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sheet" sheetId="1" r:id="rId4"/>
    <sheet state="visible" name="(template) Address To Coordinat" sheetId="2" r:id="rId5"/>
    <sheet state="visible" name="Ownership" sheetId="3" r:id="rId6"/>
  </sheets>
  <definedNames>
    <definedName hidden="1" localSheetId="2" name="_xlnm._FilterDatabase">Ownership!$A$1:$D$20</definedName>
  </definedNames>
  <calcPr/>
</workbook>
</file>

<file path=xl/sharedStrings.xml><?xml version="1.0" encoding="utf-8"?>
<sst xmlns="http://schemas.openxmlformats.org/spreadsheetml/2006/main" count="50035" uniqueCount="19313">
  <si>
    <t>Practice Name</t>
  </si>
  <si>
    <t>Address</t>
  </si>
  <si>
    <t>Zip code</t>
  </si>
  <si>
    <t>City</t>
  </si>
  <si>
    <t>State</t>
  </si>
  <si>
    <t>Country</t>
  </si>
  <si>
    <t>Phone Number</t>
  </si>
  <si>
    <t>Practice Type</t>
  </si>
  <si>
    <t>Brand/Holding Group</t>
  </si>
  <si>
    <t>PE/Corporate Investor</t>
  </si>
  <si>
    <t>Year of Acquisition</t>
  </si>
  <si>
    <t>Metropolitan Area</t>
  </si>
  <si>
    <t>Date updated</t>
  </si>
  <si>
    <t>Website</t>
  </si>
  <si>
    <t>Full Address</t>
  </si>
  <si>
    <t>Latitude</t>
  </si>
  <si>
    <t>Longitude</t>
  </si>
  <si>
    <t>All Animal Clinic</t>
  </si>
  <si>
    <t>6305 AL-157</t>
  </si>
  <si>
    <t>Leighton</t>
  </si>
  <si>
    <t>AL</t>
  </si>
  <si>
    <t>US</t>
  </si>
  <si>
    <t>PetVet Care Centers</t>
  </si>
  <si>
    <t>KKR</t>
  </si>
  <si>
    <t>Best Friends Animal Hospital</t>
  </si>
  <si>
    <t>34 Hughes Rd E</t>
  </si>
  <si>
    <t>Madison</t>
  </si>
  <si>
    <t>Center Star Veterinary Services</t>
  </si>
  <si>
    <t>8123 US-72</t>
  </si>
  <si>
    <t>Killen</t>
  </si>
  <si>
    <t>Central Valley Animal Hospital</t>
  </si>
  <si>
    <t>1297 W Grand Ave</t>
  </si>
  <si>
    <t>Rainbow City</t>
  </si>
  <si>
    <t>Summerville Animal Hospital</t>
  </si>
  <si>
    <t>2510 Hwy 80 W</t>
  </si>
  <si>
    <t>Phenix City</t>
  </si>
  <si>
    <t>West Gate Veterinary Hospital</t>
  </si>
  <si>
    <t>1007 Rucker Blvd</t>
  </si>
  <si>
    <t>Enterprise</t>
  </si>
  <si>
    <t>Whitesburg Animal Hospital</t>
  </si>
  <si>
    <t>8407 Whitesburg Dr</t>
  </si>
  <si>
    <t>Huntsville</t>
  </si>
  <si>
    <t>Animal Health Services of Cave Creek</t>
  </si>
  <si>
    <t>4727 E Bell Rd</t>
  </si>
  <si>
    <t>Cave Creek</t>
  </si>
  <si>
    <t>AZ</t>
  </si>
  <si>
    <t>Cerbat Cliffs Animal Hospital</t>
  </si>
  <si>
    <t>4110 Stockton Hill Rd</t>
  </si>
  <si>
    <t>Kingman</t>
  </si>
  <si>
    <t>Companion Pet Clinic of Arizona</t>
  </si>
  <si>
    <t>7111 E Hwy 60</t>
  </si>
  <si>
    <t>Gold Canyon</t>
  </si>
  <si>
    <t>Cortaro Farms Pet Hospital</t>
  </si>
  <si>
    <t>8616 N Silverbell Rd</t>
  </si>
  <si>
    <t>Tucson</t>
  </si>
  <si>
    <t>Crossroads Veterinary Hospital</t>
  </si>
  <si>
    <t>1460 E Germann Rd</t>
  </si>
  <si>
    <t>Gilbert</t>
  </si>
  <si>
    <t>Pet Doctor - Oracle Road</t>
  </si>
  <si>
    <t>7041 N Oracle Rd</t>
  </si>
  <si>
    <t>Phoenix Veterinary Referral &amp; Emergency Center</t>
  </si>
  <si>
    <t>4015 E Bell Rd #130</t>
  </si>
  <si>
    <t>Phoenix</t>
  </si>
  <si>
    <t>Radiocat</t>
  </si>
  <si>
    <t>Scottsdale Ranch Animal Hospital</t>
  </si>
  <si>
    <t>9993 N 95th Way</t>
  </si>
  <si>
    <t>Scottsdale</t>
  </si>
  <si>
    <t>Spanish Trail Pet Clinic</t>
  </si>
  <si>
    <t>7781 E Speedway Blvd</t>
  </si>
  <si>
    <t>Veterinary Specialty Center – Tucson</t>
  </si>
  <si>
    <t>4909 N La Cañada Dr</t>
  </si>
  <si>
    <t>Arkansas Veterinary Emergency &amp; Specialists</t>
  </si>
  <si>
    <t>11619 Pleasant Ridge Rd</t>
  </si>
  <si>
    <t>Little Rock</t>
  </si>
  <si>
    <t>AR</t>
  </si>
  <si>
    <t>Bowman Road Animal Clinic</t>
  </si>
  <si>
    <t>10301 N Rodney Parham Rd</t>
  </si>
  <si>
    <t>Hunter's Animal Hospital</t>
  </si>
  <si>
    <t>7200 Sheridan Rd</t>
  </si>
  <si>
    <t>White Hall</t>
  </si>
  <si>
    <t>Saline County Animal Clinic</t>
  </si>
  <si>
    <t>1910 Congo Rd</t>
  </si>
  <si>
    <t>Benton</t>
  </si>
  <si>
    <t>ACE Animal Hospital</t>
  </si>
  <si>
    <t>3750 Mowry Ave</t>
  </si>
  <si>
    <t>Fremont</t>
  </si>
  <si>
    <t>CA</t>
  </si>
  <si>
    <t>Anaheim Animal Care &amp; Pet Hospital</t>
  </si>
  <si>
    <t>651 N Euclid St</t>
  </si>
  <si>
    <t>Anaheim</t>
  </si>
  <si>
    <t>Animal Emergency Clinic of San Diego</t>
  </si>
  <si>
    <t>12775 Poway Rd</t>
  </si>
  <si>
    <t>Poway</t>
  </si>
  <si>
    <t>Advanced Care Veterinary Hospital</t>
  </si>
  <si>
    <t>12443 Poway Rd</t>
  </si>
  <si>
    <t>All Bay Animal Hospital</t>
  </si>
  <si>
    <t>1739 Willow Pass Rd</t>
  </si>
  <si>
    <t>Concord</t>
  </si>
  <si>
    <t>All Care Pet Clinic</t>
  </si>
  <si>
    <t>39439 10th St W</t>
  </si>
  <si>
    <t>Palmdale</t>
  </si>
  <si>
    <t>All Pets Veterinary Hospital</t>
  </si>
  <si>
    <t>28326 S Western Ave</t>
  </si>
  <si>
    <t>Rancho Palos Verdes</t>
  </si>
  <si>
    <t>Alondra Animal Hospital</t>
  </si>
  <si>
    <t>14425 S Crenshaw Blvd</t>
  </si>
  <si>
    <t>Gardena</t>
  </si>
  <si>
    <t>Ambassador Dog &amp; Cat Hospital</t>
  </si>
  <si>
    <t>3684 Beverly Blvd</t>
  </si>
  <si>
    <t>Los Angeles</t>
  </si>
  <si>
    <t>American Pet Clinic</t>
  </si>
  <si>
    <t>3100 E Whitmore Ave</t>
  </si>
  <si>
    <t>Ceres</t>
  </si>
  <si>
    <t>American Pet Hospital</t>
  </si>
  <si>
    <t>2405 Coffee Rd</t>
  </si>
  <si>
    <t>Modesto</t>
  </si>
  <si>
    <t>American Veterinary Hospital</t>
  </si>
  <si>
    <t>9333 Thornton Rd</t>
  </si>
  <si>
    <t>Stockton</t>
  </si>
  <si>
    <t>Anaheim Animal Care and Pet Hospital</t>
  </si>
  <si>
    <t>Animal Clinic of Benicia</t>
  </si>
  <si>
    <t>1512 Columbus Pkwy</t>
  </si>
  <si>
    <t>Benicia</t>
  </si>
  <si>
    <t>Animal Hospital of Redondo Beach</t>
  </si>
  <si>
    <t>515 S Pacific Coast Hwy</t>
  </si>
  <si>
    <t>Redondo Beach</t>
  </si>
  <si>
    <t>Apple Valley Animal Hospital</t>
  </si>
  <si>
    <t>18107 US Highway 18</t>
  </si>
  <si>
    <t>Apple Valley</t>
  </si>
  <si>
    <t>Aptos-Creekside Pet Hospital</t>
  </si>
  <si>
    <t>10404 Soquel Dr</t>
  </si>
  <si>
    <t>Aptos</t>
  </si>
  <si>
    <t>Banning Veterinary Hospital</t>
  </si>
  <si>
    <t>3559 W Ramsey St</t>
  </si>
  <si>
    <t>Banning</t>
  </si>
  <si>
    <t>Bear Creek Veterinary Hospital</t>
  </si>
  <si>
    <t>9419 N Highway 99</t>
  </si>
  <si>
    <t>Bear Valley Animal Hospital</t>
  </si>
  <si>
    <t>20911 Bear Valley Rd</t>
  </si>
  <si>
    <t>Bel Marin Animal Hospital</t>
  </si>
  <si>
    <t>75 Bel Marin Keys Blvd</t>
  </si>
  <si>
    <t>Novato</t>
  </si>
  <si>
    <t>Berkeley Dog &amp; Cat Hospital</t>
  </si>
  <si>
    <t>2126 Haste St</t>
  </si>
  <si>
    <t>Berkeley</t>
  </si>
  <si>
    <t>Best Friends Veterinary Hospital</t>
  </si>
  <si>
    <t>13943 Poway Rd</t>
  </si>
  <si>
    <t>Bloom Plaza Animal Hospital</t>
  </si>
  <si>
    <t>5645 Blossom Ave</t>
  </si>
  <si>
    <t>San Jose</t>
  </si>
  <si>
    <t>Brookfield Pet Hospital</t>
  </si>
  <si>
    <t>9029 Garfield Ave</t>
  </si>
  <si>
    <t>Fountain Valley</t>
  </si>
  <si>
    <t>Bruceville Pet Hospital</t>
  </si>
  <si>
    <t>9190 Bruceville Rd</t>
  </si>
  <si>
    <t>Elk Grove</t>
  </si>
  <si>
    <t>Burbank Pet Hospital</t>
  </si>
  <si>
    <t>1819 W San Carlos St</t>
  </si>
  <si>
    <t>Canyon Animal Hospital</t>
  </si>
  <si>
    <t>20372 Laguna Canyon Rd</t>
  </si>
  <si>
    <t>Laguna Beach</t>
  </si>
  <si>
    <t>Carlsbad Animal Hospital</t>
  </si>
  <si>
    <t>2739 State St</t>
  </si>
  <si>
    <t>Carlsbad</t>
  </si>
  <si>
    <t>Clearlake Veterinary Clinic</t>
  </si>
  <si>
    <t>3432 Old Hwy 53</t>
  </si>
  <si>
    <t>Clearlake</t>
  </si>
  <si>
    <t>College Animal Hospital</t>
  </si>
  <si>
    <t>5651 El Cajon Blvd</t>
  </si>
  <si>
    <t>San Diego</t>
  </si>
  <si>
    <t>Community Veterinary Clinic</t>
  </si>
  <si>
    <t>842 S 1st St</t>
  </si>
  <si>
    <t>Turlock</t>
  </si>
  <si>
    <t>Critter Creek Veterinary Hospital</t>
  </si>
  <si>
    <t>1215 5th St</t>
  </si>
  <si>
    <t>Lincoln</t>
  </si>
  <si>
    <t>Dana Park Veterinary Hospital</t>
  </si>
  <si>
    <t>2910 Tarmac Rd</t>
  </si>
  <si>
    <t>Redding</t>
  </si>
  <si>
    <t>Diablo View Veterinary Medical Hospital</t>
  </si>
  <si>
    <t>2100 Monument Blvd</t>
  </si>
  <si>
    <t>Pleasant Hill</t>
  </si>
  <si>
    <t>Diamond Bar Veterinary Clinic</t>
  </si>
  <si>
    <t>2630 S Diamond Bar Blvd</t>
  </si>
  <si>
    <t>Diamond Bar</t>
  </si>
  <si>
    <t>East Bay Veterinary Clinic</t>
  </si>
  <si>
    <t>344 Grand Ave</t>
  </si>
  <si>
    <t>Oakland</t>
  </si>
  <si>
    <t>Echo Park Veterinary Hospital</t>
  </si>
  <si>
    <t>1739 Glendale Blvd</t>
  </si>
  <si>
    <t>Echo Park</t>
  </si>
  <si>
    <t>Family Friends Veterinary Hospital</t>
  </si>
  <si>
    <t>5919 Auburn Blvd</t>
  </si>
  <si>
    <t>Citrus Heights</t>
  </si>
  <si>
    <t>Family Pet Hospital</t>
  </si>
  <si>
    <t>529 W Sierra Ave</t>
  </si>
  <si>
    <t>Clovis</t>
  </si>
  <si>
    <t>Four Corners Veterinary Hospital</t>
  </si>
  <si>
    <t>1430 Willow Pass Rd</t>
  </si>
  <si>
    <t>Grass Valley</t>
  </si>
  <si>
    <t>11101 Prosperity Ln</t>
  </si>
  <si>
    <t>Green Valley Veterinary Clinic</t>
  </si>
  <si>
    <t>34988 Yucaipa Blvd</t>
  </si>
  <si>
    <t>Yucaipa</t>
  </si>
  <si>
    <t>Goleta Airport Pet Hospital</t>
  </si>
  <si>
    <t>7672 Hollister Ave</t>
  </si>
  <si>
    <t>Goleta</t>
  </si>
  <si>
    <t>Harbor Animal Hospital</t>
  </si>
  <si>
    <t>2078 Torrance Blvd</t>
  </si>
  <si>
    <t>Torrance</t>
  </si>
  <si>
    <t>Inland Valley Veterinary Specialists</t>
  </si>
  <si>
    <t>10 W 7th St</t>
  </si>
  <si>
    <t>Upland</t>
  </si>
  <si>
    <t>Irvine Pet Complex</t>
  </si>
  <si>
    <t>4200 Trabuco Rd</t>
  </si>
  <si>
    <t>Irvine</t>
  </si>
  <si>
    <t>Kearny Mesa Veterinary Center</t>
  </si>
  <si>
    <t>7860 Convoy Ct</t>
  </si>
  <si>
    <t>Laguna Hills Animal Hospital</t>
  </si>
  <si>
    <t>24361 El Toro Rd</t>
  </si>
  <si>
    <t>Laguna Woods</t>
  </si>
  <si>
    <t>Limehouse Veterinary Clinic of Holistic Medicine</t>
  </si>
  <si>
    <t>1120 N Pacific Ave</t>
  </si>
  <si>
    <t>Glendale</t>
  </si>
  <si>
    <t>Meadow Vista Vet Clinic</t>
  </si>
  <si>
    <t>17114 Placer Hills Rd</t>
  </si>
  <si>
    <t>Meadow Vista</t>
  </si>
  <si>
    <t>Mohawk Alley Animal Hospital</t>
  </si>
  <si>
    <t>2162 W Sunset Blvd</t>
  </si>
  <si>
    <t>Mono Way Veterinary Hospital</t>
  </si>
  <si>
    <t>14749 Mono Way</t>
  </si>
  <si>
    <t>Sonora</t>
  </si>
  <si>
    <t>Monte Vista Small Animal Hospital</t>
  </si>
  <si>
    <t>901 E Monte Vista Ave</t>
  </si>
  <si>
    <t>Montecito Pet Hospital</t>
  </si>
  <si>
    <t>1168 Coast Village Cir</t>
  </si>
  <si>
    <t>Santa Barbara</t>
  </si>
  <si>
    <t>Montecito Veterinary Center</t>
  </si>
  <si>
    <t>401 Kenilworth Dr</t>
  </si>
  <si>
    <t>Santa Rosa</t>
  </si>
  <si>
    <t>Newark Pet Clinic</t>
  </si>
  <si>
    <t>38995 Farwell Dr</t>
  </si>
  <si>
    <t>Oak Glen Animal Hospital</t>
  </si>
  <si>
    <t>33624 County Line Rd</t>
  </si>
  <si>
    <t>Oceanside Veterinary Hospital</t>
  </si>
  <si>
    <t>2960 San Luis Rey Rd</t>
  </si>
  <si>
    <t>Oceanside</t>
  </si>
  <si>
    <t>Pacific &amp; Santa Cruz Veterinary Specialists</t>
  </si>
  <si>
    <t>2585 Soquel Dr</t>
  </si>
  <si>
    <t>Santa Cruz</t>
  </si>
  <si>
    <t>Pacific Crest Companion Animal</t>
  </si>
  <si>
    <t>106 N E St</t>
  </si>
  <si>
    <t>Exeter</t>
  </si>
  <si>
    <t>Pacific Crest Equine</t>
  </si>
  <si>
    <t>250 S E St</t>
  </si>
  <si>
    <t>Pacific Veterinary Specialists</t>
  </si>
  <si>
    <t>1980 41st Ave</t>
  </si>
  <si>
    <t>Capitola</t>
  </si>
  <si>
    <t>Park Animal Hospital</t>
  </si>
  <si>
    <t>4285 Valley Fair St</t>
  </si>
  <si>
    <t>Simi Valley</t>
  </si>
  <si>
    <t>Paws &amp; Claws Veterinary Hospital</t>
  </si>
  <si>
    <t>1950 W 11th St</t>
  </si>
  <si>
    <t>Tracy</t>
  </si>
  <si>
    <t>Pico Rivera Animal Hospital</t>
  </si>
  <si>
    <t>9231 Whittier Blvd</t>
  </si>
  <si>
    <t>Pico Rivera</t>
  </si>
  <si>
    <t>10866 Wilshire Blvd</t>
  </si>
  <si>
    <t>2000 Powell St</t>
  </si>
  <si>
    <t>135 N Railroad Ave</t>
  </si>
  <si>
    <t>San Mateo</t>
  </si>
  <si>
    <t>Rancho Regional Veterinary Hospital</t>
  </si>
  <si>
    <t>8687 19th St</t>
  </si>
  <si>
    <t>Rancho Cucamonga</t>
  </si>
  <si>
    <t>Rancho Park Veterinary Clinic</t>
  </si>
  <si>
    <t>10508 W Pico Blvd</t>
  </si>
  <si>
    <t>Rancho Village Veterinary Hospital</t>
  </si>
  <si>
    <t>8602 La Mesa Blvd</t>
  </si>
  <si>
    <t>La Mesa</t>
  </si>
  <si>
    <t>River Oak Veterinary Hospital</t>
  </si>
  <si>
    <t>2369 Patterson Rd</t>
  </si>
  <si>
    <t>Riverbank</t>
  </si>
  <si>
    <t>Riverside Animal Hospital</t>
  </si>
  <si>
    <t>6162 Magnolia Ave</t>
  </si>
  <si>
    <t>Riverside</t>
  </si>
  <si>
    <t>Rocklin Road Animal Hospital</t>
  </si>
  <si>
    <t>4737 Rocklin Rd</t>
  </si>
  <si>
    <t>Rocklin</t>
  </si>
  <si>
    <t>San Diego Bay Animal Hospital</t>
  </si>
  <si>
    <t>3681 Sports Arena Blvd</t>
  </si>
  <si>
    <t>San Roque Pet Hospital</t>
  </si>
  <si>
    <t>3000 State St</t>
  </si>
  <si>
    <t>Santa Cruz Veterinary Hospital</t>
  </si>
  <si>
    <t>2641 Soquel Ave</t>
  </si>
  <si>
    <t>Santa Fe Pet Hospital</t>
  </si>
  <si>
    <t>713 W 18th St</t>
  </si>
  <si>
    <t>Merced</t>
  </si>
  <si>
    <t>Sears Veterinary Hospital</t>
  </si>
  <si>
    <t>565 W Avenue I</t>
  </si>
  <si>
    <t>Lancaster</t>
  </si>
  <si>
    <t>Shane Veterinary Medical Center</t>
  </si>
  <si>
    <t>4133 Redwood Ave</t>
  </si>
  <si>
    <t>Marina Del Rey</t>
  </si>
  <si>
    <t>Shatto Veterinary Center</t>
  </si>
  <si>
    <t>3130 W 6th St</t>
  </si>
  <si>
    <t>South Hillsdale Animal Hospital</t>
  </si>
  <si>
    <t>1480 S El Camino Real</t>
  </si>
  <si>
    <t>South Novato Animal Hospital</t>
  </si>
  <si>
    <t>7527 Redwood Blvd</t>
  </si>
  <si>
    <t>South Sacramento Pet Hospital</t>
  </si>
  <si>
    <t>5651 Franklin Blvd</t>
  </si>
  <si>
    <t>Sacramento</t>
  </si>
  <si>
    <t>Spring Animal Hospital</t>
  </si>
  <si>
    <t>5901 E Spring St</t>
  </si>
  <si>
    <t>Long Beach</t>
  </si>
  <si>
    <t>Stine Veterinary Hospital</t>
  </si>
  <si>
    <t>4500 Stine Rd</t>
  </si>
  <si>
    <t>Bakersfield</t>
  </si>
  <si>
    <t>SunnyMead Veterinary Clinic</t>
  </si>
  <si>
    <t>24537 Sunnymead Blvd</t>
  </si>
  <si>
    <t>Moreno Valley</t>
  </si>
  <si>
    <t>Surfside Animal Hospital</t>
  </si>
  <si>
    <t>3876 Mission Ave</t>
  </si>
  <si>
    <t>Sweetwater Veterinary Clinic</t>
  </si>
  <si>
    <t>23925 Newhall Ranch Rd</t>
  </si>
  <si>
    <t>Santa Clarita</t>
  </si>
  <si>
    <t>Taylor Veterinary Emergency</t>
  </si>
  <si>
    <t>1231 W Taylor Rd</t>
  </si>
  <si>
    <t>Temple City Animal Hospital</t>
  </si>
  <si>
    <t>5406 Rosemead Blvd</t>
  </si>
  <si>
    <t>San Gabriel</t>
  </si>
  <si>
    <t>TLC Animal Clinic</t>
  </si>
  <si>
    <t>2570 Chino Hills Pkwy</t>
  </si>
  <si>
    <t>Chino Hills</t>
  </si>
  <si>
    <t>Torrance Companion Animal Hospital</t>
  </si>
  <si>
    <t>22560 Crenshaw Blvd</t>
  </si>
  <si>
    <t>Tulare-Kings Veterinary Emergency Services</t>
  </si>
  <si>
    <t>4240 W Mineral King Ave</t>
  </si>
  <si>
    <t>Visalia</t>
  </si>
  <si>
    <t>Valencia Veterinary Center</t>
  </si>
  <si>
    <t>24155 Magic Mountain Pkwy</t>
  </si>
  <si>
    <t>Vet4HealthyPet</t>
  </si>
  <si>
    <t>1411 N Tustin St</t>
  </si>
  <si>
    <t>Orange</t>
  </si>
  <si>
    <t>Veterinary Healthcare Center</t>
  </si>
  <si>
    <t>2419 S Garfield Ave</t>
  </si>
  <si>
    <t>Monterey Park</t>
  </si>
  <si>
    <t>Veterinary Medical Associates</t>
  </si>
  <si>
    <t>204 W Yosemite Ave</t>
  </si>
  <si>
    <t>Veterinary Medical Center</t>
  </si>
  <si>
    <t>2600 Alta Arden Expy</t>
  </si>
  <si>
    <t>Veterinary Medical &amp; Surgical Group</t>
  </si>
  <si>
    <t>2199 Sperry Ave</t>
  </si>
  <si>
    <t>Ventura</t>
  </si>
  <si>
    <t>Veterinary Medical &amp; Surgical Group – Orange County</t>
  </si>
  <si>
    <t>31896 Plaza Dr</t>
  </si>
  <si>
    <t>San Juan Capistrano</t>
  </si>
  <si>
    <t>Veterinary Specialty and Emergency Center of Thousand Oaks</t>
  </si>
  <si>
    <t>2967 N Moorpark Rd</t>
  </si>
  <si>
    <t>Thousand Oaks</t>
  </si>
  <si>
    <t>Von Bluecher Blea &amp; Hunkin Inc.</t>
  </si>
  <si>
    <t>30 N Baldwin Ave</t>
  </si>
  <si>
    <t>Sierra Madre</t>
  </si>
  <si>
    <t>Washington Dog and Cat Hospital</t>
  </si>
  <si>
    <t>1692 W Washington Blvd</t>
  </si>
  <si>
    <t>Ygnacio Animal Hospital</t>
  </si>
  <si>
    <t>2480 Ygnacio Valley Rd</t>
  </si>
  <si>
    <t>Walnut Creek</t>
  </si>
  <si>
    <t>Yolinda Animal Hospital</t>
  </si>
  <si>
    <t>1800 N Rose Dr</t>
  </si>
  <si>
    <t>Placentia</t>
  </si>
  <si>
    <t>Caring Hands Veterinary Hospital</t>
  </si>
  <si>
    <t>12855 Quebec St</t>
  </si>
  <si>
    <t>Thornton</t>
  </si>
  <si>
    <t>CO</t>
  </si>
  <si>
    <t>Choice Veterinary Specialists</t>
  </si>
  <si>
    <t>9080 W 100th Ave</t>
  </si>
  <si>
    <t>Westminster</t>
  </si>
  <si>
    <t>Downtown Animal Care Center</t>
  </si>
  <si>
    <t>1041 Galapago St</t>
  </si>
  <si>
    <t>Denver</t>
  </si>
  <si>
    <t>Emergency Pet Clinics - Northside</t>
  </si>
  <si>
    <t>11550 Sheridan Blvd</t>
  </si>
  <si>
    <t>Emergency Pet Clinics - Boulder</t>
  </si>
  <si>
    <t>3630 N Broadway</t>
  </si>
  <si>
    <t>Boulder</t>
  </si>
  <si>
    <t>Horizon Veterinary Clinic</t>
  </si>
  <si>
    <t>3604 E 144th Ave</t>
  </si>
  <si>
    <t>Brighton</t>
  </si>
  <si>
    <t>Lafayette Companion Animal Hospital</t>
  </si>
  <si>
    <t>505 N Public Rd</t>
  </si>
  <si>
    <t>Lafayette</t>
  </si>
  <si>
    <t>North Boulder Companion Animal Hospital</t>
  </si>
  <si>
    <t>2750 Glenwood Dr</t>
  </si>
  <si>
    <t>Pets On Broadway Animal Hospital</t>
  </si>
  <si>
    <t>2232 S Broadway</t>
  </si>
  <si>
    <t>Red Rocks Animal Center</t>
  </si>
  <si>
    <t>620 Miller Ct</t>
  </si>
  <si>
    <t>Lakewood</t>
  </si>
  <si>
    <t>St. Michaels Companion Animal Hospital</t>
  </si>
  <si>
    <t>2914 67th Ave</t>
  </si>
  <si>
    <t>Greeley</t>
  </si>
  <si>
    <t>South Mesa Veterinary Hospital</t>
  </si>
  <si>
    <t>3801 S Mason St</t>
  </si>
  <si>
    <t>Fort Collins</t>
  </si>
  <si>
    <t>Vetwerx Equine North</t>
  </si>
  <si>
    <t>2020 N 95th St</t>
  </si>
  <si>
    <t>Longmont</t>
  </si>
  <si>
    <t>Vetwerx Equine South</t>
  </si>
  <si>
    <t>3110 N Industrial Way</t>
  </si>
  <si>
    <t>Castle Rock</t>
  </si>
  <si>
    <t>VRCC Veterinary Specialty and Emergency Hospital</t>
  </si>
  <si>
    <t>3550 S Jason St</t>
  </si>
  <si>
    <t>Englewood</t>
  </si>
  <si>
    <t>Animal General</t>
  </si>
  <si>
    <t>148 Simsbury Rd</t>
  </si>
  <si>
    <t>Avon</t>
  </si>
  <si>
    <t>CT</t>
  </si>
  <si>
    <t>Companion Animal Hospital</t>
  </si>
  <si>
    <t>234 Eastern Point Rd</t>
  </si>
  <si>
    <t>Groton</t>
  </si>
  <si>
    <t>Mill Plain Veterinary Clinic</t>
  </si>
  <si>
    <t>94 Mill Plain Rd</t>
  </si>
  <si>
    <t>Danbury</t>
  </si>
  <si>
    <t>New England Veterinary Center &amp; Cancer Care</t>
  </si>
  <si>
    <t>955 Kennedy Rd</t>
  </si>
  <si>
    <t>Windsor</t>
  </si>
  <si>
    <t>Newtown Veterinary Specialists</t>
  </si>
  <si>
    <t>52 Church Hill Rd</t>
  </si>
  <si>
    <t>Newtown</t>
  </si>
  <si>
    <t>865 Portland-Cobalt Rd</t>
  </si>
  <si>
    <t>Middletown</t>
  </si>
  <si>
    <t>Seymour Veterinary Hospital</t>
  </si>
  <si>
    <t>49 New Haven Rd</t>
  </si>
  <si>
    <t>Seymour</t>
  </si>
  <si>
    <t>South Wilton Veterinary Group</t>
  </si>
  <si>
    <t>51 Danbury Rd</t>
  </si>
  <si>
    <t>Wilton</t>
  </si>
  <si>
    <t>Westport Veterinary Associates</t>
  </si>
  <si>
    <t>1677 Post Rd E</t>
  </si>
  <si>
    <t>Westport</t>
  </si>
  <si>
    <t>200 Continental Dr</t>
  </si>
  <si>
    <t>Newark</t>
  </si>
  <si>
    <t>DE</t>
  </si>
  <si>
    <t>Animal Care Extraordinaire</t>
  </si>
  <si>
    <t>2060 SE Federal Hwy</t>
  </si>
  <si>
    <t>Stuart</t>
  </si>
  <si>
    <t>FL</t>
  </si>
  <si>
    <t>Animal Emergency &amp; Referral Center</t>
  </si>
  <si>
    <t>3984 S US Hwy 1</t>
  </si>
  <si>
    <t>Fort Pierce</t>
  </si>
  <si>
    <t>Animal Eye Guys (Fort Meyers)</t>
  </si>
  <si>
    <t>10970 S Cleveland Ave</t>
  </si>
  <si>
    <t>Fort Meyers</t>
  </si>
  <si>
    <t>Animal Eye Guys (Coral Springs)</t>
  </si>
  <si>
    <t>2160 N University Dr</t>
  </si>
  <si>
    <t>Coral Springs</t>
  </si>
  <si>
    <t>Animal Eye Guys (Fort Lauderdale)</t>
  </si>
  <si>
    <t>2601 E Oakland Park Blvd</t>
  </si>
  <si>
    <t>Fort Lauderdale</t>
  </si>
  <si>
    <t>Animal Eye Guys (Miami)</t>
  </si>
  <si>
    <t>7473 SW 8th St</t>
  </si>
  <si>
    <t>Miami</t>
  </si>
  <si>
    <t>Animal Eye Guys (Miami Gardens)</t>
  </si>
  <si>
    <t>1750 NE 167th St</t>
  </si>
  <si>
    <t>Miami Gardens</t>
  </si>
  <si>
    <t>Animal Eye Guys (Naples)</t>
  </si>
  <si>
    <t>15495 Tamiami Trail N</t>
  </si>
  <si>
    <t>Naples</t>
  </si>
  <si>
    <t>Animal Eye Guys (West Palm Beach)</t>
  </si>
  <si>
    <t>2601 S Dixie Hwy</t>
  </si>
  <si>
    <t>West Palm Beach</t>
  </si>
  <si>
    <t>Animal Friends Dermatology</t>
  </si>
  <si>
    <t>1325 Blanding Blvd</t>
  </si>
  <si>
    <t>Orange Park</t>
  </si>
  <si>
    <t>Babcock Ranch</t>
  </si>
  <si>
    <t>42881 Lake Babcock Dr</t>
  </si>
  <si>
    <t>Brandon Equine Medical Center</t>
  </si>
  <si>
    <t>605 E Bloomingdale Ave</t>
  </si>
  <si>
    <t>Brandon</t>
  </si>
  <si>
    <t>Coral Breeze Animal Hospital</t>
  </si>
  <si>
    <t>10250 Hagen Ranch Rd</t>
  </si>
  <si>
    <t>Boynton Beach</t>
  </si>
  <si>
    <t>Dunnellon Animal Hospital</t>
  </si>
  <si>
    <t>11710 N Florida Ave</t>
  </si>
  <si>
    <t>Dunnellon</t>
  </si>
  <si>
    <t>East Orlando Animal Hospital</t>
  </si>
  <si>
    <t>7600 Lake Underhill Rd</t>
  </si>
  <si>
    <t>Orlando</t>
  </si>
  <si>
    <t>Ellenton Animal Hospital</t>
  </si>
  <si>
    <t>7915 US-301 N</t>
  </si>
  <si>
    <t>Parrish</t>
  </si>
  <si>
    <t>Florida Equine Veterinary Associates</t>
  </si>
  <si>
    <t>1451 W Hwy 40</t>
  </si>
  <si>
    <t>Ocala</t>
  </si>
  <si>
    <t>MetroWest Veterinary Clinic</t>
  </si>
  <si>
    <t>2417 S Hiawassee Rd</t>
  </si>
  <si>
    <t>Orlando Beach</t>
  </si>
  <si>
    <t>Paddock Park Animal Care Center</t>
  </si>
  <si>
    <t>3931 SW 42nd St</t>
  </si>
  <si>
    <t>Palm Beach Equine Clinic</t>
  </si>
  <si>
    <t>13125 Southfields Rd</t>
  </si>
  <si>
    <t>Wellington</t>
  </si>
  <si>
    <t>Pet Doctors of America</t>
  </si>
  <si>
    <t>12220 Atlantic Blvd</t>
  </si>
  <si>
    <t>Jacksonville</t>
  </si>
  <si>
    <t>Jacksonville Beach</t>
  </si>
  <si>
    <t>9200 Estero Park Commons Blvd</t>
  </si>
  <si>
    <t>Estero</t>
  </si>
  <si>
    <t>Southwest Florida Veterinary Specialists</t>
  </si>
  <si>
    <t>28400 Old 41 Rd</t>
  </si>
  <si>
    <t>Bonita Springs</t>
  </si>
  <si>
    <t>TFB Equine</t>
  </si>
  <si>
    <t>4301 SW 139th Ave</t>
  </si>
  <si>
    <t>The Animal Eye Guys</t>
  </si>
  <si>
    <t>Van Roekel &amp; Associates</t>
  </si>
  <si>
    <t>14380 N Cleveland Ave</t>
  </si>
  <si>
    <t>N. Ft. Myers</t>
  </si>
  <si>
    <t>Animal Medical Center of Fort Oglethorpe</t>
  </si>
  <si>
    <t>1512 Lafayette Rd</t>
  </si>
  <si>
    <t>Fort Oglethorpe</t>
  </si>
  <si>
    <t>GA</t>
  </si>
  <si>
    <t>Animal Medical Center of Cumming</t>
  </si>
  <si>
    <t>1400 Buford Hwy</t>
  </si>
  <si>
    <t>Cumming</t>
  </si>
  <si>
    <t>Browns Bridge Animal Hospital</t>
  </si>
  <si>
    <t>2280 Browns Bridge Rd</t>
  </si>
  <si>
    <t>Gainesville</t>
  </si>
  <si>
    <t>Bullard Animal Hospital</t>
  </si>
  <si>
    <t>5520 Austell Powder Springs Rd</t>
  </si>
  <si>
    <t>Austell</t>
  </si>
  <si>
    <t>Carroll County Animal Hospital</t>
  </si>
  <si>
    <t>501 Clifton Terrace</t>
  </si>
  <si>
    <t>Carrollton</t>
  </si>
  <si>
    <t>Carrol County Animal Hospital at Oak Mountain</t>
  </si>
  <si>
    <t>1050 Cedar St</t>
  </si>
  <si>
    <t>Crestview Animal Hospital</t>
  </si>
  <si>
    <t>307 Pilgrim Mill Rd</t>
  </si>
  <si>
    <t>Cumberland Animal Clinic</t>
  </si>
  <si>
    <t>1860 Spring Rd SE</t>
  </si>
  <si>
    <t>Smyrna</t>
  </si>
  <si>
    <t>Dockery Mobley &amp; Associates</t>
  </si>
  <si>
    <t>2809 Old Dawson Rd</t>
  </si>
  <si>
    <t>Albany</t>
  </si>
  <si>
    <t>Douglasville Veterinary Hospital</t>
  </si>
  <si>
    <t>6220 Fairburn Rd</t>
  </si>
  <si>
    <t>Douglasville</t>
  </si>
  <si>
    <t>East Coweta Veterinary Hospital</t>
  </si>
  <si>
    <t>3462 Sharpsburg McCollum Rd</t>
  </si>
  <si>
    <t>Sharpsburg</t>
  </si>
  <si>
    <t>Fayette Veterinary Medical Center</t>
  </si>
  <si>
    <t>565 N Glynn St</t>
  </si>
  <si>
    <t>Fayetteville</t>
  </si>
  <si>
    <t>Heart of Georgia Animal Care</t>
  </si>
  <si>
    <t>2625 N Columbia St</t>
  </si>
  <si>
    <t>Milledgeville</t>
  </si>
  <si>
    <t>Heart of Suwanee Animal Hospital</t>
  </si>
  <si>
    <t>3650 Lawrenceville-Suwanee Rd</t>
  </si>
  <si>
    <t>Suwanee</t>
  </si>
  <si>
    <t>Highland Animal Hospital</t>
  </si>
  <si>
    <t>2124 Highland Ave</t>
  </si>
  <si>
    <t>Augusta</t>
  </si>
  <si>
    <t>Johns Creek Veterinary Clinic</t>
  </si>
  <si>
    <t>10540 Medlock Bridge Rd</t>
  </si>
  <si>
    <t>Johns Creek</t>
  </si>
  <si>
    <t>Kay Animal Hospital</t>
  </si>
  <si>
    <t>8991 GA-5</t>
  </si>
  <si>
    <t>Loving Hands Animal Clinic &amp; Pet Resort</t>
  </si>
  <si>
    <t>13775 GA-9</t>
  </si>
  <si>
    <t>Alpharetta</t>
  </si>
  <si>
    <t>Mt. Yonah Animal Hospital</t>
  </si>
  <si>
    <t>144 Highland Pointe Dr</t>
  </si>
  <si>
    <t>Cleveland</t>
  </si>
  <si>
    <t>New Hope Animal Hospital</t>
  </si>
  <si>
    <t>3238 E Hwy 278</t>
  </si>
  <si>
    <t>Dallas</t>
  </si>
  <si>
    <t>North Cobb Animal Hospital</t>
  </si>
  <si>
    <t>2680 Cobb Pkwy NW</t>
  </si>
  <si>
    <t>Kennesaw</t>
  </si>
  <si>
    <t>Oakwood Animal Hospital</t>
  </si>
  <si>
    <t>5312 McEver Rd</t>
  </si>
  <si>
    <t>Oakwood</t>
  </si>
  <si>
    <t>Paws Whiskers and Claws</t>
  </si>
  <si>
    <t>1230 Johnson Ferry Rd</t>
  </si>
  <si>
    <t>Marietta</t>
  </si>
  <si>
    <t>Perry Animal Hospital</t>
  </si>
  <si>
    <t>1115 Morningside Dr</t>
  </si>
  <si>
    <t>Perry</t>
  </si>
  <si>
    <t>Powder Springs Animal Clinic</t>
  </si>
  <si>
    <t>5200 Powder Springs Dallas Rd</t>
  </si>
  <si>
    <t>Powder Springs</t>
  </si>
  <si>
    <t>Rabun Animal Hospital</t>
  </si>
  <si>
    <t>18 Taylor Ridge Rd</t>
  </si>
  <si>
    <t>Rabun Gap</t>
  </si>
  <si>
    <t>1820 Powers Ferry Rd</t>
  </si>
  <si>
    <t>Smith Animal Hospital – Fort Valley Location</t>
  </si>
  <si>
    <t>2050 GA-42</t>
  </si>
  <si>
    <t>Fort Valley</t>
  </si>
  <si>
    <t>Smith Animal Hospital – Perry Location</t>
  </si>
  <si>
    <t>1116 Main St</t>
  </si>
  <si>
    <t>Snellville Animal Hospital</t>
  </si>
  <si>
    <t>2375 Main St E</t>
  </si>
  <si>
    <t>Snellville</t>
  </si>
  <si>
    <t>Statesboro Bulloch Regional Veterinary Hospital</t>
  </si>
  <si>
    <t>21 Anthony Rd</t>
  </si>
  <si>
    <t>Statesboro</t>
  </si>
  <si>
    <t>Villa Rica Animal Hospital</t>
  </si>
  <si>
    <t>35 E Montgomery St</t>
  </si>
  <si>
    <t>Villa Rica</t>
  </si>
  <si>
    <t>Westmoreland &amp; Slappey Animal Hospital</t>
  </si>
  <si>
    <t>100 Wespark Dr</t>
  </si>
  <si>
    <t>Westside Animal Emergency Clinic</t>
  </si>
  <si>
    <t>7110 GA-5</t>
  </si>
  <si>
    <t>Lithia Springs</t>
  </si>
  <si>
    <t>Wolfe Animal Hospital</t>
  </si>
  <si>
    <t>715 W Cherry St</t>
  </si>
  <si>
    <t>Jesup</t>
  </si>
  <si>
    <t>Sawtooth Animal Center</t>
  </si>
  <si>
    <t>120 Sawtooth Dr</t>
  </si>
  <si>
    <t>Ketchum</t>
  </si>
  <si>
    <t>ID</t>
  </si>
  <si>
    <t>Sun Valley Animal Center</t>
  </si>
  <si>
    <t>106 S Clear Creek Industrial Park Rd</t>
  </si>
  <si>
    <t>Chicago Equine Medical Center</t>
  </si>
  <si>
    <t>27452 N State Rte 60</t>
  </si>
  <si>
    <t>Wauconda</t>
  </si>
  <si>
    <t>IL</t>
  </si>
  <si>
    <t>Companion Animal Specialty and Emergency</t>
  </si>
  <si>
    <t>3935 US-14</t>
  </si>
  <si>
    <t>Crystal Lake</t>
  </si>
  <si>
    <t>Green Trails Animal Clinic</t>
  </si>
  <si>
    <t>6430 College Rd</t>
  </si>
  <si>
    <t>Lisle</t>
  </si>
  <si>
    <t>Pekin Veterinary Clinic</t>
  </si>
  <si>
    <t>2101 Court St</t>
  </si>
  <si>
    <t>Pekin</t>
  </si>
  <si>
    <t>2121 S Arlington Heights Rd</t>
  </si>
  <si>
    <t>Arlington Heights</t>
  </si>
  <si>
    <t>Creature Comforts Veterinary Hospital</t>
  </si>
  <si>
    <t>1555 SE Delaware Ave</t>
  </si>
  <si>
    <t>Ankeny</t>
  </si>
  <si>
    <t>IA</t>
  </si>
  <si>
    <t>Equine Surgery &amp; Medicine Care</t>
  </si>
  <si>
    <t>751 N Somerset Ave</t>
  </si>
  <si>
    <t>Wichita</t>
  </si>
  <si>
    <t>KS</t>
  </si>
  <si>
    <t>All Creatures Veterinary Care</t>
  </si>
  <si>
    <t>111 KY-7</t>
  </si>
  <si>
    <t>Grayson</t>
  </si>
  <si>
    <t>KY</t>
  </si>
  <si>
    <t>Bluegrass Equine Surgical Center</t>
  </si>
  <si>
    <t>1500 Lexington Rd</t>
  </si>
  <si>
    <t>Versailles</t>
  </si>
  <si>
    <t>Bluegrass Veterinary Specialists &amp; Animal Emergency</t>
  </si>
  <si>
    <t>1590 Old Frankfort Pike</t>
  </si>
  <si>
    <t>Lexington</t>
  </si>
  <si>
    <t>Hagyard Equine Medical Institute</t>
  </si>
  <si>
    <t>4250 Iron Works Pike</t>
  </si>
  <si>
    <t>Midway Veterinary Hospital</t>
  </si>
  <si>
    <t>111 S Main St</t>
  </si>
  <si>
    <t>Somerset</t>
  </si>
  <si>
    <t>Oak Grove Animal Hospital</t>
  </si>
  <si>
    <t>1680 Thompson Dr</t>
  </si>
  <si>
    <t>Oak Grove</t>
  </si>
  <si>
    <t>Skyline Animal Clinic</t>
  </si>
  <si>
    <t>1233 Skyline Dr</t>
  </si>
  <si>
    <t>Hopkinsville</t>
  </si>
  <si>
    <t>Tri-County Animal Clinic</t>
  </si>
  <si>
    <t>1100 Bypass Rd</t>
  </si>
  <si>
    <t>Louisa</t>
  </si>
  <si>
    <t>All Creatures Veterinary Hospital</t>
  </si>
  <si>
    <t>4242 LA-311</t>
  </si>
  <si>
    <t>New Iberia</t>
  </si>
  <si>
    <t>LA</t>
  </si>
  <si>
    <t>Kleinpeter Veterinary Hospital</t>
  </si>
  <si>
    <t>9766 Barringer Foreman Rd</t>
  </si>
  <si>
    <t>Baton Rouge</t>
  </si>
  <si>
    <t>Marcello Veterinary Hospital - Houma</t>
  </si>
  <si>
    <t>6074 W Main St</t>
  </si>
  <si>
    <t>Marcello Veterinary Hospital - Raceland</t>
  </si>
  <si>
    <t>1233 LA-308</t>
  </si>
  <si>
    <t>Riverside Veterinary Hospital</t>
  </si>
  <si>
    <t>1530 LA-22</t>
  </si>
  <si>
    <t>Mandeville</t>
  </si>
  <si>
    <t>St. Francis Veterinary Hospital</t>
  </si>
  <si>
    <t>151 S Beadle Rd</t>
  </si>
  <si>
    <t>Falls Road Animal Hospital</t>
  </si>
  <si>
    <t>6314 Falls Rd</t>
  </si>
  <si>
    <t>Baltimore</t>
  </si>
  <si>
    <t>MD</t>
  </si>
  <si>
    <t>For Pets Sake</t>
  </si>
  <si>
    <t>Manor Equine Hospital</t>
  </si>
  <si>
    <t>15801 Old York Rd</t>
  </si>
  <si>
    <t>Monkton</t>
  </si>
  <si>
    <t>6213 Baltimore National Pike</t>
  </si>
  <si>
    <t>Veterinary Referral Associates</t>
  </si>
  <si>
    <t>500 Perry Pkwy</t>
  </si>
  <si>
    <t>Gaithersburg</t>
  </si>
  <si>
    <t>Duck Creek Animal Clinic</t>
  </si>
  <si>
    <t>830 Main St</t>
  </si>
  <si>
    <t>Wellfleet</t>
  </si>
  <si>
    <t>MA</t>
  </si>
  <si>
    <t>Eastham Veterinary Hospital</t>
  </si>
  <si>
    <t>1965 US-6</t>
  </si>
  <si>
    <t>Eastham</t>
  </si>
  <si>
    <t>New England Animal Hospital</t>
  </si>
  <si>
    <t>66 Huttleston Ave</t>
  </si>
  <si>
    <t>Fairhaven</t>
  </si>
  <si>
    <t>407 Main St</t>
  </si>
  <si>
    <t>Wakefield</t>
  </si>
  <si>
    <t>53 Southwick Rd</t>
  </si>
  <si>
    <t>Westfield</t>
  </si>
  <si>
    <t>Southborough Veterinary Hospital</t>
  </si>
  <si>
    <t>78 Boston Rd</t>
  </si>
  <si>
    <t>Southborough</t>
  </si>
  <si>
    <t>Spinnaker Veterinary Clinic</t>
  </si>
  <si>
    <t>789 Main St</t>
  </si>
  <si>
    <t>Stony Hill Animal Clinic</t>
  </si>
  <si>
    <t>53 Stony Hill Rd</t>
  </si>
  <si>
    <t>Chatham</t>
  </si>
  <si>
    <t>Wachusett Animal Hospital and Pet Retreat</t>
  </si>
  <si>
    <t>29 Theodore Dr</t>
  </si>
  <si>
    <t>Wellesley-Natick Veterinary Hospital</t>
  </si>
  <si>
    <t>2081 Speen St</t>
  </si>
  <si>
    <t>Natick</t>
  </si>
  <si>
    <t>Woburn Animal Hospital</t>
  </si>
  <si>
    <t>373 Russell St</t>
  </si>
  <si>
    <t>Woburn</t>
  </si>
  <si>
    <t>Angel Animal Hospital</t>
  </si>
  <si>
    <t>33270 W 14 Mile Rd</t>
  </si>
  <si>
    <t>Farmington Hills</t>
  </si>
  <si>
    <t>MI</t>
  </si>
  <si>
    <t>Dix Animal Hospital</t>
  </si>
  <si>
    <t>1127 Southfield Rd</t>
  </si>
  <si>
    <t>Lincoln Park</t>
  </si>
  <si>
    <t>Michigan Ave Animal Hospital</t>
  </si>
  <si>
    <t>706 W Michigan Ave</t>
  </si>
  <si>
    <t>Ypsilanti</t>
  </si>
  <si>
    <t>Monroe Veterinary Clinic</t>
  </si>
  <si>
    <t>15161 S Dixie Hwy</t>
  </si>
  <si>
    <t>Monroe</t>
  </si>
  <si>
    <t>Snider Veterinary Services</t>
  </si>
  <si>
    <t>21000 Harper Ave</t>
  </si>
  <si>
    <t>Clinton Township</t>
  </si>
  <si>
    <t>Southgate Animal Hospital</t>
  </si>
  <si>
    <t>13697 Dix Toledo Rd</t>
  </si>
  <si>
    <t>Southgate</t>
  </si>
  <si>
    <t>West Michigan Veterinary Service</t>
  </si>
  <si>
    <t>8541 152nd Ave</t>
  </si>
  <si>
    <t>Coopersville</t>
  </si>
  <si>
    <t>Zeeland Veterinary Service</t>
  </si>
  <si>
    <t>300 N State St</t>
  </si>
  <si>
    <t>Zeeland</t>
  </si>
  <si>
    <t>3548 Winnetka Ave N</t>
  </si>
  <si>
    <t>New Hope</t>
  </si>
  <si>
    <t>MN</t>
  </si>
  <si>
    <t>New Ulm Regional Veterinary Clinic</t>
  </si>
  <si>
    <t>1607 S Broadway St</t>
  </si>
  <si>
    <t>New Ulm</t>
  </si>
  <si>
    <t>River Hills Pet Care Hospital</t>
  </si>
  <si>
    <t>1660 Commerce Dr</t>
  </si>
  <si>
    <t>Mankato</t>
  </si>
  <si>
    <t>Stillwater Equine Veterinary Clinic</t>
  </si>
  <si>
    <t>9550 60th St N</t>
  </si>
  <si>
    <t>Stillwater</t>
  </si>
  <si>
    <t>Brookhaven Animal Hospital</t>
  </si>
  <si>
    <t>109 US-51</t>
  </si>
  <si>
    <t>Brookhaven</t>
  </si>
  <si>
    <t>MS</t>
  </si>
  <si>
    <t>Cat and Cow Veterinary Clinic</t>
  </si>
  <si>
    <t>7150 Hacks Cross Rd</t>
  </si>
  <si>
    <t>Olive Branch</t>
  </si>
  <si>
    <t>Gluckstadt Animal Hospital</t>
  </si>
  <si>
    <t>1229 Old Fannin Rd</t>
  </si>
  <si>
    <t>Holland Veterinary Hospitals (Hattiesburg)</t>
  </si>
  <si>
    <t>6512 US-98</t>
  </si>
  <si>
    <t>Hattiesburg</t>
  </si>
  <si>
    <t>Holland Veterinary Hospitals (Wiggins)</t>
  </si>
  <si>
    <t>1620 Central Ave</t>
  </si>
  <si>
    <t>Wiggins</t>
  </si>
  <si>
    <t>Picayune Veterinary Clinic</t>
  </si>
  <si>
    <t>7389 US-11</t>
  </si>
  <si>
    <t>Picayune</t>
  </si>
  <si>
    <t>The Pet Hospital</t>
  </si>
  <si>
    <t>6155 US-98</t>
  </si>
  <si>
    <t>Parkway</t>
  </si>
  <si>
    <t>Veterinary Associates</t>
  </si>
  <si>
    <t>2560 Sunset Dr</t>
  </si>
  <si>
    <t>Grenada</t>
  </si>
  <si>
    <t>Animal Emergency Clinic</t>
  </si>
  <si>
    <t>9937 Big Bend Blvd</t>
  </si>
  <si>
    <t>Crestwood</t>
  </si>
  <si>
    <t>MO</t>
  </si>
  <si>
    <t>334 Fort Zumwalt Square</t>
  </si>
  <si>
    <t>O’Fallon</t>
  </si>
  <si>
    <t>Gentle Doctor Animal Hospital</t>
  </si>
  <si>
    <t>1201 S Main St</t>
  </si>
  <si>
    <t>Tender Care Animal Hospital</t>
  </si>
  <si>
    <t>6016 Weldon Spring Pkwy</t>
  </si>
  <si>
    <t>Weldon Spring</t>
  </si>
  <si>
    <t>Island Pet Hospital</t>
  </si>
  <si>
    <t>7020 W Charleston Blvd</t>
  </si>
  <si>
    <t>Las Vegas</t>
  </si>
  <si>
    <t>NV</t>
  </si>
  <si>
    <t>Animal Medical Center of New England</t>
  </si>
  <si>
    <t>168 Main Dunstable Rd</t>
  </si>
  <si>
    <t>Nashua</t>
  </si>
  <si>
    <t>NH</t>
  </si>
  <si>
    <t>Advanced Veterinary Care</t>
  </si>
  <si>
    <t>186 Franklin Ave</t>
  </si>
  <si>
    <t>Franklin</t>
  </si>
  <si>
    <t>NJ</t>
  </si>
  <si>
    <t>All Creatures Great and Small</t>
  </si>
  <si>
    <t>310 Bloomfield Ave</t>
  </si>
  <si>
    <t>Fairfield</t>
  </si>
  <si>
    <t>725 River Rd</t>
  </si>
  <si>
    <t>Edgewater</t>
  </si>
  <si>
    <t>AnimERge</t>
  </si>
  <si>
    <t>21 US-206</t>
  </si>
  <si>
    <t>Raritan</t>
  </si>
  <si>
    <t>Bende Equine Associates</t>
  </si>
  <si>
    <t>1074 Sykesville Rd</t>
  </si>
  <si>
    <t>Tabernacle</t>
  </si>
  <si>
    <t>Bound Brook Veterinary Clinic</t>
  </si>
  <si>
    <t>95 Union Ave</t>
  </si>
  <si>
    <t>Middlesex</t>
  </si>
  <si>
    <t>Colts Neck Equine Associates</t>
  </si>
  <si>
    <t>205 Woodward Rd</t>
  </si>
  <si>
    <t>Manalapan Township</t>
  </si>
  <si>
    <t>Newkirk Family Veterinarians</t>
  </si>
  <si>
    <t>3085 English Creek Ave</t>
  </si>
  <si>
    <t>Egg Harbor Township</t>
  </si>
  <si>
    <t>Plainfield Animal Hospital</t>
  </si>
  <si>
    <t>2215 Park Ave</t>
  </si>
  <si>
    <t>South Plainfield</t>
  </si>
  <si>
    <t>Voorhees Animal Hospital</t>
  </si>
  <si>
    <t>1120 White Horse Rd</t>
  </si>
  <si>
    <t>Voorhees</t>
  </si>
  <si>
    <t>Westfield Animal Hospital</t>
  </si>
  <si>
    <t>357 South Ave E</t>
  </si>
  <si>
    <t>Cedar Animal Medical Center</t>
  </si>
  <si>
    <t>2105 US-66</t>
  </si>
  <si>
    <t>Gallup</t>
  </si>
  <si>
    <t>NM</t>
  </si>
  <si>
    <t>Aadobe Animal Hospital</t>
  </si>
  <si>
    <t>1600 Hylan Blvd</t>
  </si>
  <si>
    <t>Staten Island</t>
  </si>
  <si>
    <t>NY</t>
  </si>
  <si>
    <t>Atlantic Coast Veterinary Specialists</t>
  </si>
  <si>
    <t>3250 Veterans Memorial Hwy</t>
  </si>
  <si>
    <t>Bohemia</t>
  </si>
  <si>
    <t>Beacon Veterinary Associates</t>
  </si>
  <si>
    <t>288 Main St</t>
  </si>
  <si>
    <t>Beacon</t>
  </si>
  <si>
    <t>Deer Park Animal Hospital</t>
  </si>
  <si>
    <t>1916 Deer Park Ave</t>
  </si>
  <si>
    <t>Deer Park</t>
  </si>
  <si>
    <t>Fine Animal Hospital</t>
  </si>
  <si>
    <t>701 Bedford Rd</t>
  </si>
  <si>
    <t>Bedford Hills</t>
  </si>
  <si>
    <t>Heart of Brooklyn VH - Flatbush</t>
  </si>
  <si>
    <t>2145 Nostrand Ave</t>
  </si>
  <si>
    <t>Brooklyn</t>
  </si>
  <si>
    <t>Heart of Brooklyn VH - Ft Greene</t>
  </si>
  <si>
    <t>318 Adelphi St</t>
  </si>
  <si>
    <t>Hudson Valley Animal Hospital</t>
  </si>
  <si>
    <t>1540 NY-303</t>
  </si>
  <si>
    <t>Valley Cottage</t>
  </si>
  <si>
    <t>Jefferson Animal Hospital</t>
  </si>
  <si>
    <t>606 Patchogue Rd</t>
  </si>
  <si>
    <t>Port Jefferson Station</t>
  </si>
  <si>
    <t>Mamaroneck Veterinary Hospital</t>
  </si>
  <si>
    <t>649 E Boston Post Rd</t>
  </si>
  <si>
    <t>Mamaroneck</t>
  </si>
  <si>
    <t>Mahopac Animal Hospital</t>
  </si>
  <si>
    <t>575 NY-6</t>
  </si>
  <si>
    <t>Mahopac</t>
  </si>
  <si>
    <t>Miller-Clark Animal Hospital</t>
  </si>
  <si>
    <t>1621 E Boston Post Rd</t>
  </si>
  <si>
    <t>New York Veterinary Specialty and Emergency Center</t>
  </si>
  <si>
    <t>2233 Broadhollow Rd</t>
  </si>
  <si>
    <t>Farmingdale</t>
  </si>
  <si>
    <t>North Rockland Animal Hospital</t>
  </si>
  <si>
    <t>104 N Liberty Dr</t>
  </si>
  <si>
    <t>Stony Point</t>
  </si>
  <si>
    <t>Pomona Animal Hospital</t>
  </si>
  <si>
    <t>17 Camp Hill Rd</t>
  </si>
  <si>
    <t>Pomona</t>
  </si>
  <si>
    <t>Queens Animal Hospital</t>
  </si>
  <si>
    <t>5612 Queens Blvd</t>
  </si>
  <si>
    <t>Queens</t>
  </si>
  <si>
    <t>Ridgemont Animal Hospital</t>
  </si>
  <si>
    <t>749 W Ridge Rd</t>
  </si>
  <si>
    <t>Rochester</t>
  </si>
  <si>
    <t>Rivergate Veterinary Clinic</t>
  </si>
  <si>
    <t>403 E 37th St</t>
  </si>
  <si>
    <t>New York</t>
  </si>
  <si>
    <t>Setauket Animal Hospital</t>
  </si>
  <si>
    <t>760 NY-25A</t>
  </si>
  <si>
    <t>East Setauket</t>
  </si>
  <si>
    <t>South Salem Animal Hospital</t>
  </si>
  <si>
    <t>1310 NY-35</t>
  </si>
  <si>
    <t>South Salem</t>
  </si>
  <si>
    <t>Steinway Court Veterinarian</t>
  </si>
  <si>
    <t>3241 Steinway St</t>
  </si>
  <si>
    <t>Long Island City</t>
  </si>
  <si>
    <t>Stoney Pointe Animal Health Centre</t>
  </si>
  <si>
    <t>3995 Buffalo Rd</t>
  </si>
  <si>
    <t>Veterinary Medical Center of Long Island</t>
  </si>
  <si>
    <t>75 Sunrise Hwy N</t>
  </si>
  <si>
    <t>West Islip</t>
  </si>
  <si>
    <t>Animal Hospital of Clemmons</t>
  </si>
  <si>
    <t>2635 Neudorf Rd</t>
  </si>
  <si>
    <t>Clemmons</t>
  </si>
  <si>
    <t>NC</t>
  </si>
  <si>
    <t>Animal Hospital of North Asheville</t>
  </si>
  <si>
    <t>1 Beaverdam Rd</t>
  </si>
  <si>
    <t>Asheville</t>
  </si>
  <si>
    <t>Carolina Veterinary Specialists</t>
  </si>
  <si>
    <t>12117 Statesville Rd</t>
  </si>
  <si>
    <t>Charlotte</t>
  </si>
  <si>
    <t>501 Nicholas Rd</t>
  </si>
  <si>
    <t>Greensboro</t>
  </si>
  <si>
    <t>Huntersville</t>
  </si>
  <si>
    <t>4099 Campus Ridge Rd</t>
  </si>
  <si>
    <t>Matthews</t>
  </si>
  <si>
    <t>1600 Hanes Mall Blvd</t>
  </si>
  <si>
    <t>Winston-Salem</t>
  </si>
  <si>
    <t>Five Oaks Animal Hospital</t>
  </si>
  <si>
    <t>1108 N Queen St</t>
  </si>
  <si>
    <t>Kinston</t>
  </si>
  <si>
    <t>Friendly Animal Clinic</t>
  </si>
  <si>
    <t>3919 W Market St</t>
  </si>
  <si>
    <t>Guilford-Jamestown Veterinary Hospital</t>
  </si>
  <si>
    <t>4055 High Point Rd</t>
  </si>
  <si>
    <t>Hope Crossing Animal Hospital</t>
  </si>
  <si>
    <t>66 East St</t>
  </si>
  <si>
    <t>Pittsboro</t>
  </si>
  <si>
    <t>Kittrell Animal Hospital</t>
  </si>
  <si>
    <t>1096 US-1</t>
  </si>
  <si>
    <t>Kittrell</t>
  </si>
  <si>
    <t>Lake Norman Animal Hospital</t>
  </si>
  <si>
    <t>529 River Hwy</t>
  </si>
  <si>
    <t>Mooresville</t>
  </si>
  <si>
    <t>LakeCross Veterinary Hospital</t>
  </si>
  <si>
    <t>106 Parr Dr</t>
  </si>
  <si>
    <t>Mooresville Animal Hospital</t>
  </si>
  <si>
    <t>2673 Charlotte Hwy</t>
  </si>
  <si>
    <t>North Wake Animal Hospital</t>
  </si>
  <si>
    <t>2160 S Main St</t>
  </si>
  <si>
    <t>Wake Forest</t>
  </si>
  <si>
    <t>Pittsboro Animal Hospital</t>
  </si>
  <si>
    <t>1065 East St</t>
  </si>
  <si>
    <t>Providence Animal Hospital</t>
  </si>
  <si>
    <t>10636 Providence Rd</t>
  </si>
  <si>
    <t>10801 Monroe Rd</t>
  </si>
  <si>
    <t>Waxhaw</t>
  </si>
  <si>
    <t>Quail Hollow Veterinary Hospital</t>
  </si>
  <si>
    <t>8408 Park Rd</t>
  </si>
  <si>
    <t>Sharon Lakes Animal Hospital</t>
  </si>
  <si>
    <t>7619 Sharon Lakes Rd</t>
  </si>
  <si>
    <t>Smithfield Road Veterinary Hospital</t>
  </si>
  <si>
    <t>1140 N Smithfield Rd</t>
  </si>
  <si>
    <t>Knightdale</t>
  </si>
  <si>
    <t>Thomasville Veterinary Hospital</t>
  </si>
  <si>
    <t>1401 National Hwy</t>
  </si>
  <si>
    <t>Thomasville</t>
  </si>
  <si>
    <t>Western Carolina Regional Animal Hospital</t>
  </si>
  <si>
    <t>205 N Highland Lake Rd</t>
  </si>
  <si>
    <t>Flat Rock</t>
  </si>
  <si>
    <t>Eastgate Animal Hospital</t>
  </si>
  <si>
    <t>459 Old State Rte 74</t>
  </si>
  <si>
    <t>Cincinnati</t>
  </si>
  <si>
    <t>OH</t>
  </si>
  <si>
    <t>Hyde Park Veterinary Clinic</t>
  </si>
  <si>
    <t>2749 Erie Ave</t>
  </si>
  <si>
    <t>Little Miami Veterinary Service</t>
  </si>
  <si>
    <t>5129 Zoar Rd</t>
  </si>
  <si>
    <t>South Lebanon</t>
  </si>
  <si>
    <t>Noll Veterinary Hospital</t>
  </si>
  <si>
    <t>2700 E Main St</t>
  </si>
  <si>
    <t>Springfield</t>
  </si>
  <si>
    <t>Shoreland Animal Hospital</t>
  </si>
  <si>
    <t>4941 Suder Ave</t>
  </si>
  <si>
    <t>Toledo</t>
  </si>
  <si>
    <t>Putnam North Animal Hospital</t>
  </si>
  <si>
    <t>111 NW 122nd St</t>
  </si>
  <si>
    <t>Oklahoma City</t>
  </si>
  <si>
    <t>OK</t>
  </si>
  <si>
    <t>Cascade Veterinary Referral Center</t>
  </si>
  <si>
    <t>11140 SW 68th Pkwy</t>
  </si>
  <si>
    <t>Tigard</t>
  </si>
  <si>
    <t>OR</t>
  </si>
  <si>
    <t>Cedar Mill Veterinary Hospital</t>
  </si>
  <si>
    <t>12790 NW Barnes Rd</t>
  </si>
  <si>
    <t>Portland</t>
  </si>
  <si>
    <t>Cinder Rock Veterinary Clinic</t>
  </si>
  <si>
    <t>2630 SW Canal Blvd</t>
  </si>
  <si>
    <t>Redmond</t>
  </si>
  <si>
    <t>Clackamas Pet Clinic</t>
  </si>
  <si>
    <t>15111 SE 82nd Dr</t>
  </si>
  <si>
    <t>Clackamas</t>
  </si>
  <si>
    <t>Columbia Equine Hospital</t>
  </si>
  <si>
    <t>27841 SE Orient Dr</t>
  </si>
  <si>
    <t>Gresham</t>
  </si>
  <si>
    <t>La Pine Animal Hospital</t>
  </si>
  <si>
    <t>51693 Huntington Rd</t>
  </si>
  <si>
    <t>La Pine</t>
  </si>
  <si>
    <t>Lincoln Road Veterinary Clinic</t>
  </si>
  <si>
    <t>4260 Lincoln Rd E</t>
  </si>
  <si>
    <t>Grants Pass</t>
  </si>
  <si>
    <t>Siskiyou Veterinary Hospital</t>
  </si>
  <si>
    <t>1280 N Riverside Ave</t>
  </si>
  <si>
    <t>Medford</t>
  </si>
  <si>
    <t>West Salem Animal Clinic</t>
  </si>
  <si>
    <t>1174 Edgewater St NW</t>
  </si>
  <si>
    <t>Salem</t>
  </si>
  <si>
    <t>Barton Heights Veterinary Hospital</t>
  </si>
  <si>
    <t>3560 PA-611</t>
  </si>
  <si>
    <t>Stroudsburg</t>
  </si>
  <si>
    <t>PA</t>
  </si>
  <si>
    <t>Brodheadsville Veterinary Clinic</t>
  </si>
  <si>
    <t>1799 US-209</t>
  </si>
  <si>
    <t>Brodheadsville</t>
  </si>
  <si>
    <t>Colonial Park Animal Clinic</t>
  </si>
  <si>
    <t>4905 Jonestown Rd</t>
  </si>
  <si>
    <t>Harrisburg</t>
  </si>
  <si>
    <t>Northeast Veterinary Referral Hospital</t>
  </si>
  <si>
    <t>242 S River St</t>
  </si>
  <si>
    <t>Plains</t>
  </si>
  <si>
    <t>Palmyra Animal Clinic</t>
  </si>
  <si>
    <t>920 E Main St</t>
  </si>
  <si>
    <t>Palmyra</t>
  </si>
  <si>
    <t>Pine Grove Animal Clinic</t>
  </si>
  <si>
    <t>131 Front St</t>
  </si>
  <si>
    <t>Pine Grove</t>
  </si>
  <si>
    <t>Rossmoyne Animal Emergency Trauma Center</t>
  </si>
  <si>
    <t>4930 Ritter Rd</t>
  </si>
  <si>
    <t>Mechanicsburg</t>
  </si>
  <si>
    <t>Silver Springs Animal Clinic</t>
  </si>
  <si>
    <t>5 Sample Bridge Rd</t>
  </si>
  <si>
    <t>Spring House Animal Hospital</t>
  </si>
  <si>
    <t>1008 N Bethlehem Pike</t>
  </si>
  <si>
    <t>Ambler</t>
  </si>
  <si>
    <t>Stoney Creek Veterinary Hospital</t>
  </si>
  <si>
    <t>701 Kedron Ave</t>
  </si>
  <si>
    <t>Morton</t>
  </si>
  <si>
    <t>Trooper Veterinary Hospital</t>
  </si>
  <si>
    <t>1050 S Trooper Rd</t>
  </si>
  <si>
    <t>Norristown</t>
  </si>
  <si>
    <t>West Chester Veterinary Medical Center</t>
  </si>
  <si>
    <t>1132 W Chester Pike</t>
  </si>
  <si>
    <t>West Chester</t>
  </si>
  <si>
    <t>Sturgis Veterinary Hospital - Equine Center</t>
  </si>
  <si>
    <t>2421 Vanocker Canyon Rd</t>
  </si>
  <si>
    <t>Sturgis</t>
  </si>
  <si>
    <t>SD</t>
  </si>
  <si>
    <t>Catawba Animal Clinic</t>
  </si>
  <si>
    <t>1125 Anderson Rd N</t>
  </si>
  <si>
    <t>Rock Hill</t>
  </si>
  <si>
    <t>SC</t>
  </si>
  <si>
    <t>660 W Main St</t>
  </si>
  <si>
    <t>Ferguson Animal Hospital</t>
  </si>
  <si>
    <t>660 W Main Rd</t>
  </si>
  <si>
    <t>North Providence</t>
  </si>
  <si>
    <t>RI</t>
  </si>
  <si>
    <t>Airport Pet Emergency Clinic</t>
  </si>
  <si>
    <t>2144 TN-75</t>
  </si>
  <si>
    <t>Blountville</t>
  </si>
  <si>
    <t>TN</t>
  </si>
  <si>
    <t>Animal Emergency Center</t>
  </si>
  <si>
    <t>3979 Summer Ave</t>
  </si>
  <si>
    <t>Memphis</t>
  </si>
  <si>
    <t>Animal Health Clinic</t>
  </si>
  <si>
    <t>1510 McArthur St</t>
  </si>
  <si>
    <t>Manchester</t>
  </si>
  <si>
    <t>Animal Medical Center</t>
  </si>
  <si>
    <t>234 River Rock Blvd</t>
  </si>
  <si>
    <t>Murfreesboro</t>
  </si>
  <si>
    <t>Belle Forest Animal Hospital</t>
  </si>
  <si>
    <t>154 Belle Forest Cir</t>
  </si>
  <si>
    <t>Nashville</t>
  </si>
  <si>
    <t>Brentwood Veterinary Clinic</t>
  </si>
  <si>
    <t>5009 Harpeth Dr</t>
  </si>
  <si>
    <t>Brentwood</t>
  </si>
  <si>
    <t>Brogli Lane Weaver &amp; Alexander Animal Hospital</t>
  </si>
  <si>
    <t>791 Old Nashville Hwy</t>
  </si>
  <si>
    <t>Cumberland Animal Hospital</t>
  </si>
  <si>
    <t>1975 Lebanon Rd</t>
  </si>
  <si>
    <t>Lebanon</t>
  </si>
  <si>
    <t>Germantown Parkway Animal Hospital</t>
  </si>
  <si>
    <t>886 Cordova Station Ave</t>
  </si>
  <si>
    <t>Cordova</t>
  </si>
  <si>
    <t>Greenbrier-Springfield Animal Hospital</t>
  </si>
  <si>
    <t>406 TN-76</t>
  </si>
  <si>
    <t>Hermitage Animal Clinic</t>
  </si>
  <si>
    <t>991 Old Lebanon Dirt Rd</t>
  </si>
  <si>
    <t>Hermitage</t>
  </si>
  <si>
    <t>Hillcrest Animal Hospital</t>
  </si>
  <si>
    <t>6207 Stage Rd</t>
  </si>
  <si>
    <t>Hohenwald Animal Hospital</t>
  </si>
  <si>
    <t>1218 Columbia Ave</t>
  </si>
  <si>
    <t>Hohenwald</t>
  </si>
  <si>
    <t>Houston County Animal Clinic</t>
  </si>
  <si>
    <t>3251 W Main St</t>
  </si>
  <si>
    <t>Erin</t>
  </si>
  <si>
    <t>Jackson Animal Clinic</t>
  </si>
  <si>
    <t>3745 N Highland Ave</t>
  </si>
  <si>
    <t>Jackson</t>
  </si>
  <si>
    <t>Maury County Veterinary Hospital</t>
  </si>
  <si>
    <t>1211 Mapleash Ave</t>
  </si>
  <si>
    <t>Columbia</t>
  </si>
  <si>
    <t>Memphis Veterinary Specialists</t>
  </si>
  <si>
    <t>555 Trinity Creek Cove</t>
  </si>
  <si>
    <t>North Madison Animal Hospital</t>
  </si>
  <si>
    <t>2423 N Highland Ave</t>
  </si>
  <si>
    <t>Northside Animal Clinic</t>
  </si>
  <si>
    <t>2030 N Highland Ave</t>
  </si>
  <si>
    <t>Overwatch Animal Hospital</t>
  </si>
  <si>
    <t>1150 Warfield Blvd</t>
  </si>
  <si>
    <t>Clarksville</t>
  </si>
  <si>
    <t>PetVax Affordable Care Hospital – Bartlett</t>
  </si>
  <si>
    <t>6671 Stage Rd</t>
  </si>
  <si>
    <t>Bartlett</t>
  </si>
  <si>
    <t>PetVax Affordable Care Hospital – Cordova</t>
  </si>
  <si>
    <t>966 S Germantown Rd</t>
  </si>
  <si>
    <t>PetVax Affordable Care Hospital – East Memphis</t>
  </si>
  <si>
    <t>5150 Poplar Ave</t>
  </si>
  <si>
    <t>PetVax Affordable Care Hospital – Germantown</t>
  </si>
  <si>
    <t>7730 Wolf River Blvd</t>
  </si>
  <si>
    <t>PetVax Affordable Care Hospital – Midtown</t>
  </si>
  <si>
    <t>668 S Bellevue Blvd</t>
  </si>
  <si>
    <t>PetVax Affordable Care Hospital – Raines Rd</t>
  </si>
  <si>
    <t>3669 S Mendenhall Rd</t>
  </si>
  <si>
    <t>Pet Vet Battlewood</t>
  </si>
  <si>
    <t>725 Cool Springs Blvd</t>
  </si>
  <si>
    <t>Reelfoot Animal Hospital</t>
  </si>
  <si>
    <t>1100 S 1st St</t>
  </si>
  <si>
    <t>Union City</t>
  </si>
  <si>
    <t>Sango Veterinary Hospital</t>
  </si>
  <si>
    <t>1022 S Riverside Dr</t>
  </si>
  <si>
    <t>Southwind Animal Hospital</t>
  </si>
  <si>
    <t>7910 Winchester Rd</t>
  </si>
  <si>
    <t>Veterinary Wellness Clinic Of Columbia</t>
  </si>
  <si>
    <t>1412 Trotwood Ave</t>
  </si>
  <si>
    <t>White House Animal Hospital</t>
  </si>
  <si>
    <t>602 TN-76</t>
  </si>
  <si>
    <t>White House</t>
  </si>
  <si>
    <t>A-Animal Clinic &amp; Boarding Kennel</t>
  </si>
  <si>
    <t>4990 W Vickery Blvd</t>
  </si>
  <si>
    <t>Fort Worth</t>
  </si>
  <si>
    <t>TX</t>
  </si>
  <si>
    <t>Altas Palmas Animal Clinic</t>
  </si>
  <si>
    <t>2605 S Expressway 83</t>
  </si>
  <si>
    <t>Harlingen</t>
  </si>
  <si>
    <t>Argyle Veterinary Hospital</t>
  </si>
  <si>
    <t>410 FM 407 E</t>
  </si>
  <si>
    <t>Argyle</t>
  </si>
  <si>
    <t>Austin Equine Associates</t>
  </si>
  <si>
    <t>1355 Onion Creek Rd</t>
  </si>
  <si>
    <t>Driftwood</t>
  </si>
  <si>
    <t>Carrier Animal Hospital</t>
  </si>
  <si>
    <t>2409 S Carrier Pkwy</t>
  </si>
  <si>
    <t>Grand Prairie</t>
  </si>
  <si>
    <t>Crossroads Animal Clinic</t>
  </si>
  <si>
    <t>1101 N Little School Rd</t>
  </si>
  <si>
    <t>Arlington</t>
  </si>
  <si>
    <t>Everhart Animal Hospital</t>
  </si>
  <si>
    <t>4210 S Alameda St</t>
  </si>
  <si>
    <t>Corpus Christi</t>
  </si>
  <si>
    <t>Frontier Veterinary Hospital</t>
  </si>
  <si>
    <t>8635 Camp Bowie Blvd W</t>
  </si>
  <si>
    <t>White Settlement</t>
  </si>
  <si>
    <t>Harris Parkway Animal Hospital</t>
  </si>
  <si>
    <t>5930 Harris Pkwy</t>
  </si>
  <si>
    <t>Healthy Paws Veterinary Center</t>
  </si>
  <si>
    <t>2700 E Eldorado Pkwy</t>
  </si>
  <si>
    <t>Little Elm</t>
  </si>
  <si>
    <t>Nolana Animal Hospital</t>
  </si>
  <si>
    <t>421 N 10th St</t>
  </si>
  <si>
    <t>McAllen</t>
  </si>
  <si>
    <t>North Tollway Pet Hospital</t>
  </si>
  <si>
    <t>4636 N Central Expy</t>
  </si>
  <si>
    <t>Northwest Austin Veterinary Center</t>
  </si>
  <si>
    <t>3908 Bratton Heights Dr</t>
  </si>
  <si>
    <t>Austin</t>
  </si>
  <si>
    <t>Pfennig Lane Animal Hospital</t>
  </si>
  <si>
    <t>1107 N FM 685</t>
  </si>
  <si>
    <t>Pfllugerville</t>
  </si>
  <si>
    <t>Riverside Veterinary Clinic</t>
  </si>
  <si>
    <t>11225 Leopard St</t>
  </si>
  <si>
    <t>Western Veterinary Hospital</t>
  </si>
  <si>
    <t>4520 Arden Rd</t>
  </si>
  <si>
    <t>San Angelo</t>
  </si>
  <si>
    <t>Broad Street Veterinary Hospital</t>
  </si>
  <si>
    <t>2620 Broad St</t>
  </si>
  <si>
    <t>Richmond</t>
  </si>
  <si>
    <t>VA</t>
  </si>
  <si>
    <t>Godspeed Animal Care</t>
  </si>
  <si>
    <t>5538 Centerville Rd</t>
  </si>
  <si>
    <t>Williamsburg</t>
  </si>
  <si>
    <t>Hope Advanced Veterinary Center</t>
  </si>
  <si>
    <t>140 Park St SE</t>
  </si>
  <si>
    <t>Vienna</t>
  </si>
  <si>
    <t>Radiocat - Richmond</t>
  </si>
  <si>
    <t>3312 W Cary St</t>
  </si>
  <si>
    <t>Radiocat - Springfield</t>
  </si>
  <si>
    <t>7959 Twist Ln</t>
  </si>
  <si>
    <t>Ruckersville Animal Hospital</t>
  </si>
  <si>
    <t>8301 Seminole Trail</t>
  </si>
  <si>
    <t>Ruckersville</t>
  </si>
  <si>
    <t>The Regional Veterinary Referral Center</t>
  </si>
  <si>
    <t>6651 Backlick Rd</t>
  </si>
  <si>
    <t>Advanced Care Animal Clinic</t>
  </si>
  <si>
    <t>16818 Smokey Point Blvd</t>
  </si>
  <si>
    <t>WA</t>
  </si>
  <si>
    <t>Aerowood Animal Hospital</t>
  </si>
  <si>
    <t>1758 148th Ave SE</t>
  </si>
  <si>
    <t>Bellevue</t>
  </si>
  <si>
    <t>Aurora Veterinary Hospital</t>
  </si>
  <si>
    <t>3810 Aurora Ave N</t>
  </si>
  <si>
    <t>Seattle</t>
  </si>
  <si>
    <t>Broadway Animal Hospital</t>
  </si>
  <si>
    <t>4212 Hoyt Ave</t>
  </si>
  <si>
    <t>Everett</t>
  </si>
  <si>
    <t>Cat Clinic of Seattle</t>
  </si>
  <si>
    <t>3842 Stone Way N</t>
  </si>
  <si>
    <t>Chuckanut Valley Veterinary Clinic</t>
  </si>
  <si>
    <t>896 N Burlington Blvd</t>
  </si>
  <si>
    <t>Burlington</t>
  </si>
  <si>
    <t>Chuckanut Feline Center</t>
  </si>
  <si>
    <t>1200 Old Fairhaven Pkwy</t>
  </si>
  <si>
    <t>Bellingham</t>
  </si>
  <si>
    <t>Clover Veterinary Hospital</t>
  </si>
  <si>
    <t>24407 94th Ave S</t>
  </si>
  <si>
    <t>Kent</t>
  </si>
  <si>
    <t>Columbia River Veterinary Specialists</t>
  </si>
  <si>
    <t>6607 NE 84th St</t>
  </si>
  <si>
    <t>Vancouver</t>
  </si>
  <si>
    <t>Des Moines Veterinary Hospital</t>
  </si>
  <si>
    <t>21935 Pacific Hwy S</t>
  </si>
  <si>
    <t>Des Moines</t>
  </si>
  <si>
    <t>Legacy Animal Medical Center</t>
  </si>
  <si>
    <t>16817 E Sprague Ave</t>
  </si>
  <si>
    <t>Liberty Lake</t>
  </si>
  <si>
    <t>Madison Park Veterinary Hospital</t>
  </si>
  <si>
    <t>4016 E Madison St</t>
  </si>
  <si>
    <t>Mountain View Veterinary Hospital</t>
  </si>
  <si>
    <t>13914 NW 3rd Ct</t>
  </si>
  <si>
    <t>Northgate Veterinary Clinic</t>
  </si>
  <si>
    <t>12345 15th Ave NE</t>
  </si>
  <si>
    <t>Northwest Animal Eye Specialists</t>
  </si>
  <si>
    <t>11844 98th Ave NE</t>
  </si>
  <si>
    <t>Kirkland</t>
  </si>
  <si>
    <t>Northwest Veterinary Clinic of Mount Vernon</t>
  </si>
  <si>
    <t>1410 S 2nd St</t>
  </si>
  <si>
    <t>Mount Vernon</t>
  </si>
  <si>
    <t>Northwest Veterinary Clinic of Stanwood</t>
  </si>
  <si>
    <t>8500 Cedarhome Dr</t>
  </si>
  <si>
    <t>Stanwood</t>
  </si>
  <si>
    <t>Olympia Pet Emergency</t>
  </si>
  <si>
    <t>4441 Pacific Ave SE</t>
  </si>
  <si>
    <t>Olympia</t>
  </si>
  <si>
    <t>Raintree Veterinary Center</t>
  </si>
  <si>
    <t>2424 US-12</t>
  </si>
  <si>
    <t>Hoquiam</t>
  </si>
  <si>
    <t>Sound Equine Veterinary Hospital</t>
  </si>
  <si>
    <t>19735 NE Frontage Rd</t>
  </si>
  <si>
    <t>Poulsbo</t>
  </si>
  <si>
    <t>Tumwater Veterinary Hospital</t>
  </si>
  <si>
    <t>6501 Capitol Blvd SE</t>
  </si>
  <si>
    <t>Tumwater</t>
  </si>
  <si>
    <t>Badger Veterinary Hospital</t>
  </si>
  <si>
    <t>W9489 WI-11</t>
  </si>
  <si>
    <t>Cambridge</t>
  </si>
  <si>
    <t>WI</t>
  </si>
  <si>
    <t>3113 N Church St</t>
  </si>
  <si>
    <t>Beloit</t>
  </si>
  <si>
    <t>1401 N Wright Rd</t>
  </si>
  <si>
    <t>Janesville</t>
  </si>
  <si>
    <t>Dells Animal Hospital</t>
  </si>
  <si>
    <t>315 Oak St</t>
  </si>
  <si>
    <t>Wisconsin Dells</t>
  </si>
  <si>
    <t>Great Lakes Equine Wellness Center</t>
  </si>
  <si>
    <t>W8721 WI-96</t>
  </si>
  <si>
    <t>Hortonville</t>
  </si>
  <si>
    <t>Animal Medical Center of Wyoming</t>
  </si>
  <si>
    <t>200 E Lakeway Rd</t>
  </si>
  <si>
    <t>Gillette</t>
  </si>
  <si>
    <t>WY</t>
  </si>
  <si>
    <t>Community Vet Clinic Wyoming</t>
  </si>
  <si>
    <t>601 E 4-J Rd</t>
  </si>
  <si>
    <t>Mountainaire Animal Clinic</t>
  </si>
  <si>
    <t>1605 Donalynn Dr</t>
  </si>
  <si>
    <t>Rock Springs</t>
  </si>
  <si>
    <t>Red Hills Veterinary Hospital</t>
  </si>
  <si>
    <t>2007 S Douglas Hwy</t>
  </si>
  <si>
    <t>Zionsville Animal Hospital</t>
  </si>
  <si>
    <t>1305 Parkway Dr.</t>
  </si>
  <si>
    <t>Zionsville</t>
  </si>
  <si>
    <t>IN</t>
  </si>
  <si>
    <t>NVA</t>
  </si>
  <si>
    <t>JAB Holdings</t>
  </si>
  <si>
    <t>Yorkville Animal Hospital</t>
  </si>
  <si>
    <t>102 Garden St</t>
  </si>
  <si>
    <t>Yorkville</t>
  </si>
  <si>
    <t>Yokayo Veterinary Center</t>
  </si>
  <si>
    <t>2300 N. State St.</t>
  </si>
  <si>
    <t>Ukiah</t>
  </si>
  <si>
    <t>Wylie Veterinary Hospital</t>
  </si>
  <si>
    <t>101 Paul Wilson Rd</t>
  </si>
  <si>
    <t>Wylie</t>
  </si>
  <si>
    <t>Wrigleyville Veterinary Center</t>
  </si>
  <si>
    <t>3651 N Halsted St</t>
  </si>
  <si>
    <t>Chicago</t>
  </si>
  <si>
    <t>Woodmoor Veterinary Hospital</t>
  </si>
  <si>
    <t>17950 Veterinary View</t>
  </si>
  <si>
    <t>Monument</t>
  </si>
  <si>
    <t>Woodlake Veterinary Hospital</t>
  </si>
  <si>
    <t>6436 Lyndale Ave. South</t>
  </si>
  <si>
    <t>Richfield</t>
  </si>
  <si>
    <t>Woodlake Animal Hospital</t>
  </si>
  <si>
    <t>6600 nw 63rd</t>
  </si>
  <si>
    <t>okc</t>
  </si>
  <si>
    <t>Woodburn Veterinary Clinic</t>
  </si>
  <si>
    <t>225 S Pacific Highway</t>
  </si>
  <si>
    <t>Woodburn</t>
  </si>
  <si>
    <t>Woodbine Animal Clinic</t>
  </si>
  <si>
    <t>1905 Danforth Ave</t>
  </si>
  <si>
    <t>M4C 1J5</t>
  </si>
  <si>
    <t>Toronto</t>
  </si>
  <si>
    <t>ON</t>
  </si>
  <si>
    <t>Winding Creek Animal Hospital</t>
  </si>
  <si>
    <t>1580 Carlemont Dr.</t>
  </si>
  <si>
    <t>Windhaven Veterinary Hospital</t>
  </si>
  <si>
    <t>3232 Parkwood Blvd.</t>
  </si>
  <si>
    <t>Plano</t>
  </si>
  <si>
    <t>Winchester Animal Hospital</t>
  </si>
  <si>
    <t>901 North Loudoun Street</t>
  </si>
  <si>
    <t>Winchester</t>
  </si>
  <si>
    <t>Willow Springs Veterinary Clinic</t>
  </si>
  <si>
    <t>10372 77th Street</t>
  </si>
  <si>
    <t>Pleasant Prairie</t>
  </si>
  <si>
    <t>2404 18th Street</t>
  </si>
  <si>
    <t>Kenosha</t>
  </si>
  <si>
    <t>Willow Run Veterinary Clinic</t>
  </si>
  <si>
    <t>320 Beaver Valley Pike</t>
  </si>
  <si>
    <t>Willow Street</t>
  </si>
  <si>
    <t>Williamstown Veterinary Services</t>
  </si>
  <si>
    <t>5488 Cty Rd 34</t>
  </si>
  <si>
    <t>K0C2J0</t>
  </si>
  <si>
    <t>Williamstown</t>
  </si>
  <si>
    <t>Canada</t>
  </si>
  <si>
    <t>Wilcrest Animal Hospital</t>
  </si>
  <si>
    <t>704 Wilcrest Dr.</t>
  </si>
  <si>
    <t>Houston</t>
  </si>
  <si>
    <t>White's Pet Hospital</t>
  </si>
  <si>
    <t>532 East Haley St.</t>
  </si>
  <si>
    <t>White Pine Veterinary Practice</t>
  </si>
  <si>
    <t>3122 Circle St.</t>
  </si>
  <si>
    <t>White Pine</t>
  </si>
  <si>
    <t>White Pine Veterinary Clinic</t>
  </si>
  <si>
    <t>2100 Rasmussen Rd.</t>
  </si>
  <si>
    <t>Park City</t>
  </si>
  <si>
    <t>UT</t>
  </si>
  <si>
    <t>White Oaks West Animal Hospital</t>
  </si>
  <si>
    <t>2801 West White Oaks Dr</t>
  </si>
  <si>
    <t>Wheaton Animal Hospital</t>
  </si>
  <si>
    <t>266 Roosevelt Road</t>
  </si>
  <si>
    <t>Glen Ellyn</t>
  </si>
  <si>
    <t>Westview Veterinary Services</t>
  </si>
  <si>
    <t>2601 Westview Drive, #726</t>
  </si>
  <si>
    <t>BCV7N3X4</t>
  </si>
  <si>
    <t>North Vancouver</t>
  </si>
  <si>
    <t>BC</t>
  </si>
  <si>
    <t>Westview Veterinary Hospital</t>
  </si>
  <si>
    <t>4830 Joyce Ave</t>
  </si>
  <si>
    <t>V8A 3B8</t>
  </si>
  <si>
    <t>Powell River</t>
  </si>
  <si>
    <t>Westside Pet Hospital</t>
  </si>
  <si>
    <t>1825 Buenaventura Blvd.</t>
  </si>
  <si>
    <t>Westside Animal Hospital</t>
  </si>
  <si>
    <t>4550 Illinois Rd.</t>
  </si>
  <si>
    <t>Fort Wayne</t>
  </si>
  <si>
    <t>Westridge Animal Hospital</t>
  </si>
  <si>
    <t>3909 New Boston Rd.</t>
  </si>
  <si>
    <t>Texarkana</t>
  </si>
  <si>
    <t>Westhills Veterinary Clinic</t>
  </si>
  <si>
    <t>276 Stewart Green SW</t>
  </si>
  <si>
    <t>T3H 3C8</t>
  </si>
  <si>
    <t>Calgary</t>
  </si>
  <si>
    <t>AB</t>
  </si>
  <si>
    <t>Westchase Veterinary Center and Emergency</t>
  </si>
  <si>
    <t>12037 &amp; 12043 Whitmarsh Ln.</t>
  </si>
  <si>
    <t>Tampa</t>
  </si>
  <si>
    <t>Westbank Animal Care Hospital</t>
  </si>
  <si>
    <t>303-3550 Carrington Rd.</t>
  </si>
  <si>
    <t>V4T 2Z1</t>
  </si>
  <si>
    <t>Westbank</t>
  </si>
  <si>
    <t>West Village Veterinary Hospital</t>
  </si>
  <si>
    <t>75 8th Ave.</t>
  </si>
  <si>
    <t>West Valley Veterinary Clinic</t>
  </si>
  <si>
    <t>3875 West 3500 South</t>
  </si>
  <si>
    <t>West Valley City</t>
  </si>
  <si>
    <t>West Salem Veterinary Clinic</t>
  </si>
  <si>
    <t>965 W. City Hwy 16</t>
  </si>
  <si>
    <t>West Salem</t>
  </si>
  <si>
    <t>West Mountain Animal Hospital</t>
  </si>
  <si>
    <t>1726 Harwood Hill Rd.</t>
  </si>
  <si>
    <t>Bennington</t>
  </si>
  <si>
    <t>VT</t>
  </si>
  <si>
    <t>West Jordan Veterinary Hospital</t>
  </si>
  <si>
    <t>7540 S Redwood Rd.</t>
  </si>
  <si>
    <t>West Jordan</t>
  </si>
  <si>
    <t>West Hills Animal Hospital</t>
  </si>
  <si>
    <t>6402 Platt Ave.</t>
  </si>
  <si>
    <t>West Hills</t>
  </si>
  <si>
    <t>West Frederick Veterinary Hospital</t>
  </si>
  <si>
    <t>6902 Bowers Road</t>
  </si>
  <si>
    <t>Frederick</t>
  </si>
  <si>
    <t>West Davis Veterinary Clinic</t>
  </si>
  <si>
    <t>3411 West Davis St.</t>
  </si>
  <si>
    <t>Conroe</t>
  </si>
  <si>
    <t>Weare Animal Hospital</t>
  </si>
  <si>
    <t>91 N. Stark Highway</t>
  </si>
  <si>
    <t>Weare</t>
  </si>
  <si>
    <t>Waterville Veterinary Clinic</t>
  </si>
  <si>
    <t>7383 Madison St.</t>
  </si>
  <si>
    <t>Waterville</t>
  </si>
  <si>
    <t>Waterhouse Animal Hospital of Clovis</t>
  </si>
  <si>
    <t>245 Bullard Avenue</t>
  </si>
  <si>
    <t>Waterhouse Animal Hospital</t>
  </si>
  <si>
    <t>1115 E. Champlain Dr.</t>
  </si>
  <si>
    <t>Fresno</t>
  </si>
  <si>
    <t>Waterford Lakes Animal Hospital</t>
  </si>
  <si>
    <t>11951 Lake Underhill Rd.</t>
  </si>
  <si>
    <t>Waterbury Veterinary Hospital</t>
  </si>
  <si>
    <t>2597 Waterbury Stowe Road</t>
  </si>
  <si>
    <t>Waterbury Center</t>
  </si>
  <si>
    <t>Wasilla Veterinary Clinic</t>
  </si>
  <si>
    <t>2750 E. Parks Highway</t>
  </si>
  <si>
    <t>Wasilla</t>
  </si>
  <si>
    <t>AK</t>
  </si>
  <si>
    <t>Warren Woods Veterinary Hospital</t>
  </si>
  <si>
    <t>29157 Schoenherr</t>
  </si>
  <si>
    <t>Warren</t>
  </si>
  <si>
    <t>Wallaceburg Animal Hospital</t>
  </si>
  <si>
    <t>30 McNaughton Ave</t>
  </si>
  <si>
    <t>N8A 1R9</t>
  </si>
  <si>
    <t>Wallaceburg</t>
  </si>
  <si>
    <t>Vinton Veterinary Hospital Wellness Center</t>
  </si>
  <si>
    <t>1309 E. Washington Ave.</t>
  </si>
  <si>
    <t>Vinton</t>
  </si>
  <si>
    <t>Vinton Veterinary Hospital Specialty Services Center</t>
  </si>
  <si>
    <t>1311 E. Washington Ave.</t>
  </si>
  <si>
    <t>Village Veterinary Clinic</t>
  </si>
  <si>
    <t>1108 Concession Street, Box 384</t>
  </si>
  <si>
    <t>K4R 1E2</t>
  </si>
  <si>
    <t>Box 384</t>
  </si>
  <si>
    <t>Village East Animal Hospital</t>
  </si>
  <si>
    <t>1305 S. Green River Rd.</t>
  </si>
  <si>
    <t>Evansville</t>
  </si>
  <si>
    <t>Village Cat Clinic</t>
  </si>
  <si>
    <t>356 Wilson St E</t>
  </si>
  <si>
    <t>L9G 2C2</t>
  </si>
  <si>
    <t>Ancaster</t>
  </si>
  <si>
    <t>Viewmont Animal Hospital</t>
  </si>
  <si>
    <t>2870 2nd St NE</t>
  </si>
  <si>
    <t>Hickory</t>
  </si>
  <si>
    <t>Vienna Animal Hospital</t>
  </si>
  <si>
    <t>531 Maple Ave. West</t>
  </si>
  <si>
    <t>Veterinary Services</t>
  </si>
  <si>
    <t>905 W Gump Road</t>
  </si>
  <si>
    <t>Veterinary Medical Center of Spring</t>
  </si>
  <si>
    <t>17740 Kuykendahl Road</t>
  </si>
  <si>
    <t>Spring</t>
  </si>
  <si>
    <t>Veterinary Group of Chesterfield</t>
  </si>
  <si>
    <t>17709 Edison Ave.</t>
  </si>
  <si>
    <t>Chesterfield</t>
  </si>
  <si>
    <t>Veterinary Care Group - Williamsburg</t>
  </si>
  <si>
    <t>105 S 5th</t>
  </si>
  <si>
    <t>Veterinary Care Group - Whitestone</t>
  </si>
  <si>
    <t>14938 14th Avenue</t>
  </si>
  <si>
    <t>Whitestone</t>
  </si>
  <si>
    <t>Veterinary Care Group - Westbury</t>
  </si>
  <si>
    <t>319 Union Ave</t>
  </si>
  <si>
    <t>Westbury</t>
  </si>
  <si>
    <t>Veterinary Care Group - Oyster Bay - CLOSED</t>
  </si>
  <si>
    <t>169 South Street</t>
  </si>
  <si>
    <t>Oyster Bay</t>
  </si>
  <si>
    <t>Veterinary Care Group - Middle Village</t>
  </si>
  <si>
    <t>6209 Fresh Pond Rd</t>
  </si>
  <si>
    <t>Middle Village</t>
  </si>
  <si>
    <t>Veterinary Care Group - Maspeth - CLOSED</t>
  </si>
  <si>
    <t>74-10 Grand Avenue</t>
  </si>
  <si>
    <t>Maspeth</t>
  </si>
  <si>
    <t>Veterinary Care Group - Little Neck</t>
  </si>
  <si>
    <t>249-36 Horace Harding Expwy</t>
  </si>
  <si>
    <t>Little Neck</t>
  </si>
  <si>
    <t>Veterinary Care Group - Greenpoint</t>
  </si>
  <si>
    <t>1059 Manhattan Avenue</t>
  </si>
  <si>
    <t>Veterinary Care Group - Glen Oaks</t>
  </si>
  <si>
    <t>253-05 Union Turnpike</t>
  </si>
  <si>
    <t>Glen Oaks</t>
  </si>
  <si>
    <t>Veterinary Care Group - Forest Hills</t>
  </si>
  <si>
    <t>103-27 Queens Blvd.</t>
  </si>
  <si>
    <t>Forest Hills</t>
  </si>
  <si>
    <t>Veterinary Care Group - Bayside - CLOSED</t>
  </si>
  <si>
    <t>42-33 Bell Blvd</t>
  </si>
  <si>
    <t>Bayside</t>
  </si>
  <si>
    <t>Veterinary Care Group - Astoria</t>
  </si>
  <si>
    <t>37-03 Broadway</t>
  </si>
  <si>
    <t>Astoria</t>
  </si>
  <si>
    <t>6925 S. 69th E. Ave.</t>
  </si>
  <si>
    <t>Tulsa</t>
  </si>
  <si>
    <t>Veterans Memorial Drive Animal Hospital</t>
  </si>
  <si>
    <t>12315 Veterans Memorial Dr.</t>
  </si>
  <si>
    <t>Vero Beach Veterinary Hospital</t>
  </si>
  <si>
    <t>498 22nd PL</t>
  </si>
  <si>
    <t>Vero Beach</t>
  </si>
  <si>
    <t>Vernon Veterinary Clinic</t>
  </si>
  <si>
    <t>805 Kalamalka Lake Road</t>
  </si>
  <si>
    <t>V1T 6V4</t>
  </si>
  <si>
    <t>Vernon</t>
  </si>
  <si>
    <t>Verde Veterinary Hospital</t>
  </si>
  <si>
    <t>1201 East Cherry St.</t>
  </si>
  <si>
    <t>Cottonwood</t>
  </si>
  <si>
    <t>Valwood Animal Hospital</t>
  </si>
  <si>
    <t>14067 Dennis Lane</t>
  </si>
  <si>
    <t>Farmers Branch</t>
  </si>
  <si>
    <t>Value Vet</t>
  </si>
  <si>
    <t>8851 Northpark Drive, Suite 100</t>
  </si>
  <si>
    <t>Urbandale</t>
  </si>
  <si>
    <t>Valley Veterinary Pet Lodge and Salon</t>
  </si>
  <si>
    <t>4390 E Main</t>
  </si>
  <si>
    <t>Farmington</t>
  </si>
  <si>
    <t>Valley Veterinary Hospital</t>
  </si>
  <si>
    <t>2024 Lincoln Rd</t>
  </si>
  <si>
    <t>E3B8M2</t>
  </si>
  <si>
    <t>Fredericton</t>
  </si>
  <si>
    <t>NB</t>
  </si>
  <si>
    <t>1191 Ken Pratt Blvd</t>
  </si>
  <si>
    <t>Valley Cottage Animal Hospital</t>
  </si>
  <si>
    <t>202 Route 303</t>
  </si>
  <si>
    <t>Valley Animal Hospital &amp; Pet Resort</t>
  </si>
  <si>
    <t>7535 Bailey Cove Rd. SE</t>
  </si>
  <si>
    <t>Valley Animal Hospital</t>
  </si>
  <si>
    <t>810 E State St.</t>
  </si>
  <si>
    <t>Geneva</t>
  </si>
  <si>
    <t>Vacaville Animal Care Center</t>
  </si>
  <si>
    <t>201 Bella Vista Rd.</t>
  </si>
  <si>
    <t>Vacaville</t>
  </si>
  <si>
    <t>Uxbridge Veterinary Hospital</t>
  </si>
  <si>
    <t>6002 Owen Road</t>
  </si>
  <si>
    <t>L9P 1M8</t>
  </si>
  <si>
    <t>Uxbridge</t>
  </si>
  <si>
    <t>Upper Canada Animal Hospital</t>
  </si>
  <si>
    <t>323 Mary Street</t>
  </si>
  <si>
    <t>L0S1J0</t>
  </si>
  <si>
    <t>Niagara on the Lake</t>
  </si>
  <si>
    <t>University West Pet Clinic</t>
  </si>
  <si>
    <t>8145 University Blvd.</t>
  </si>
  <si>
    <t>Clive</t>
  </si>
  <si>
    <t>University Veterinary Hospital &amp; Diagnostic Center</t>
  </si>
  <si>
    <t>952 E 900 South</t>
  </si>
  <si>
    <t>Salt Lake City</t>
  </si>
  <si>
    <t>University Animal Hospital</t>
  </si>
  <si>
    <t>9357 University Blvd.</t>
  </si>
  <si>
    <t>University Animal Clinic</t>
  </si>
  <si>
    <t>623 E. McNeese St.</t>
  </si>
  <si>
    <t>Lake Charles</t>
  </si>
  <si>
    <t>Underwood Animal Clinic</t>
  </si>
  <si>
    <t>2199 Underwood Rd.</t>
  </si>
  <si>
    <t>La Porte</t>
  </si>
  <si>
    <t>Twin Maples Veterinary Hospital</t>
  </si>
  <si>
    <t>3646 Watertower Ln.</t>
  </si>
  <si>
    <t>West Carrollton</t>
  </si>
  <si>
    <t>Twin Bridges Animal Hospital</t>
  </si>
  <si>
    <t>4040 E 53rd St.</t>
  </si>
  <si>
    <t>Davenport</t>
  </si>
  <si>
    <t>Tuckerton Veterinary Clinic - CLOSED</t>
  </si>
  <si>
    <t>500 N. Green St.</t>
  </si>
  <si>
    <t>Tuckerton</t>
  </si>
  <si>
    <t>Tsawwassen Animal Hospital</t>
  </si>
  <si>
    <t>1835 56 Street, Unit 1</t>
  </si>
  <si>
    <t>V4L 2B4</t>
  </si>
  <si>
    <t>Delta</t>
  </si>
  <si>
    <t>Tribeca Soho Animal Hospital</t>
  </si>
  <si>
    <t>180 6th Ave</t>
  </si>
  <si>
    <t>Travis Country Veterinary Hospital</t>
  </si>
  <si>
    <t>5318 W US Highway 290 Service Rd</t>
  </si>
  <si>
    <t>Tracy Veterinary Clinic - CLOSED</t>
  </si>
  <si>
    <t>20 West Grant Line Rd.</t>
  </si>
  <si>
    <t>Towne North Animal Hospital</t>
  </si>
  <si>
    <t>13335 San Pedro Ave.</t>
  </si>
  <si>
    <t>San Antonio</t>
  </si>
  <si>
    <t>Town and Country Animal Clinic ‚Äì Gold Beach</t>
  </si>
  <si>
    <t>29545 Ellensburg Ave</t>
  </si>
  <si>
    <t>Gold Beach</t>
  </si>
  <si>
    <t>Town and Country Animal Clinic</t>
  </si>
  <si>
    <t>15740 Hwy 101 S</t>
  </si>
  <si>
    <t>Brookings</t>
  </si>
  <si>
    <t>Town Centre Veterinary Hospital</t>
  </si>
  <si>
    <t>1502 Lakewood Road West NW</t>
  </si>
  <si>
    <t>T6K3J4</t>
  </si>
  <si>
    <t>Edmonton</t>
  </si>
  <si>
    <t>Town &amp; Country Animal Hospital</t>
  </si>
  <si>
    <t>5204 N US Highway 27</t>
  </si>
  <si>
    <t>Tiny Town Animal Clinic</t>
  </si>
  <si>
    <t>1815 Tiny Town Road</t>
  </si>
  <si>
    <t>Tigard Animal Hospital</t>
  </si>
  <si>
    <t>15294 SW Royalty Pkwy</t>
  </si>
  <si>
    <t>Tieton Drive Animal Clinic</t>
  </si>
  <si>
    <t>3901 Tieton Dr.</t>
  </si>
  <si>
    <t>Yakima</t>
  </si>
  <si>
    <t>Three Islands Veterinary Services</t>
  </si>
  <si>
    <t>115 East Street North</t>
  </si>
  <si>
    <t>K0M 1A0</t>
  </si>
  <si>
    <t>Bobcaygeon</t>
  </si>
  <si>
    <t>Thousand Islands Veterinary Services</t>
  </si>
  <si>
    <t>839 Stone Street North</t>
  </si>
  <si>
    <t>K7G 1Z7</t>
  </si>
  <si>
    <t>Gananonque</t>
  </si>
  <si>
    <t>Thornbury Veterinary Hospital</t>
  </si>
  <si>
    <t>75 King Street East</t>
  </si>
  <si>
    <t>N0H2P0</t>
  </si>
  <si>
    <t>Thornbury</t>
  </si>
  <si>
    <t>Thiensville-Mequon Small Animal Clinic</t>
  </si>
  <si>
    <t>425 N Main St.</t>
  </si>
  <si>
    <t>Thiensville</t>
  </si>
  <si>
    <t>Thicketwood Veterinary Hospital</t>
  </si>
  <si>
    <t>6342 Main St.</t>
  </si>
  <si>
    <t>L4A 1G9</t>
  </si>
  <si>
    <t>Stouffville</t>
  </si>
  <si>
    <t>The Valley Veterinary Hospital</t>
  </si>
  <si>
    <t>317 West Avenue</t>
  </si>
  <si>
    <t>Rifle</t>
  </si>
  <si>
    <t>The Paw Patch Place</t>
  </si>
  <si>
    <t>2040 E. 54th Street</t>
  </si>
  <si>
    <t>Indianapolis</t>
  </si>
  <si>
    <t>The KAAWS Clinic</t>
  </si>
  <si>
    <t>17259 FM 529</t>
  </si>
  <si>
    <t>The Grooming Room for Pets</t>
  </si>
  <si>
    <t>The Cat Clinic</t>
  </si>
  <si>
    <t>391 Concession St</t>
  </si>
  <si>
    <t>L9A 1B8</t>
  </si>
  <si>
    <t>Hamilton</t>
  </si>
  <si>
    <t>L9A 1B6</t>
  </si>
  <si>
    <t>The Cat Annex</t>
  </si>
  <si>
    <t>3506 Monroe St.</t>
  </si>
  <si>
    <t>The Animalife Veterinary Center at Mission Hills</t>
  </si>
  <si>
    <t>7550 Mission Hills Drive, #108</t>
  </si>
  <si>
    <t>The Animalife Veterinary Center at Eagle Creek</t>
  </si>
  <si>
    <t>12660 Tamiami Trail East</t>
  </si>
  <si>
    <t>The Animalife Veterinary Center</t>
  </si>
  <si>
    <t>2171 Pine Ridge Rd, Suite B</t>
  </si>
  <si>
    <t>The Animal Hospital on the Golden Strip</t>
  </si>
  <si>
    <t>920 Washington Blvd.</t>
  </si>
  <si>
    <t>Williamsport</t>
  </si>
  <si>
    <t>The Animal Hospital of Billings</t>
  </si>
  <si>
    <t>1110 Main St</t>
  </si>
  <si>
    <t>Billings</t>
  </si>
  <si>
    <t>MT</t>
  </si>
  <si>
    <t>The Animal Center</t>
  </si>
  <si>
    <t>19700 Old Scenic Highway</t>
  </si>
  <si>
    <t>Zachary</t>
  </si>
  <si>
    <t>Tender Touch Animal Hospital</t>
  </si>
  <si>
    <t>350 Kalamath St.</t>
  </si>
  <si>
    <t>Telegraph Canyon Animal Medical Center</t>
  </si>
  <si>
    <t>577 Telegraph Canyon Rd.</t>
  </si>
  <si>
    <t>Chula Vista</t>
  </si>
  <si>
    <t>Taylor Ranch Veterinary Hospital</t>
  </si>
  <si>
    <t>9401 Golf Course Rd, Suite D</t>
  </si>
  <si>
    <t>Alburquerque</t>
  </si>
  <si>
    <t>Taylor Animal Hospital</t>
  </si>
  <si>
    <t>2840 Keith Street</t>
  </si>
  <si>
    <t>Tampa Bay K9 Rehabilitation Center</t>
  </si>
  <si>
    <t>4801 4th Street North</t>
  </si>
  <si>
    <t>Saint Petersburg</t>
  </si>
  <si>
    <t>Tails Inn - CLOSED</t>
  </si>
  <si>
    <t>6201 W. Amarillo Blvd.</t>
  </si>
  <si>
    <t>Amarillo</t>
  </si>
  <si>
    <t>Tahoma Veterinary Hospital</t>
  </si>
  <si>
    <t>3317 224th St E</t>
  </si>
  <si>
    <t>Spanaway</t>
  </si>
  <si>
    <t>Tacoma Animal Hospital</t>
  </si>
  <si>
    <t>4806 Center St, Suite B</t>
  </si>
  <si>
    <t>Tacoma</t>
  </si>
  <si>
    <t>Table Mountain Veterinary Clinic</t>
  </si>
  <si>
    <t>15555 W. 44th Ave.</t>
  </si>
  <si>
    <t>Golden</t>
  </si>
  <si>
    <t>TLC Animal Hospital</t>
  </si>
  <si>
    <t>5400 N Dixie Highway, Suite 14</t>
  </si>
  <si>
    <t>Boca Raton</t>
  </si>
  <si>
    <t>Symphony Veterinary Center</t>
  </si>
  <si>
    <t>170 West 96th Street</t>
  </si>
  <si>
    <t>Swift Creek Animal Hospital &amp; Pet Resort</t>
  </si>
  <si>
    <t>2331 Colony Crossing Pl.</t>
  </si>
  <si>
    <t>Midlothian</t>
  </si>
  <si>
    <t>Swan Creek Veterinary Clinic</t>
  </si>
  <si>
    <t>2015-A Pulaski Highway</t>
  </si>
  <si>
    <t>Havre de Grace</t>
  </si>
  <si>
    <t>Sunset Veterinary Clinic</t>
  </si>
  <si>
    <t>2017 N Kelly Ave</t>
  </si>
  <si>
    <t>Edmond</t>
  </si>
  <si>
    <t>Sunset Strip Veterinary Clinic</t>
  </si>
  <si>
    <t>202421 Hwy 21</t>
  </si>
  <si>
    <t>N4K 5N7</t>
  </si>
  <si>
    <t>Owen Sound</t>
  </si>
  <si>
    <t>Sunrise Pet Lodge</t>
  </si>
  <si>
    <t>4700 South Valley Road</t>
  </si>
  <si>
    <t>Casper</t>
  </si>
  <si>
    <t>Sun City Animal Hospital</t>
  </si>
  <si>
    <t>10026 W. Santa Fe Dr.</t>
  </si>
  <si>
    <t>Sun City</t>
  </si>
  <si>
    <t>Sumner Veterinary Hospital</t>
  </si>
  <si>
    <t>16024 60th Street E</t>
  </si>
  <si>
    <t>Sumner</t>
  </si>
  <si>
    <t>Summerside Animal Hospital</t>
  </si>
  <si>
    <t>492 Granville Street</t>
  </si>
  <si>
    <t>C1N5Y1</t>
  </si>
  <si>
    <t>Summerside</t>
  </si>
  <si>
    <t>PE</t>
  </si>
  <si>
    <t>Summerland Animal Clinic</t>
  </si>
  <si>
    <t>9311 Jubilee Rd East</t>
  </si>
  <si>
    <t>V0H1Z0</t>
  </si>
  <si>
    <t>Summerland</t>
  </si>
  <si>
    <t>Summer Street Cat Clinic P.C.</t>
  </si>
  <si>
    <t>25 Summer Street</t>
  </si>
  <si>
    <t>Buffalo</t>
  </si>
  <si>
    <t>Summer Street Cat Clinic</t>
  </si>
  <si>
    <t>2323 North Forest Rd</t>
  </si>
  <si>
    <t>Getzville</t>
  </si>
  <si>
    <t>Sulphur Animal Clinic</t>
  </si>
  <si>
    <t>3811 Hwy 27 S</t>
  </si>
  <si>
    <t>Sulphur</t>
  </si>
  <si>
    <t>Suburban Animal Hospital</t>
  </si>
  <si>
    <t>6879 Langston Blvd</t>
  </si>
  <si>
    <t>Stuebner Airline Veterinary Hospital</t>
  </si>
  <si>
    <t>16119 Stuebner Airline</t>
  </si>
  <si>
    <t>Strawbridge Animal Care</t>
  </si>
  <si>
    <t>2129 General Booth Blvd, Suite 102</t>
  </si>
  <si>
    <t>Virginia Beach</t>
  </si>
  <si>
    <t>Stoughton Veterinary Service</t>
  </si>
  <si>
    <t>1900 US Hwy 51 &amp; 138</t>
  </si>
  <si>
    <t>Stoughton</t>
  </si>
  <si>
    <t>Stoney Brook Veterinary Hospital</t>
  </si>
  <si>
    <t>88 Riverside Dr.</t>
  </si>
  <si>
    <t>Stonecrest Animal Hospital</t>
  </si>
  <si>
    <t>4626 E. Thunderbird Rd, Suite 100</t>
  </si>
  <si>
    <t>Stone Church Animal Clinic</t>
  </si>
  <si>
    <t>634 Stone Church Rd W.</t>
  </si>
  <si>
    <t>L9B 1A7</t>
  </si>
  <si>
    <t>Stillwater Veterinary Clinic</t>
  </si>
  <si>
    <t>2020 Curve Crest Blvd.</t>
  </si>
  <si>
    <t>Stiern Veterinary Hospital</t>
  </si>
  <si>
    <t>17 Monterey St.</t>
  </si>
  <si>
    <t>Stevens Point Animal Hospital</t>
  </si>
  <si>
    <t>1305 Wildwood Dr.</t>
  </si>
  <si>
    <t>Stevens Point</t>
  </si>
  <si>
    <t>Stateline Hillcrest Animal Hospital</t>
  </si>
  <si>
    <t>3361 Lynch Ct.</t>
  </si>
  <si>
    <t>Danville</t>
  </si>
  <si>
    <t>State Street Animal Clinic</t>
  </si>
  <si>
    <t>3335 Business Rt 20</t>
  </si>
  <si>
    <t>Belvidere</t>
  </si>
  <si>
    <t>Starch Pet Hospital</t>
  </si>
  <si>
    <t>2222 University Ave.</t>
  </si>
  <si>
    <t>Star Valley Veterinary Clinic</t>
  </si>
  <si>
    <t>103 S Walters Lane</t>
  </si>
  <si>
    <t>Star Valley</t>
  </si>
  <si>
    <t>Stafford Veterinary Hospital</t>
  </si>
  <si>
    <t>211 N Main St.</t>
  </si>
  <si>
    <t>Manahawkin</t>
  </si>
  <si>
    <t>St. Paul Veterinary Clinic</t>
  </si>
  <si>
    <t>431 N 27th St.</t>
  </si>
  <si>
    <t>Milwaukee</t>
  </si>
  <si>
    <t>St. Marys Animal Clinic</t>
  </si>
  <si>
    <t>1010 W St. Marys Rd .</t>
  </si>
  <si>
    <t>St. Johns Veterinary Hospital</t>
  </si>
  <si>
    <t>1360 US 1 South</t>
  </si>
  <si>
    <t>St. Augustine</t>
  </si>
  <si>
    <t>St. George Veterinary Hospital</t>
  </si>
  <si>
    <t>775 S. Main Street</t>
  </si>
  <si>
    <t>Saint George</t>
  </si>
  <si>
    <t>St. George Hunt Memorial Veterinary Hospital</t>
  </si>
  <si>
    <t>405 W. Wayne Ave.</t>
  </si>
  <si>
    <t>Wayne</t>
  </si>
  <si>
    <t>8615 Potranco Rd.</t>
  </si>
  <si>
    <t>St. Francis Veterinary Clinic</t>
  </si>
  <si>
    <t>4035 253rd Ave. NW</t>
  </si>
  <si>
    <t>Isanti</t>
  </si>
  <si>
    <t>St. Francis Animal Hospital</t>
  </si>
  <si>
    <t>12010 NE 65th Street</t>
  </si>
  <si>
    <t>St. Catharines Animal Hospital</t>
  </si>
  <si>
    <t>277 Welland Ave, #14</t>
  </si>
  <si>
    <t>L2R 2P7</t>
  </si>
  <si>
    <t>St. Catharines</t>
  </si>
  <si>
    <t>St Joe Center Veterinary Hospital</t>
  </si>
  <si>
    <t>6358 St Joe Center Rd.</t>
  </si>
  <si>
    <t>Springbrook Animal Care Center</t>
  </si>
  <si>
    <t>2759 Forgue Drive</t>
  </si>
  <si>
    <t>Naperville</t>
  </si>
  <si>
    <t>Sports Vet Animal Medical Center</t>
  </si>
  <si>
    <t>1105 N Dunlap Ave.</t>
  </si>
  <si>
    <t>Savoy</t>
  </si>
  <si>
    <t>Spanish Trail Animal Hospital</t>
  </si>
  <si>
    <t>2106 W Old Spanish Trail</t>
  </si>
  <si>
    <t>Spanaway Veterinary Clinic</t>
  </si>
  <si>
    <t>16920 Pacific Ave. S</t>
  </si>
  <si>
    <t>Southwest Veterinary Hospital</t>
  </si>
  <si>
    <t>2905 Brundage Ln.</t>
  </si>
  <si>
    <t>Southwest Vet</t>
  </si>
  <si>
    <t>8731 TX-71 #100</t>
  </si>
  <si>
    <t>Southwest Animal Clinic</t>
  </si>
  <si>
    <t>4570 Bissonnet St.</t>
  </si>
  <si>
    <t>Bellaire</t>
  </si>
  <si>
    <t>Southview Animal Hospital</t>
  </si>
  <si>
    <t>2000 Robert Street South</t>
  </si>
  <si>
    <t>West St. Paul</t>
  </si>
  <si>
    <t>Southside Veterinary Clinic</t>
  </si>
  <si>
    <t>2330 Hwy 48</t>
  </si>
  <si>
    <t>Southside Pet Hospital</t>
  </si>
  <si>
    <t>457 N. K7 Highway</t>
  </si>
  <si>
    <t>Olathe</t>
  </si>
  <si>
    <t>Southside Animal Hospital and Wellness Center</t>
  </si>
  <si>
    <t>12000 Industry Way, Bldg. N 5-6</t>
  </si>
  <si>
    <t>Anchorage</t>
  </si>
  <si>
    <t>Southside Animal Hospital</t>
  </si>
  <si>
    <t>59 E Ave L</t>
  </si>
  <si>
    <t>Southlake Crossing Animal Clinic</t>
  </si>
  <si>
    <t>2340 W. Southlake Blvd.</t>
  </si>
  <si>
    <t>Southlake</t>
  </si>
  <si>
    <t>Southfort Veterinary Clinic</t>
  </si>
  <si>
    <t>120 Southridge Blvd. #105, Unit 105</t>
  </si>
  <si>
    <t>T8L 0P6</t>
  </si>
  <si>
    <t>Fort Saskatchewan</t>
  </si>
  <si>
    <t>Southern Veterinary Center</t>
  </si>
  <si>
    <t>111 Mayfield Drive</t>
  </si>
  <si>
    <t>Southern Hills Veterinary Hospital</t>
  </si>
  <si>
    <t>2242 E 56th Pl</t>
  </si>
  <si>
    <t>SouthPaw Animal Hospital</t>
  </si>
  <si>
    <t>389 York Street</t>
  </si>
  <si>
    <t>E3B 3P6</t>
  </si>
  <si>
    <t>SouthCare Animal Medical Center</t>
  </si>
  <si>
    <t>2915 E Palouse Highway</t>
  </si>
  <si>
    <t>Spokane</t>
  </si>
  <si>
    <t>South Temecula Veterinary Hospital</t>
  </si>
  <si>
    <t>32844 Wolf Store Rd.</t>
  </si>
  <si>
    <t>Temecula</t>
  </si>
  <si>
    <t>South Suburban Animal Hospital</t>
  </si>
  <si>
    <t>5100 Brockway Dr.</t>
  </si>
  <si>
    <t>Perrysburg</t>
  </si>
  <si>
    <t>South Shore Animal Hospital</t>
  </si>
  <si>
    <t>3288 Merrick Rd</t>
  </si>
  <si>
    <t>Wantagh</t>
  </si>
  <si>
    <t>South Saskatchewan Animal Hospital</t>
  </si>
  <si>
    <t>1846 Victoria Ave E</t>
  </si>
  <si>
    <t>S4N 7K3</t>
  </si>
  <si>
    <t>Regina</t>
  </si>
  <si>
    <t>SK</t>
  </si>
  <si>
    <t>South Ridge Veterinary Clinic</t>
  </si>
  <si>
    <t>117 Erie St. South</t>
  </si>
  <si>
    <t>N0P 2C0</t>
  </si>
  <si>
    <t>Ridgetown</t>
  </si>
  <si>
    <t>South Paw Animal Care</t>
  </si>
  <si>
    <t>79 Lyman St, Suite A</t>
  </si>
  <si>
    <t>South Hadley</t>
  </si>
  <si>
    <t>South Park Animal Hospital</t>
  </si>
  <si>
    <t>615 W Slaughter Ln, Suite 121</t>
  </si>
  <si>
    <t>South Okanagan Animal Care Center</t>
  </si>
  <si>
    <t>290 Riverside Dr, #146</t>
  </si>
  <si>
    <t>V2A 5Y5</t>
  </si>
  <si>
    <t>Penticton</t>
  </si>
  <si>
    <t>South Mission Animal Hospital</t>
  </si>
  <si>
    <t>1-3818 Gordon Drive</t>
  </si>
  <si>
    <t>V1W 3G8</t>
  </si>
  <si>
    <t>Kelowna</t>
  </si>
  <si>
    <t>South Belt Animal Hospital</t>
  </si>
  <si>
    <t>10330 Blackhawk Blvd, Suite I</t>
  </si>
  <si>
    <t>South Bay Veterinary Hospital</t>
  </si>
  <si>
    <t>1038 Broadway</t>
  </si>
  <si>
    <t>Soldotna Animal Hospital</t>
  </si>
  <si>
    <t>42479 Sterling Highway</t>
  </si>
  <si>
    <t>Soldotna</t>
  </si>
  <si>
    <t>Small Animal Hospital</t>
  </si>
  <si>
    <t>2340 N Newhall St</t>
  </si>
  <si>
    <t>Skyview Veterinary Hospital</t>
  </si>
  <si>
    <t>1632 Gleneagles Blvd.</t>
  </si>
  <si>
    <t>Shorewood Animal Hospital</t>
  </si>
  <si>
    <t>2500 E. Capitol Drive</t>
  </si>
  <si>
    <t>Shorewood</t>
  </si>
  <si>
    <t>Shoreline Central Animal Hospital</t>
  </si>
  <si>
    <t>15915 Westminster Way N</t>
  </si>
  <si>
    <t>Shoreline</t>
  </si>
  <si>
    <t>Shore Veterinarians - CLOSED</t>
  </si>
  <si>
    <t>357 S. White Horse Pike</t>
  </si>
  <si>
    <t>Hammonton</t>
  </si>
  <si>
    <t>Shore Veterinarians</t>
  </si>
  <si>
    <t>6633 Black Horse Pike</t>
  </si>
  <si>
    <t>73 Hope Corson Rd.</t>
  </si>
  <si>
    <t>Ocean View</t>
  </si>
  <si>
    <t>Shinnecock Animal Hospital</t>
  </si>
  <si>
    <t>212 E. Montauk Highway</t>
  </si>
  <si>
    <t>Hampton Bays</t>
  </si>
  <si>
    <t>Shiloh Veterinary Hospital</t>
  </si>
  <si>
    <t>345 S Shiloh Rd</t>
  </si>
  <si>
    <t>Sherwood Veterinary Clinic</t>
  </si>
  <si>
    <t>Unit 20, 10 Ridgemont Way</t>
  </si>
  <si>
    <t>T8A 6B3</t>
  </si>
  <si>
    <t>Sherwood Park</t>
  </si>
  <si>
    <t>Sheridan Road Veterinary Clinic</t>
  </si>
  <si>
    <t>1010 N Sheridan Rd.</t>
  </si>
  <si>
    <t>Shawme Animal Hospital</t>
  </si>
  <si>
    <t>32 Massachusetts 6A</t>
  </si>
  <si>
    <t>Sandwich</t>
  </si>
  <si>
    <t>Shandon-Wood Animal Clinic</t>
  </si>
  <si>
    <t>912 Daly St.</t>
  </si>
  <si>
    <t>Shady Brook Animal Hospital</t>
  </si>
  <si>
    <t>29607 Nichols Sawmill Rd.</t>
  </si>
  <si>
    <t>Magnolia</t>
  </si>
  <si>
    <t>Seville Veterinary Hospital</t>
  </si>
  <si>
    <t>6348 S. Higley Rd.</t>
  </si>
  <si>
    <t>Seven Oaks Veterinary Clinic</t>
  </si>
  <si>
    <t>2664 N. Oak Dr.</t>
  </si>
  <si>
    <t>Plymouth</t>
  </si>
  <si>
    <t>Seven Hills Pet Clinic - Blanchester</t>
  </si>
  <si>
    <t>10460 State Route 28</t>
  </si>
  <si>
    <t>Blanchester</t>
  </si>
  <si>
    <t>Seven Hills Pet Clinic</t>
  </si>
  <si>
    <t>1376 State Route 28</t>
  </si>
  <si>
    <t>Loveland</t>
  </si>
  <si>
    <t>Seven Bends Veterinary Hospital</t>
  </si>
  <si>
    <t>1121 Hisey Ave.</t>
  </si>
  <si>
    <t>Woodstock</t>
  </si>
  <si>
    <t>Sequoia Veterinary Clinic</t>
  </si>
  <si>
    <t>195 S Hazel Dell Way, Suite D</t>
  </si>
  <si>
    <t>Canby</t>
  </si>
  <si>
    <t>Seaport Animal Hospital</t>
  </si>
  <si>
    <t>80 Beekman St.</t>
  </si>
  <si>
    <t>Sea Island Animal Hospital</t>
  </si>
  <si>
    <t>40 Professional Village Cir.</t>
  </si>
  <si>
    <t>Beaufort</t>
  </si>
  <si>
    <t>Scenic Hills Animal Hospital</t>
  </si>
  <si>
    <t>1939 Burns Ave.</t>
  </si>
  <si>
    <t>Saint Paul</t>
  </si>
  <si>
    <t>Scarbrough Animal Hospital</t>
  </si>
  <si>
    <t>2720 North University Dr</t>
  </si>
  <si>
    <t>Sunrise</t>
  </si>
  <si>
    <t>Savannah Animal Hospital</t>
  </si>
  <si>
    <t>33818 Wescoats Rd</t>
  </si>
  <si>
    <t>Lewes</t>
  </si>
  <si>
    <t>Santa Clara Pet Hospital</t>
  </si>
  <si>
    <t>830 Kiely Blvd, Suite 107</t>
  </si>
  <si>
    <t>Santa Clara</t>
  </si>
  <si>
    <t>Santa Clara Animal Hospital</t>
  </si>
  <si>
    <t>2510 River Rd.</t>
  </si>
  <si>
    <t>Eugene</t>
  </si>
  <si>
    <t>Sanlando Springs Animal Hospital</t>
  </si>
  <si>
    <t>2500 W. State Road 434</t>
  </si>
  <si>
    <t>Longwood</t>
  </si>
  <si>
    <t>Sandwich Veterinary Hospital</t>
  </si>
  <si>
    <t>1214 E. Church St.</t>
  </si>
  <si>
    <t>Sahuaro Vista Veterinary Clinic</t>
  </si>
  <si>
    <t>333 W Cool Dr.</t>
  </si>
  <si>
    <t>Sachem Animal Hospital</t>
  </si>
  <si>
    <t>227 Union Ave.</t>
  </si>
  <si>
    <t>Holbrook</t>
  </si>
  <si>
    <t>Sacajawea Veterinary Hospital</t>
  </si>
  <si>
    <t>1616 South West Dash Point Road</t>
  </si>
  <si>
    <t>Federal Way</t>
  </si>
  <si>
    <t>SAHO Skiatook Animal Hospital</t>
  </si>
  <si>
    <t>1360 W Rogers Blvd</t>
  </si>
  <si>
    <t>Skiatook</t>
  </si>
  <si>
    <t>SAHO Owasso Animal Hospital</t>
  </si>
  <si>
    <t>12555 E 86th St N</t>
  </si>
  <si>
    <t>Owasso</t>
  </si>
  <si>
    <t>Rutland Animal Hospital</t>
  </si>
  <si>
    <t>9375 Atlee Road, Suite 4109</t>
  </si>
  <si>
    <t>Mechanicsville</t>
  </si>
  <si>
    <t>Ruskin Animal Hospital</t>
  </si>
  <si>
    <t>715 US Highway 41 South</t>
  </si>
  <si>
    <t>Ruskin</t>
  </si>
  <si>
    <t>Roxboro Animal Hospital</t>
  </si>
  <si>
    <t>585 Patterson Drive</t>
  </si>
  <si>
    <t>Roxboro</t>
  </si>
  <si>
    <t>Rose Valley Veterinary Hospital</t>
  </si>
  <si>
    <t>2476 West Lake Rd, Suite 112</t>
  </si>
  <si>
    <t>V1Z 2V2</t>
  </si>
  <si>
    <t>West Kelowna</t>
  </si>
  <si>
    <t>Romeo Pet Hospital</t>
  </si>
  <si>
    <t>782 Downie St.</t>
  </si>
  <si>
    <t>N5A 1Y7</t>
  </si>
  <si>
    <t>Stratford</t>
  </si>
  <si>
    <t>Rocky Gorge Animal Hospital, Resort &amp; Spa</t>
  </si>
  <si>
    <t>7515 Brooklyn Bridge Rd.</t>
  </si>
  <si>
    <t>Laurel</t>
  </si>
  <si>
    <t>Rockwall County Veterinary Clinic</t>
  </si>
  <si>
    <t>2897 State Highway 66</t>
  </si>
  <si>
    <t>Rockwall</t>
  </si>
  <si>
    <t>Rochester Veterinary Hospital</t>
  </si>
  <si>
    <t>2155 Crooks Rd.</t>
  </si>
  <si>
    <t>Rochester Hills</t>
  </si>
  <si>
    <t>Roanoke Animal Hospital</t>
  </si>
  <si>
    <t>513 E Byron Nelson Blvd.</t>
  </si>
  <si>
    <t>Roanoke</t>
  </si>
  <si>
    <t>824 Julian R. Allsbrook Highway</t>
  </si>
  <si>
    <t>Roanoke Rapids</t>
  </si>
  <si>
    <t>Riverview Animal Hospital North</t>
  </si>
  <si>
    <t>102 1/2 West 18th Street</t>
  </si>
  <si>
    <t>Durango</t>
  </si>
  <si>
    <t>Riverview Animal Hospital</t>
  </si>
  <si>
    <t>670 S. Camino Del Rio</t>
  </si>
  <si>
    <t>Riverside Veterinary Care on Columbus</t>
  </si>
  <si>
    <t>428 Columbus Ave</t>
  </si>
  <si>
    <t>Riverside Small Animal Hospital</t>
  </si>
  <si>
    <t>945 Lorne St</t>
  </si>
  <si>
    <t>V2C 1X1</t>
  </si>
  <si>
    <t>Kamloops</t>
  </si>
  <si>
    <t>Riverside Animal Hospital North</t>
  </si>
  <si>
    <t>250 W 108th St.</t>
  </si>
  <si>
    <t>River Road Pet Clinic</t>
  </si>
  <si>
    <t>5655 E. River Rd.</t>
  </si>
  <si>
    <t>Tucon</t>
  </si>
  <si>
    <t>River Forest Animal Hospital</t>
  </si>
  <si>
    <t>7515 Lake Street</t>
  </si>
  <si>
    <t>River Forest</t>
  </si>
  <si>
    <t>Rippowam Animal Hospital</t>
  </si>
  <si>
    <t>888 High Ridge Road</t>
  </si>
  <si>
    <t>Stamford</t>
  </si>
  <si>
    <t>Ridgetop Animal Hospital</t>
  </si>
  <si>
    <t>1193 NW Tahoe Ln.</t>
  </si>
  <si>
    <t>Silverdale</t>
  </si>
  <si>
    <t>Ridge Animal Hospital</t>
  </si>
  <si>
    <t>1913 E 3rd St.</t>
  </si>
  <si>
    <t>Farmville</t>
  </si>
  <si>
    <t>Rideau St. Lawrence Veterinary Services</t>
  </si>
  <si>
    <t>Edward St N</t>
  </si>
  <si>
    <t>K0E 1T0</t>
  </si>
  <si>
    <t>Prescott</t>
  </si>
  <si>
    <t>Renton Highlands Pet Clinic</t>
  </si>
  <si>
    <t>3901 NE 4th Street, Suite 103</t>
  </si>
  <si>
    <t>Renton</t>
  </si>
  <si>
    <t>Red Mountain Animal Hospital</t>
  </si>
  <si>
    <t>6025 E McKellips Rd, Suite 104</t>
  </si>
  <si>
    <t>Mesa</t>
  </si>
  <si>
    <t>Red Hills Animal Hospital</t>
  </si>
  <si>
    <t>658 S 1100 E</t>
  </si>
  <si>
    <t>St. George</t>
  </si>
  <si>
    <t>Raymond Animal Hospital</t>
  </si>
  <si>
    <t>169 Route 27</t>
  </si>
  <si>
    <t>Raymond</t>
  </si>
  <si>
    <t>Randall Road Animal Hospital - South Elgin</t>
  </si>
  <si>
    <t>207 Randall Road</t>
  </si>
  <si>
    <t>South Elgin</t>
  </si>
  <si>
    <t>Randall Orchard Crossing Animal Hospital</t>
  </si>
  <si>
    <t>1045 Orchard Rd.</t>
  </si>
  <si>
    <t>North Aurora</t>
  </si>
  <si>
    <t>Rainbow Animal Hospital</t>
  </si>
  <si>
    <t>244 S Rainbow Blvd</t>
  </si>
  <si>
    <t>Queen West Animal Hospital</t>
  </si>
  <si>
    <t>931 Queen Street West</t>
  </si>
  <si>
    <t>M6J 1G5</t>
  </si>
  <si>
    <t>Quail Hollow Animal Hospital</t>
  </si>
  <si>
    <t>5740 Wesley Brook Dr.</t>
  </si>
  <si>
    <t>Wesley Chapel</t>
  </si>
  <si>
    <t>Quail Corners Animal Hospital</t>
  </si>
  <si>
    <t>1613 East Millbrook Rd.</t>
  </si>
  <si>
    <t>Raleigh</t>
  </si>
  <si>
    <t>Pusch Ridge Pet Clinic</t>
  </si>
  <si>
    <t>12142 N. Rancho Vistoso Blvd.</t>
  </si>
  <si>
    <t>Oro Valley</t>
  </si>
  <si>
    <t>Pruyn Veterinary Hospital</t>
  </si>
  <si>
    <t>2802 Great Northern Loop</t>
  </si>
  <si>
    <t>Missoula</t>
  </si>
  <si>
    <t>Prineville Veterinary Clinic</t>
  </si>
  <si>
    <t>350 NE Hickey Farms Rd.</t>
  </si>
  <si>
    <t>Prineville</t>
  </si>
  <si>
    <t>Princeton Animal Hospital &amp; Carnegie Cat Clinic</t>
  </si>
  <si>
    <t>726 Alexander Rd.</t>
  </si>
  <si>
    <t>Princeton</t>
  </si>
  <si>
    <t>Princess Anne Veterinary Hospital</t>
  </si>
  <si>
    <t>2492 Holland Road</t>
  </si>
  <si>
    <t>Prince Of Wales Animal Hospital</t>
  </si>
  <si>
    <t>888 Meadowlands Dr</t>
  </si>
  <si>
    <t>#15</t>
  </si>
  <si>
    <t>Priceless Pet Clinic - CLOSED</t>
  </si>
  <si>
    <t>19893 1st Ave S. Suite 202</t>
  </si>
  <si>
    <t>Normandy Park</t>
  </si>
  <si>
    <t>Preston Animal Clinic</t>
  </si>
  <si>
    <t>1606 King Street East</t>
  </si>
  <si>
    <t>N3H 3R7</t>
  </si>
  <si>
    <t>Prestige Animal Clinic</t>
  </si>
  <si>
    <t>700 West Ray Rd.</t>
  </si>
  <si>
    <t>Prescott Animal Hospital</t>
  </si>
  <si>
    <t>2725 Edward St. North, RR4</t>
  </si>
  <si>
    <t>Premier Veterinary Medical Group - Rockville Centre</t>
  </si>
  <si>
    <t>120 North Village Ave.</t>
  </si>
  <si>
    <t>Rockville Centre</t>
  </si>
  <si>
    <t>Premier Veterinary Medical Group - Mineola</t>
  </si>
  <si>
    <t>220 E. Jericho Turnpike</t>
  </si>
  <si>
    <t>Mineola</t>
  </si>
  <si>
    <t>Premier Veterinary Medical Group - Forest Hills</t>
  </si>
  <si>
    <t>11249 Queens Blvd</t>
  </si>
  <si>
    <t>Premier Veterinary Medical Group - Bayside</t>
  </si>
  <si>
    <t>3643 Bell Blvd</t>
  </si>
  <si>
    <t>Prairie Ridge Animal Hospital</t>
  </si>
  <si>
    <t>12412 W. Kellogg Ave</t>
  </si>
  <si>
    <t>Prairie Animal Hospital</t>
  </si>
  <si>
    <t>137 N Oakridge Drive</t>
  </si>
  <si>
    <t>North Prairie</t>
  </si>
  <si>
    <t>Poulsbo Marina Veterinary Clinic</t>
  </si>
  <si>
    <t>19570 10th Avenue NE</t>
  </si>
  <si>
    <t>Portsmouth Veterinary Clinic</t>
  </si>
  <si>
    <t>944 East Main Road</t>
  </si>
  <si>
    <t>Portsmouth</t>
  </si>
  <si>
    <t>Portland Veterinary Wellness Center</t>
  </si>
  <si>
    <t>3345 NE 82nd Ave.</t>
  </si>
  <si>
    <t>Portage Park Animal Hospital</t>
  </si>
  <si>
    <t>5419 W Irving Park Road</t>
  </si>
  <si>
    <t>Port Hope Veterinary Hospital</t>
  </si>
  <si>
    <t>25 Peter Street</t>
  </si>
  <si>
    <t>L1A 1C2</t>
  </si>
  <si>
    <t>Port Hope</t>
  </si>
  <si>
    <t>Poquoson Veterinary Hospital</t>
  </si>
  <si>
    <t>483 Wythe Creek Rd.</t>
  </si>
  <si>
    <t>Poquoson</t>
  </si>
  <si>
    <t>Point Area Veterinary Clinic</t>
  </si>
  <si>
    <t>2909 Michigan Ave.</t>
  </si>
  <si>
    <t>Plessis Veterinary Hospital</t>
  </si>
  <si>
    <t>17-1783 Plessis Rd</t>
  </si>
  <si>
    <t>R3W 1N3</t>
  </si>
  <si>
    <t>Winnipeg</t>
  </si>
  <si>
    <t>MB</t>
  </si>
  <si>
    <t>Pleasanton Veterinary Hospital</t>
  </si>
  <si>
    <t>5737 Valley Ave.</t>
  </si>
  <si>
    <t>Pleasanton</t>
  </si>
  <si>
    <t>Plaza Del Amo Animal Hospital &amp; Pet Keeper</t>
  </si>
  <si>
    <t>3430 Fujita St.</t>
  </si>
  <si>
    <t>Plantation Animal Hospital of Tampa</t>
  </si>
  <si>
    <t>4585 Gunn Highway</t>
  </si>
  <si>
    <t>Plantation Animal Hospital</t>
  </si>
  <si>
    <t>105 Dillon Rd, Suite B</t>
  </si>
  <si>
    <t>Hilton Head Island</t>
  </si>
  <si>
    <t>Plainfield Pet Resort</t>
  </si>
  <si>
    <t>14411 Route 59</t>
  </si>
  <si>
    <t>Plainfield</t>
  </si>
  <si>
    <t>Pittsburgh Premier Veterinary Care and Rehab</t>
  </si>
  <si>
    <t>11900 Frankstown Road</t>
  </si>
  <si>
    <t>Pittsburgh</t>
  </si>
  <si>
    <t>Piper Creek Veterinary Clinic</t>
  </si>
  <si>
    <t>166 Clearview Dr, Suite 100</t>
  </si>
  <si>
    <t>T4E 0A1</t>
  </si>
  <si>
    <t>Red Deer County</t>
  </si>
  <si>
    <t>Pinnacle Peak Animal Hospital</t>
  </si>
  <si>
    <t>23425 N. Scottsdale Rd, A-11</t>
  </si>
  <si>
    <t>Pinecrest Veterinary Hospital</t>
  </si>
  <si>
    <t>12125 S. Dixie Highway</t>
  </si>
  <si>
    <t>Pinecrest</t>
  </si>
  <si>
    <t>Pima North Animal Hospital</t>
  </si>
  <si>
    <t>8864 E. Pinnacle Peak Rd, Suite K-1</t>
  </si>
  <si>
    <t>Pictou Veterinary Clinic</t>
  </si>
  <si>
    <t>206 High St.</t>
  </si>
  <si>
    <t>B0K 1H0</t>
  </si>
  <si>
    <t>Pictou</t>
  </si>
  <si>
    <t>NS</t>
  </si>
  <si>
    <t>Petal Animal Clinic</t>
  </si>
  <si>
    <t>1111 Evelyn Gandy Pkwy</t>
  </si>
  <si>
    <t>Petal</t>
  </si>
  <si>
    <t>PetZen Animal Wellness Center</t>
  </si>
  <si>
    <t>3604 56th St. NW</t>
  </si>
  <si>
    <t>Gig Harbor</t>
  </si>
  <si>
    <t>Pet's Friend Animal Clinic</t>
  </si>
  <si>
    <t>158 San Lazaro Ave.</t>
  </si>
  <si>
    <t>Sunnyvale</t>
  </si>
  <si>
    <t>Pet Vet ‚Äì Roanoke</t>
  </si>
  <si>
    <t>2133 Electric Rd</t>
  </si>
  <si>
    <t>Pet Street Veterinary Care Center</t>
  </si>
  <si>
    <t>240 S. Nova Road</t>
  </si>
  <si>
    <t>Ormond Beach</t>
  </si>
  <si>
    <t>Pet Samaritan Clinic</t>
  </si>
  <si>
    <t>2480 E. Burnside St.</t>
  </si>
  <si>
    <t>Pet Medical Center of Katy</t>
  </si>
  <si>
    <t>6455 S Fry Rd, #105</t>
  </si>
  <si>
    <t>Katy</t>
  </si>
  <si>
    <t>Pet Medical Center &amp; Spa</t>
  </si>
  <si>
    <t>621 W. Fallbrook Ave.</t>
  </si>
  <si>
    <t>Pet Haven Veterinary Clinic</t>
  </si>
  <si>
    <t>2518 W 13th Street</t>
  </si>
  <si>
    <t>Perry Hall Animal Hospital</t>
  </si>
  <si>
    <t>9022 Belair Rd.</t>
  </si>
  <si>
    <t>Peotone Animal Hospital</t>
  </si>
  <si>
    <t>431 S Governors Highway</t>
  </si>
  <si>
    <t>Peotone</t>
  </si>
  <si>
    <t>Pender Veterinary Centre - Manassas</t>
  </si>
  <si>
    <t>9471 Manassas Dr.</t>
  </si>
  <si>
    <t>Manassas Park</t>
  </si>
  <si>
    <t>Pender Veterinary Centre - Fairfax (24/7 Emergency)</t>
  </si>
  <si>
    <t>4001 Legato Rd.</t>
  </si>
  <si>
    <t>Fairfax</t>
  </si>
  <si>
    <t>Pender Veterinary Centre - Chantilly</t>
  </si>
  <si>
    <t>4508 Upper Cub Run Dr.</t>
  </si>
  <si>
    <t>Chantilly</t>
  </si>
  <si>
    <t>Peaks View Animal Hospital</t>
  </si>
  <si>
    <t>802 Wiggington Rd.</t>
  </si>
  <si>
    <t>Lynchburg</t>
  </si>
  <si>
    <t>Payson Pet Care</t>
  </si>
  <si>
    <t>1010 N. Beeline Hwy</t>
  </si>
  <si>
    <t>Payson</t>
  </si>
  <si>
    <t>Pawleys Veterinary Hospital</t>
  </si>
  <si>
    <t>9722 Ocean Highway</t>
  </si>
  <si>
    <t>Pawleys Island</t>
  </si>
  <si>
    <t>Paw Prints Veterinary Clinic</t>
  </si>
  <si>
    <t>5900 Nancy D Drive</t>
  </si>
  <si>
    <t>Westover</t>
  </si>
  <si>
    <t>WV</t>
  </si>
  <si>
    <t>Parkway Veterinary Hospital</t>
  </si>
  <si>
    <t>6851 Village Parkway</t>
  </si>
  <si>
    <t>Dublin</t>
  </si>
  <si>
    <t>40 Roosevelt Blvd.</t>
  </si>
  <si>
    <t>Marmora</t>
  </si>
  <si>
    <t>1173 Route 9 South</t>
  </si>
  <si>
    <t>Cape May Court House</t>
  </si>
  <si>
    <t>1101 E. John Sims Parkway</t>
  </si>
  <si>
    <t>Niceville</t>
  </si>
  <si>
    <t>Parkview Animal Hospital</t>
  </si>
  <si>
    <t>1972 E 11 Mile Rd.</t>
  </si>
  <si>
    <t>Parkhill Animal Hospital</t>
  </si>
  <si>
    <t>1535 Chemong Road</t>
  </si>
  <si>
    <t>K9J6X2</t>
  </si>
  <si>
    <t>Peterborough</t>
  </si>
  <si>
    <t>Parkersburg Veterinary Hospital of Vienna</t>
  </si>
  <si>
    <t>2702 Grand Central Avenue</t>
  </si>
  <si>
    <t>Parkersburg Veterinary Hospital</t>
  </si>
  <si>
    <t>3602 E 7th St</t>
  </si>
  <si>
    <t>Parkersburg</t>
  </si>
  <si>
    <t>Parkdale Animal Hospital</t>
  </si>
  <si>
    <t>2819 2nd Concession</t>
  </si>
  <si>
    <t>K6V5T1</t>
  </si>
  <si>
    <t>Brockville</t>
  </si>
  <si>
    <t>Park West Veterinary Associates</t>
  </si>
  <si>
    <t>3490 Park Avenue Blvd.</t>
  </si>
  <si>
    <t>Mount Pleasant</t>
  </si>
  <si>
    <t>Park Veterinary Centre</t>
  </si>
  <si>
    <t>101 Broadway Blvd.</t>
  </si>
  <si>
    <t>T8H 2A8</t>
  </si>
  <si>
    <t>Park Hills Animal Hospital</t>
  </si>
  <si>
    <t>2064 Deer Park Ave</t>
  </si>
  <si>
    <t>Park Centre Animal Hospital</t>
  </si>
  <si>
    <t>2501 Central Ave</t>
  </si>
  <si>
    <t>Alameda</t>
  </si>
  <si>
    <t>Paris Hill Cat Hospital</t>
  </si>
  <si>
    <t>28 Robinson Road, Suite 2</t>
  </si>
  <si>
    <t>Clinton</t>
  </si>
  <si>
    <t>Pampered Paws Animal Hospital</t>
  </si>
  <si>
    <t>226 Country Road 162</t>
  </si>
  <si>
    <t>Oxford</t>
  </si>
  <si>
    <t>Palm Glen Animal Hospital</t>
  </si>
  <si>
    <t>7771 N. 43rd Ave.</t>
  </si>
  <si>
    <t>Palm City Animal Medical Center</t>
  </si>
  <si>
    <t>3090 SW Mapp Road</t>
  </si>
  <si>
    <t>Palm City</t>
  </si>
  <si>
    <t>Pacific Veterinary Hospital</t>
  </si>
  <si>
    <t>9715 SW Barbur Blvd.</t>
  </si>
  <si>
    <t>Owl Creek Veterinary Hospital</t>
  </si>
  <si>
    <t>587 S. Birdneck Rd.</t>
  </si>
  <si>
    <t>Overland Veterinary Clinic</t>
  </si>
  <si>
    <t>3465 Overland Ave</t>
  </si>
  <si>
    <t>Overland Animal Hospital</t>
  </si>
  <si>
    <t>2658 W. Florida Ave</t>
  </si>
  <si>
    <t>Oswego Animal Hospital</t>
  </si>
  <si>
    <t>1280 Rte 34</t>
  </si>
  <si>
    <t>Oswego</t>
  </si>
  <si>
    <t>Oregon Veterinary Specialty Hospital</t>
  </si>
  <si>
    <t>9339 Beaverton Hillsdale Hwy</t>
  </si>
  <si>
    <t>Beaverton</t>
  </si>
  <si>
    <t>Oregon City Veterinary Clinic - CLOSED</t>
  </si>
  <si>
    <t>1514 Washington St.</t>
  </si>
  <si>
    <t>Oregon City</t>
  </si>
  <si>
    <t>Oley Valley Animal Clinic</t>
  </si>
  <si>
    <t>900 Blandon Rd.</t>
  </si>
  <si>
    <t>Oley</t>
  </si>
  <si>
    <t>Oldtown Veterinary Hospital</t>
  </si>
  <si>
    <t>3744 Reynolda Rd.</t>
  </si>
  <si>
    <t>Old Town Animal Care Center</t>
  </si>
  <si>
    <t>511 W North Ave</t>
  </si>
  <si>
    <t>Old Derby Animal Hospital</t>
  </si>
  <si>
    <t>40 Recreation Park Drive</t>
  </si>
  <si>
    <t>Hingham</t>
  </si>
  <si>
    <t>Okanagan Veterinary Hospital</t>
  </si>
  <si>
    <t>3355 Sexsmith Rd.</t>
  </si>
  <si>
    <t>V1X 7T5</t>
  </si>
  <si>
    <t>Ohana Veterinary Care</t>
  </si>
  <si>
    <t>10386 Bristow Center Dr</t>
  </si>
  <si>
    <t>Bristow</t>
  </si>
  <si>
    <t>Ocotillo Animal Clinic &amp; Pet Resort</t>
  </si>
  <si>
    <t>3333 S. Arizona Ave.</t>
  </si>
  <si>
    <t>Chandler</t>
  </si>
  <si>
    <t>2528 W Tharpe St.</t>
  </si>
  <si>
    <t>Tallahassee</t>
  </si>
  <si>
    <t>2009 Whites Rd.</t>
  </si>
  <si>
    <t>Kalamazoo</t>
  </si>
  <si>
    <t>Oakpark Pet Hospital</t>
  </si>
  <si>
    <t>370 Dundas St. E, C1</t>
  </si>
  <si>
    <t>L6H 6Z9</t>
  </si>
  <si>
    <t>Oakville</t>
  </si>
  <si>
    <t>Oakhurst Veterinary Hospital</t>
  </si>
  <si>
    <t>225 Monmouth Rd.</t>
  </si>
  <si>
    <t>Oakhurst</t>
  </si>
  <si>
    <t>Oak Pointe Veterinary Care</t>
  </si>
  <si>
    <t>3165 Reese Rd. NW</t>
  </si>
  <si>
    <t>Dover</t>
  </si>
  <si>
    <t>Oak Knoll Animal Hospital</t>
  </si>
  <si>
    <t>3113 41st Street</t>
  </si>
  <si>
    <t>Moline</t>
  </si>
  <si>
    <t>Oak Animal Hospital</t>
  </si>
  <si>
    <t>2020 Peabody Rd, Suite 200</t>
  </si>
  <si>
    <t>O'Connor Road Animal Hospital</t>
  </si>
  <si>
    <t>12014 Independence Ave</t>
  </si>
  <si>
    <t>Nutley Animal Hospital</t>
  </si>
  <si>
    <t>274 Washington Ave.</t>
  </si>
  <si>
    <t>Nutley</t>
  </si>
  <si>
    <t>Novak Animal Care Center</t>
  </si>
  <si>
    <t>332 London Bridge Rd.</t>
  </si>
  <si>
    <t>Lake Havasu City</t>
  </si>
  <si>
    <t>Northwest Rankin Animal Clinic</t>
  </si>
  <si>
    <t>620 Grants Ferry Rd.</t>
  </si>
  <si>
    <t>Flowood</t>
  </si>
  <si>
    <t>Northside Veterinary Hospital</t>
  </si>
  <si>
    <t>1416 W Giles Rd</t>
  </si>
  <si>
    <t>Muskegon</t>
  </si>
  <si>
    <t>Northside Animal Hospital</t>
  </si>
  <si>
    <t>5377 Veterans Parkway</t>
  </si>
  <si>
    <t>Columbus</t>
  </si>
  <si>
    <t>Northpointe Animal Hospital</t>
  </si>
  <si>
    <t>2902 164th Street SW, Suite D4</t>
  </si>
  <si>
    <t>Lynnwood</t>
  </si>
  <si>
    <t>Northpark Animal Hospital</t>
  </si>
  <si>
    <t>3022 Northpark Dr.</t>
  </si>
  <si>
    <t>Kingwood</t>
  </si>
  <si>
    <t>Northgate Small Animal Hospital</t>
  </si>
  <si>
    <t>1497 Vandalia St.</t>
  </si>
  <si>
    <t>Collinsville</t>
  </si>
  <si>
    <t>Northgate Pet Clinic</t>
  </si>
  <si>
    <t>2800 North Martin Luther King Jr Drive</t>
  </si>
  <si>
    <t>Decatur</t>
  </si>
  <si>
    <t>Northcreek Veterinary Clinic</t>
  </si>
  <si>
    <t>12420 Wildcat Dr, Unit #</t>
  </si>
  <si>
    <t>Northport</t>
  </si>
  <si>
    <t>Northampton Veterinary Clinic</t>
  </si>
  <si>
    <t>190 Nonotuck St, Suite 105</t>
  </si>
  <si>
    <t>Northampton</t>
  </si>
  <si>
    <t>North Versailles Veterinary Care</t>
  </si>
  <si>
    <t>1112 Lincoln Hwy.</t>
  </si>
  <si>
    <t>North Versailles</t>
  </si>
  <si>
    <t>North Stewart Veterinary Clinic</t>
  </si>
  <si>
    <t>1613 Highway 79</t>
  </si>
  <si>
    <t>North State Animal &amp; Bird Hospital</t>
  </si>
  <si>
    <t>5208 North State St.</t>
  </si>
  <si>
    <t>North River Animal Hospital</t>
  </si>
  <si>
    <t>12805 County Rd. 675</t>
  </si>
  <si>
    <t>North Paw Animal Hospital</t>
  </si>
  <si>
    <t>5106 Guess Rd.</t>
  </si>
  <si>
    <t>Durham</t>
  </si>
  <si>
    <t>North Mecklenburg Animal Hospital</t>
  </si>
  <si>
    <t>19126 Statesville Road</t>
  </si>
  <si>
    <t>Cornelius</t>
  </si>
  <si>
    <t>North Main Animal Hospital</t>
  </si>
  <si>
    <t>1611 N Main</t>
  </si>
  <si>
    <t>Royal Oak</t>
  </si>
  <si>
    <t>North Lake Veterinary Clinic</t>
  </si>
  <si>
    <t>W300 N7638 Christine Lane</t>
  </si>
  <si>
    <t>Hartland</t>
  </si>
  <si>
    <t>North Hardin Veterinary Clinic</t>
  </si>
  <si>
    <t>822 South Dixie Blvd.</t>
  </si>
  <si>
    <t>Radcliff</t>
  </si>
  <si>
    <t>North Fork Animal Hospital Shelter Island Clinic</t>
  </si>
  <si>
    <t>53 North Ferry Road</t>
  </si>
  <si>
    <t>Shelter Island</t>
  </si>
  <si>
    <t>North Fork Animal Hospital</t>
  </si>
  <si>
    <t>58605 NY-25</t>
  </si>
  <si>
    <t>Southold</t>
  </si>
  <si>
    <t>North Florida Animal Hospital</t>
  </si>
  <si>
    <t>2701 N Monroe St.</t>
  </si>
  <si>
    <t>North End Pet Hospital</t>
  </si>
  <si>
    <t>3819 N. 25th Street</t>
  </si>
  <si>
    <t>North Creek Pet Hospital</t>
  </si>
  <si>
    <t>19509 Bothell Everett Highway</t>
  </si>
  <si>
    <t>Bothell</t>
  </si>
  <si>
    <t>North Country Veterinary Services</t>
  </si>
  <si>
    <t>1467 County Route 53</t>
  </si>
  <si>
    <t>4592 U.S. 11</t>
  </si>
  <si>
    <t>Pulaski</t>
  </si>
  <si>
    <t>North Country Veterinary Clinic</t>
  </si>
  <si>
    <t>1125 East Hwy 169</t>
  </si>
  <si>
    <t>Grand Rapids</t>
  </si>
  <si>
    <t>North Channel Animal Hospital</t>
  </si>
  <si>
    <t>15242 Wallisville Rd, Suite A</t>
  </si>
  <si>
    <t>North Branch Veterinary Hospital</t>
  </si>
  <si>
    <t>38875 12th Ave.</t>
  </si>
  <si>
    <t>North Branch</t>
  </si>
  <si>
    <t>North Bay Animal Hospital</t>
  </si>
  <si>
    <t>1875 Seymour Street</t>
  </si>
  <si>
    <t>P1A 0C7</t>
  </si>
  <si>
    <t>North Bay</t>
  </si>
  <si>
    <t>North 10th Street Animal Hospital</t>
  </si>
  <si>
    <t>6001 N 10th St</t>
  </si>
  <si>
    <t>Nolensville Veterinary Hospital</t>
  </si>
  <si>
    <t>7204 Nolensville Road</t>
  </si>
  <si>
    <t>Nolensville</t>
  </si>
  <si>
    <t>Niles Veterinary Clinic</t>
  </si>
  <si>
    <t>1007 Youngstown Warren Rd.</t>
  </si>
  <si>
    <t>Niles</t>
  </si>
  <si>
    <t>Nicollet Veterinary Clinic</t>
  </si>
  <si>
    <t>1020 3rd Street</t>
  </si>
  <si>
    <t>Nicollet</t>
  </si>
  <si>
    <t>Nickerson Animal Health Center</t>
  </si>
  <si>
    <t>921 Nickerson Ave.</t>
  </si>
  <si>
    <t>Benton Harbor</t>
  </si>
  <si>
    <t>Newport Animal Hospital</t>
  </si>
  <si>
    <t>333 Valley Rd.</t>
  </si>
  <si>
    <t>Newport Animal Clinic</t>
  </si>
  <si>
    <t>541 Thames St.</t>
  </si>
  <si>
    <t>Newport</t>
  </si>
  <si>
    <t>Newcastle Veterinary Clinic</t>
  </si>
  <si>
    <t>108 King Ave W</t>
  </si>
  <si>
    <t>L1B1H7</t>
  </si>
  <si>
    <t>Newcastle</t>
  </si>
  <si>
    <t>New Melle Animal Hospital</t>
  </si>
  <si>
    <t>3519 Hwy F</t>
  </si>
  <si>
    <t>Defiance</t>
  </si>
  <si>
    <t>New Hope Veterinary Clinic</t>
  </si>
  <si>
    <t>5420 Highway 41A</t>
  </si>
  <si>
    <t>Joelton</t>
  </si>
  <si>
    <t>New Haven Pet Hospital</t>
  </si>
  <si>
    <t>227 SR-930 W</t>
  </si>
  <si>
    <t>New Haven</t>
  </si>
  <si>
    <t>New Glasgow Veterinary Clinic</t>
  </si>
  <si>
    <t>319 Stellarton Rd.</t>
  </si>
  <si>
    <t>B2H 1M4</t>
  </si>
  <si>
    <t>New Glasgow</t>
  </si>
  <si>
    <t>New Baltimore Animal Hospital</t>
  </si>
  <si>
    <t>5296 Lee Highway</t>
  </si>
  <si>
    <t>Warrenton</t>
  </si>
  <si>
    <t>Nebraska Animal Medical Center</t>
  </si>
  <si>
    <t>5720 Old Cheney Road</t>
  </si>
  <si>
    <t>NE</t>
  </si>
  <si>
    <t>Naperville Animal Hospital</t>
  </si>
  <si>
    <t>1023 E. Ogden Avenue</t>
  </si>
  <si>
    <t>My Pet's Veterinary Center</t>
  </si>
  <si>
    <t>2127 Marne Highway</t>
  </si>
  <si>
    <t>Hainesport</t>
  </si>
  <si>
    <t>Murrysville Veterinary Associates</t>
  </si>
  <si>
    <t>5040 William Penn Hwy</t>
  </si>
  <si>
    <t>Monroeville</t>
  </si>
  <si>
    <t>Murrieta Oaks Veterinary Hospital &amp; Pet Hotel</t>
  </si>
  <si>
    <t>40414 California Oaks Rd, Suite G</t>
  </si>
  <si>
    <t>Murrieta</t>
  </si>
  <si>
    <t>Murphy Animal Clinic</t>
  </si>
  <si>
    <t>4400 E US Hwy 64 Alt, Suite A</t>
  </si>
  <si>
    <t>Murphy</t>
  </si>
  <si>
    <t>Mundelein Animal Hospital</t>
  </si>
  <si>
    <t>650 N. Midlothian Rd.</t>
  </si>
  <si>
    <t>Mundelein</t>
  </si>
  <si>
    <t>Mt. Pleasant Vet Clinic</t>
  </si>
  <si>
    <t>209 Mt. Pleasant Rd.</t>
  </si>
  <si>
    <t>Chesapeake</t>
  </si>
  <si>
    <t>Mt. Nittany Veterinary Hospital</t>
  </si>
  <si>
    <t>200 Elmwood St.</t>
  </si>
  <si>
    <t>State College</t>
  </si>
  <si>
    <t>Mt. Hood Pet Medical</t>
  </si>
  <si>
    <t>2066 NE Burnside Rd.</t>
  </si>
  <si>
    <t>Mt. Diablo Veterinary Medical Center</t>
  </si>
  <si>
    <t>3344 Mt. Diablo Blvd., Suite B</t>
  </si>
  <si>
    <t>Mountainwood Pet Hospital</t>
  </si>
  <si>
    <t>1200 W. Ash St.</t>
  </si>
  <si>
    <t>Mountain Ridge Animal Hospital</t>
  </si>
  <si>
    <t>287 N US HWY 287</t>
  </si>
  <si>
    <t>Mount Brydges Animal Clinic</t>
  </si>
  <si>
    <t>22276 Mill Road</t>
  </si>
  <si>
    <t>N0L1W0</t>
  </si>
  <si>
    <t>Mount Brydges</t>
  </si>
  <si>
    <t>Morton Street Animal Hospital</t>
  </si>
  <si>
    <t>2500 W. Morton Street</t>
  </si>
  <si>
    <t>Denison</t>
  </si>
  <si>
    <t>Morristown Animal Hospital</t>
  </si>
  <si>
    <t>936 Dr M L King Jr Pkwy</t>
  </si>
  <si>
    <t>Morristown</t>
  </si>
  <si>
    <t>Moore Lane Veterinary Hospital &amp; 24-7 Emergency</t>
  </si>
  <si>
    <t>30 Moore Ln.</t>
  </si>
  <si>
    <t>Montville Veterinary Group</t>
  </si>
  <si>
    <t>3 Main Rd.</t>
  </si>
  <si>
    <t>Montville</t>
  </si>
  <si>
    <t>Montclair Animal Hospital - CLOSED</t>
  </si>
  <si>
    <t>4385 Kevin Walker Dr.</t>
  </si>
  <si>
    <t>Montclair</t>
  </si>
  <si>
    <t>Mitchell Animal Hospital</t>
  </si>
  <si>
    <t>408 Gage Ave, Unit 1</t>
  </si>
  <si>
    <t>N2M 5C9</t>
  </si>
  <si>
    <t>Kitchener</t>
  </si>
  <si>
    <t>Missoula Vet Clinic</t>
  </si>
  <si>
    <t>3701 Old US Highway 93 S</t>
  </si>
  <si>
    <t>Mississauga Animal Hospital</t>
  </si>
  <si>
    <t>365 Dundas St E</t>
  </si>
  <si>
    <t>L5A1X3</t>
  </si>
  <si>
    <t>Mississauga</t>
  </si>
  <si>
    <t>Mira Lagos Animal Clinic</t>
  </si>
  <si>
    <t>3806 E. Broad Street</t>
  </si>
  <si>
    <t>Suite 116</t>
  </si>
  <si>
    <t>Minooka Animal Hospital</t>
  </si>
  <si>
    <t>103 Industrial Dr.</t>
  </si>
  <si>
    <t>Minooka</t>
  </si>
  <si>
    <t>Millwood Animal Hospital</t>
  </si>
  <si>
    <t>231 Saw Mill River Rd</t>
  </si>
  <si>
    <t>Millwood</t>
  </si>
  <si>
    <t>Midwest Bird and Exotic Animal Hospital</t>
  </si>
  <si>
    <t>7510 W North Ave.</t>
  </si>
  <si>
    <t>Elmwood Park</t>
  </si>
  <si>
    <t>Midwest Animal Hospital</t>
  </si>
  <si>
    <t>11205 W 183rd PL</t>
  </si>
  <si>
    <t>Orland Park</t>
  </si>
  <si>
    <t>Midland Animal Clinic</t>
  </si>
  <si>
    <t>14155 Midland Rd.</t>
  </si>
  <si>
    <t>1500 E Patrick Rd.</t>
  </si>
  <si>
    <t>Midland</t>
  </si>
  <si>
    <t>Middlesex County Animal Hospital</t>
  </si>
  <si>
    <t>330 Boston Road</t>
  </si>
  <si>
    <t>North Billerica</t>
  </si>
  <si>
    <t>Michigan Road Animal Hospital at Crooked Creek</t>
  </si>
  <si>
    <t>7720 North Michigan Road</t>
  </si>
  <si>
    <t>Michigan Road Animal Hospital at 96th Street</t>
  </si>
  <si>
    <t>3845 West 96th Street</t>
  </si>
  <si>
    <t>Miami Valley Animal Hospital</t>
  </si>
  <si>
    <t>1550 East David Rd.</t>
  </si>
  <si>
    <t>Kettering</t>
  </si>
  <si>
    <t>Metzler Veterinary Hospital</t>
  </si>
  <si>
    <t>2720 Summerdale Drive</t>
  </si>
  <si>
    <t>Clearwater</t>
  </si>
  <si>
    <t>Metairie Small Animal Hospital - West Esplanade Clinic</t>
  </si>
  <si>
    <t>5040 W Esplanade Ave.</t>
  </si>
  <si>
    <t>Metairie</t>
  </si>
  <si>
    <t>Metairie Small Animal Hospital - Marigny Clinic</t>
  </si>
  <si>
    <t>1009 Elysian Fields Ave, Suite C</t>
  </si>
  <si>
    <t>New Orleans</t>
  </si>
  <si>
    <t>Metairie Small Animal Hospital - Lakeview Clinic</t>
  </si>
  <si>
    <t>734 Allen Toussaint Blvd.</t>
  </si>
  <si>
    <t>Metairie Small Animal Hospital - Kenner Clinic</t>
  </si>
  <si>
    <t>4041 Williams Blvd.</t>
  </si>
  <si>
    <t>Kenner</t>
  </si>
  <si>
    <t>Metairie Small Animal Hospital - Freret Clinic</t>
  </si>
  <si>
    <t>4525 Freret St.</t>
  </si>
  <si>
    <t>Metairie Small Animal Hospital</t>
  </si>
  <si>
    <t>101 Metairie Road</t>
  </si>
  <si>
    <t>Merrimack Veterinary Hospital</t>
  </si>
  <si>
    <t>235 Daniel Webster Highway</t>
  </si>
  <si>
    <t>Merrimack</t>
  </si>
  <si>
    <t>Merced Animal Medical Center</t>
  </si>
  <si>
    <t>3765 E. Yosemite Ave.</t>
  </si>
  <si>
    <t>Mentor Animal Hospital</t>
  </si>
  <si>
    <t>6231 Reynolds Rd.</t>
  </si>
  <si>
    <t>Mentor</t>
  </si>
  <si>
    <t>Memorial Road Pet Hospital</t>
  </si>
  <si>
    <t>13535 N. Bryant Ave.</t>
  </si>
  <si>
    <t>Memorial Drive Veterinary Clinic</t>
  </si>
  <si>
    <t>1415 Memorial Dr.</t>
  </si>
  <si>
    <t>Manitowoc</t>
  </si>
  <si>
    <t>Memorial Cat Hospital</t>
  </si>
  <si>
    <t>12424 Memorial Dr.</t>
  </si>
  <si>
    <t>Media Veterinary Hospital</t>
  </si>
  <si>
    <t>695 Ridley Creek Rd.</t>
  </si>
  <si>
    <t>Media</t>
  </si>
  <si>
    <t>Mechanicsville Animal Hospital</t>
  </si>
  <si>
    <t>7044 Lee Park Rd.</t>
  </si>
  <si>
    <t>McGilvray Veterinary Hospital</t>
  </si>
  <si>
    <t>1686 Avenue Rd.</t>
  </si>
  <si>
    <t>M5M3Y4</t>
  </si>
  <si>
    <t>McDowell Mountain Animal Hospital</t>
  </si>
  <si>
    <t>17050 N Thompson Peak Pkwy, Suite B100</t>
  </si>
  <si>
    <t>McClintock Animal Care Center</t>
  </si>
  <si>
    <t>1836 E Elliot Rd</t>
  </si>
  <si>
    <t>Tempe</t>
  </si>
  <si>
    <t>McCauley Animal Clinic</t>
  </si>
  <si>
    <t>4646 Mid Rivers Mall Dr</t>
  </si>
  <si>
    <t>Cottleville</t>
  </si>
  <si>
    <t>McAbee Veterinary Hospital</t>
  </si>
  <si>
    <t>4586 N. Palmetto Ave.</t>
  </si>
  <si>
    <t>Winter Park</t>
  </si>
  <si>
    <t>Mayfair Village Animal Hospital</t>
  </si>
  <si>
    <t>470 Mid-Cities Blvd.</t>
  </si>
  <si>
    <t>Hurst</t>
  </si>
  <si>
    <t>May Veterinary Northridge</t>
  </si>
  <si>
    <t>6030 Watermelon Road</t>
  </si>
  <si>
    <t>May Veterinary Clinic North</t>
  </si>
  <si>
    <t>2325 McFarland Blvd North</t>
  </si>
  <si>
    <t>Mattituck-Laurel Veterinary Hospital</t>
  </si>
  <si>
    <t>940 Franklinville Road</t>
  </si>
  <si>
    <t>Massanutten Animal Clinic</t>
  </si>
  <si>
    <t>2702 Spotswood Trail</t>
  </si>
  <si>
    <t>Harrisonburg</t>
  </si>
  <si>
    <t>Mason Family Pet Hospital</t>
  </si>
  <si>
    <t>770 Reading Road</t>
  </si>
  <si>
    <t>Mason</t>
  </si>
  <si>
    <t>Martin's Point Veterinary Hospital</t>
  </si>
  <si>
    <t>6405 North Croatan Highway</t>
  </si>
  <si>
    <t>Kitty Hawk</t>
  </si>
  <si>
    <t>Martin Downs Animal Hospital</t>
  </si>
  <si>
    <t>1625 SW Martin Highway</t>
  </si>
  <si>
    <t>Martensville Veterinary Hospital</t>
  </si>
  <si>
    <t>2 4 Street South, Box 885</t>
  </si>
  <si>
    <t>S0K 0A2</t>
  </si>
  <si>
    <t>Martensville</t>
  </si>
  <si>
    <t>Marine View Veterinary Hospital</t>
  </si>
  <si>
    <t>22616 Marine View Dr. S</t>
  </si>
  <si>
    <t>DesMoines</t>
  </si>
  <si>
    <t>Marbletown Animal Hospital</t>
  </si>
  <si>
    <t>3056 Route 213 East</t>
  </si>
  <si>
    <t>Stone Ridge</t>
  </si>
  <si>
    <t>Maplewood Animal Hospital</t>
  </si>
  <si>
    <t>2869 W. Maplewood Ave.</t>
  </si>
  <si>
    <t>Manzano Animal Clinic</t>
  </si>
  <si>
    <t>1041 Juan Tabo Blvd. NE</t>
  </si>
  <si>
    <t>Albuquerque</t>
  </si>
  <si>
    <t>Manvel Animal Clinic</t>
  </si>
  <si>
    <t>6315 FM 1128</t>
  </si>
  <si>
    <t>Manvel</t>
  </si>
  <si>
    <t>Mansfield Animal Clinic</t>
  </si>
  <si>
    <t>1258 N Main Street, Suite 120</t>
  </si>
  <si>
    <t>Mansfield</t>
  </si>
  <si>
    <t>Manotick Veterinary Hospital</t>
  </si>
  <si>
    <t>4224 Rideau Valley Drive</t>
  </si>
  <si>
    <t>K4M 1B2</t>
  </si>
  <si>
    <t>Manotick</t>
  </si>
  <si>
    <t>Mannsdale Animal Clinic</t>
  </si>
  <si>
    <t>488 Mannsdale Road</t>
  </si>
  <si>
    <t>Mallard Point Veterinary Clinic</t>
  </si>
  <si>
    <t>25520 S. Pheasant Ln, Unit A</t>
  </si>
  <si>
    <t>Channahon</t>
  </si>
  <si>
    <t>Main Street Animal Hospital</t>
  </si>
  <si>
    <t>341 S. Main Street</t>
  </si>
  <si>
    <t>Doylestown</t>
  </si>
  <si>
    <t>Mahogany Veterinary Clinic</t>
  </si>
  <si>
    <t>7 Mahogany Plaza SE, Unit 1440</t>
  </si>
  <si>
    <t>T3M2P8</t>
  </si>
  <si>
    <t>Macedon Veterinary Care</t>
  </si>
  <si>
    <t>1503 Canandaigua Rd, Suite 5A</t>
  </si>
  <si>
    <t>Macedon</t>
  </si>
  <si>
    <t>Ludwigs Corner Veterinary Hospital</t>
  </si>
  <si>
    <t>915 Pottstown Pike</t>
  </si>
  <si>
    <t>Chester Springs</t>
  </si>
  <si>
    <t>Loveland Veterinary Clinic</t>
  </si>
  <si>
    <t>1588 Taurus Court</t>
  </si>
  <si>
    <t>Love Pet Hospital</t>
  </si>
  <si>
    <t>8106 Brodie Lane, Suite 102</t>
  </si>
  <si>
    <t>Louisville Family Animal Hospital</t>
  </si>
  <si>
    <t>332 S. McCaslin Blvd.</t>
  </si>
  <si>
    <t>Louisville</t>
  </si>
  <si>
    <t>Longwood Animal Hospital and Pet Resort</t>
  </si>
  <si>
    <t>14134 Huffmeister Rd.</t>
  </si>
  <si>
    <t>Cypress</t>
  </si>
  <si>
    <t>Longmeadow Animal Hospital</t>
  </si>
  <si>
    <t>19764 Longmeadow Road</t>
  </si>
  <si>
    <t>Hagerstown</t>
  </si>
  <si>
    <t>Lombard Animal Hospital</t>
  </si>
  <si>
    <t>607 NE Lombard St.</t>
  </si>
  <si>
    <t>Liverpool Village Animal Wellness</t>
  </si>
  <si>
    <t>7270 Buckley Road</t>
  </si>
  <si>
    <t>Syracuse</t>
  </si>
  <si>
    <t>Liverpool Village Animal Hospital</t>
  </si>
  <si>
    <t>6770 Onondaga Lake Parkway</t>
  </si>
  <si>
    <t>Liverpool</t>
  </si>
  <si>
    <t>Little River Veterinary Clinic</t>
  </si>
  <si>
    <t>4000 Burke Station Rd</t>
  </si>
  <si>
    <t>Liston Animal Hospital</t>
  </si>
  <si>
    <t>4055 Carling Avenue, Suite 5</t>
  </si>
  <si>
    <t>K2K 2A4</t>
  </si>
  <si>
    <t>Kanata</t>
  </si>
  <si>
    <t>Lindsey Veterinary Hospital</t>
  </si>
  <si>
    <t>2503 Skaha Lake Rd.</t>
  </si>
  <si>
    <t>V2A6E8</t>
  </si>
  <si>
    <t>Linda Mar Veterinary Hospital</t>
  </si>
  <si>
    <t>985 Linda Mar Blvd.</t>
  </si>
  <si>
    <t>Pacifica</t>
  </si>
  <si>
    <t>Lilley Veterinary Medical Center</t>
  </si>
  <si>
    <t>5750 Lilley Rd.</t>
  </si>
  <si>
    <t>Canton</t>
  </si>
  <si>
    <t>Lifetime Animal Care Center</t>
  </si>
  <si>
    <t>4250-C Clairemont Mesa Blvd.</t>
  </si>
  <si>
    <t>Lenoir Veterinary Hospital</t>
  </si>
  <si>
    <t>2309 Lakeside Terrace Circle SE</t>
  </si>
  <si>
    <t>Lenoir</t>
  </si>
  <si>
    <t>Lee's Summit Animal Hospital North</t>
  </si>
  <si>
    <t>250 NW McNary Ct.</t>
  </si>
  <si>
    <t>Lee‚Äôs Summit</t>
  </si>
  <si>
    <t>Lee's Summit Animal Hospital</t>
  </si>
  <si>
    <t>411 SW Market St.</t>
  </si>
  <si>
    <t>Lee's Summit</t>
  </si>
  <si>
    <t>Leader Heights Animal Hospital</t>
  </si>
  <si>
    <t>199 Leader Heights Rd.</t>
  </si>
  <si>
    <t>York</t>
  </si>
  <si>
    <t>LeGallais Veterinary Hospital</t>
  </si>
  <si>
    <t>25 William Graham Drive, Unit 5B</t>
  </si>
  <si>
    <t>L4G 3G3</t>
  </si>
  <si>
    <t>Aurora</t>
  </si>
  <si>
    <t>Laurelwood Animal Hospital</t>
  </si>
  <si>
    <t>9315 SW Beaverton-Hillsdale Hwy</t>
  </si>
  <si>
    <t>Lathrop Veterinary Center</t>
  </si>
  <si>
    <t>17600 Golden Valley Pkwy</t>
  </si>
  <si>
    <t>Lathrop</t>
  </si>
  <si>
    <t>Las Posas Veterinary Medical Center</t>
  </si>
  <si>
    <t>78 East Daily Drive</t>
  </si>
  <si>
    <t>Camarillo</t>
  </si>
  <si>
    <t>Larkin Veterinary Center</t>
  </si>
  <si>
    <t>2333 Penn Ave.</t>
  </si>
  <si>
    <t>West Lawn</t>
  </si>
  <si>
    <t>Laredo Animal Clinic</t>
  </si>
  <si>
    <t>6001 McPherson Rd.</t>
  </si>
  <si>
    <t>Laredo</t>
  </si>
  <si>
    <t>Langley Animal Clinic</t>
  </si>
  <si>
    <t>5758 203 street</t>
  </si>
  <si>
    <t>V3A 1W3</t>
  </si>
  <si>
    <t>Langley</t>
  </si>
  <si>
    <t>Lange Veterinary Center</t>
  </si>
  <si>
    <t>195 Paseo Del Sol Ave</t>
  </si>
  <si>
    <t>Lakeway Animal Hospital</t>
  </si>
  <si>
    <t>1024 E. Hwy. 11E</t>
  </si>
  <si>
    <t>Jefferson City</t>
  </si>
  <si>
    <t>Lakeview Veterinary Clinic</t>
  </si>
  <si>
    <t>3518 Monroe St</t>
  </si>
  <si>
    <t>Lakeview Animal Hospital</t>
  </si>
  <si>
    <t>8818 Portage Rd.</t>
  </si>
  <si>
    <t>Portage</t>
  </si>
  <si>
    <t>Lakeside Animal Hospital</t>
  </si>
  <si>
    <t>211 W Bender Rd.</t>
  </si>
  <si>
    <t>Lake Street Veterinary Clinic</t>
  </si>
  <si>
    <t>500 N. Lake St.</t>
  </si>
  <si>
    <t>Boyne City</t>
  </si>
  <si>
    <t>Lake Street Animal Hospital</t>
  </si>
  <si>
    <t>1400 Lake St.</t>
  </si>
  <si>
    <t>Roselle</t>
  </si>
  <si>
    <t>Lake Meridian Animal Hospital</t>
  </si>
  <si>
    <t>12925 SE Kent Kangley Rd.</t>
  </si>
  <si>
    <t>Lake Grove Veterinary Clinic</t>
  </si>
  <si>
    <t>17131 Boones Ferry Rd.</t>
  </si>
  <si>
    <t>Lake Oswego</t>
  </si>
  <si>
    <t>Lake Country Animal Hospital</t>
  </si>
  <si>
    <t>16495 Hwy 105 W.</t>
  </si>
  <si>
    <t>Montgomery</t>
  </si>
  <si>
    <t>Lafayette Veterinary Care Center</t>
  </si>
  <si>
    <t>110 Perard St.</t>
  </si>
  <si>
    <t>Lafayette Animal Hospital</t>
  </si>
  <si>
    <t>3394 Mt. Diablo Blvd.</t>
  </si>
  <si>
    <t>Ladysmith Veterinary Hospital</t>
  </si>
  <si>
    <t>17298 Jefferson Davis Highway</t>
  </si>
  <si>
    <t>Ruther Glen</t>
  </si>
  <si>
    <t>Kruger Animal Hospital</t>
  </si>
  <si>
    <t>1215 Holiday Drive</t>
  </si>
  <si>
    <t>Bloomington</t>
  </si>
  <si>
    <t>Kokomo Animal Hospital</t>
  </si>
  <si>
    <t>409 Arnold Ct.</t>
  </si>
  <si>
    <t>Kokomo</t>
  </si>
  <si>
    <t>Kodiak Veterinary Clinic</t>
  </si>
  <si>
    <t>1950 Mill Bay Rd.</t>
  </si>
  <si>
    <t>Kodiak</t>
  </si>
  <si>
    <t>Kittredge Animal Clinic</t>
  </si>
  <si>
    <t>26390 CO-74</t>
  </si>
  <si>
    <t>Kittredge</t>
  </si>
  <si>
    <t>Kitsap Veterinary Hospital</t>
  </si>
  <si>
    <t>3036 Bethel Rd. SE</t>
  </si>
  <si>
    <t>Port Orchard</t>
  </si>
  <si>
    <t>Kirkwood Animal Hospital</t>
  </si>
  <si>
    <t>1820 West Campbell Ave, Suite A</t>
  </si>
  <si>
    <t>Campbell</t>
  </si>
  <si>
    <t>Kirkman Road Veterinary Clinic</t>
  </si>
  <si>
    <t>38 S Kirkman Rd.</t>
  </si>
  <si>
    <t>Kingsburg Veterinary Clinic</t>
  </si>
  <si>
    <t>1991 Simpson St.</t>
  </si>
  <si>
    <t>Kingsburg</t>
  </si>
  <si>
    <t>Kings Veterinary Hospital</t>
  </si>
  <si>
    <t>3335 Montgomery Rd.</t>
  </si>
  <si>
    <t>Kings Row Pet Hospital</t>
  </si>
  <si>
    <t>3653 Kings Row</t>
  </si>
  <si>
    <t>Reno</t>
  </si>
  <si>
    <t>King's Mountain Animal Clinic</t>
  </si>
  <si>
    <t>5086 King's Mountain Rd.</t>
  </si>
  <si>
    <t>King of Prussia Veterinary Hospital</t>
  </si>
  <si>
    <t>122 E Beidler Rd.</t>
  </si>
  <si>
    <t>King of Prussia</t>
  </si>
  <si>
    <t>King Street Pet Hospital</t>
  </si>
  <si>
    <t>2016 S. King St</t>
  </si>
  <si>
    <t>Honolulu</t>
  </si>
  <si>
    <t>HI</t>
  </si>
  <si>
    <t>Kindness Animal Hospital</t>
  </si>
  <si>
    <t>2325 32nd Ave S</t>
  </si>
  <si>
    <t>Grand Forks</t>
  </si>
  <si>
    <t>ND</t>
  </si>
  <si>
    <t>Kind Veterinary Service</t>
  </si>
  <si>
    <t>109 W Grace Street</t>
  </si>
  <si>
    <t>St Peter</t>
  </si>
  <si>
    <t>Kimberly Pines Veterinary Hospital</t>
  </si>
  <si>
    <t>2342 W Kimberly Rd.</t>
  </si>
  <si>
    <t>Keystone Veterinary Care</t>
  </si>
  <si>
    <t>1500 N Atherton St.</t>
  </si>
  <si>
    <t>Kettering Animal Hospital</t>
  </si>
  <si>
    <t>1600 Delco Park Dr</t>
  </si>
  <si>
    <t>Kernersville Veterinary Hospital</t>
  </si>
  <si>
    <t>209-A Century Park Blvd</t>
  </si>
  <si>
    <t>Kernersville</t>
  </si>
  <si>
    <t>Kentuckiana Animal Clinic</t>
  </si>
  <si>
    <t>1500 E. 18th St.</t>
  </si>
  <si>
    <t>Owensboro</t>
  </si>
  <si>
    <t>Kennel Care Veterinary Hospital</t>
  </si>
  <si>
    <t>6277 W Chandler Blvd</t>
  </si>
  <si>
    <t>Kenmore Animal Hospital</t>
  </si>
  <si>
    <t>1231 Kenmore Ave.</t>
  </si>
  <si>
    <t>Kenmore</t>
  </si>
  <si>
    <t>Jules Veterinary Center</t>
  </si>
  <si>
    <t>1755 W. 11th St.</t>
  </si>
  <si>
    <t>Juan de Fuca Veterinary Clinic</t>
  </si>
  <si>
    <t>2244 Sooke Rd, #117</t>
  </si>
  <si>
    <t>V9B 1X1</t>
  </si>
  <si>
    <t>Victoria</t>
  </si>
  <si>
    <t>BA</t>
  </si>
  <si>
    <t>Johnson-McKee Animal Hospital</t>
  </si>
  <si>
    <t>404 Snow Hill Rd.</t>
  </si>
  <si>
    <t>Salisbury</t>
  </si>
  <si>
    <t>Jefferson Road Animal Hospital</t>
  </si>
  <si>
    <t>2605 W Jefferson St.</t>
  </si>
  <si>
    <t>8774 Jefferson Highway</t>
  </si>
  <si>
    <t>Jamestown Animal Clinic</t>
  </si>
  <si>
    <t>30 Narragansett Ave.</t>
  </si>
  <si>
    <t>Jamestown</t>
  </si>
  <si>
    <t>Islington Village Animal Hospital</t>
  </si>
  <si>
    <t>3852 Bloor St. W.</t>
  </si>
  <si>
    <t>M9B 1L1</t>
  </si>
  <si>
    <t>Island City Animal Hospital</t>
  </si>
  <si>
    <t>1275 Kensington Parkway, Unit 14</t>
  </si>
  <si>
    <t>K6V 6C3</t>
  </si>
  <si>
    <t>Island Animal Hospital</t>
  </si>
  <si>
    <t>2603 Demere Rd.</t>
  </si>
  <si>
    <t>Saint Simons Island</t>
  </si>
  <si>
    <t>Ironwood Veterinary Clinic</t>
  </si>
  <si>
    <t>2632 S Avenue B</t>
  </si>
  <si>
    <t>Yuma</t>
  </si>
  <si>
    <t>Invermere Veterinary Hospital</t>
  </si>
  <si>
    <t>4854 Athalmer Road</t>
  </si>
  <si>
    <t>V0A 1K3</t>
  </si>
  <si>
    <t>Invermere</t>
  </si>
  <si>
    <t>Ingersoll Animal Hospital</t>
  </si>
  <si>
    <t>3009 Ingersoll Ave</t>
  </si>
  <si>
    <t>Independent Hill Veterinary Clinic</t>
  </si>
  <si>
    <t>13444 Dumfries Road</t>
  </si>
  <si>
    <t>Manassas</t>
  </si>
  <si>
    <t>I-20 Animal Medical Center</t>
  </si>
  <si>
    <t>5820 West Interstate 20</t>
  </si>
  <si>
    <t>I-20 Animal Hospital</t>
  </si>
  <si>
    <t>3713 Fort Worth Hwy</t>
  </si>
  <si>
    <t>Hudson Oaks</t>
  </si>
  <si>
    <t>1111 West Swann Ave</t>
  </si>
  <si>
    <t>Huron Animal Hospital</t>
  </si>
  <si>
    <t>8840 Huron St</t>
  </si>
  <si>
    <t>Huntsville Animal Hospital</t>
  </si>
  <si>
    <t>459 Highway 60</t>
  </si>
  <si>
    <t>P1H 1B5</t>
  </si>
  <si>
    <t>Hunter Animal Hospital</t>
  </si>
  <si>
    <t>5246 W 3500 S</t>
  </si>
  <si>
    <t>Humber Veterinary Clinic</t>
  </si>
  <si>
    <t>2 Herald Ave</t>
  </si>
  <si>
    <t>A2H 4B5</t>
  </si>
  <si>
    <t>Corner Brook</t>
  </si>
  <si>
    <t>NL</t>
  </si>
  <si>
    <t>Huffard Animal Hospital</t>
  </si>
  <si>
    <t>8073 Ritchie Highway</t>
  </si>
  <si>
    <t>Pasadena</t>
  </si>
  <si>
    <t>Houston Cat Hospital</t>
  </si>
  <si>
    <t>11169 Westheimer Rd.</t>
  </si>
  <si>
    <t>Hopkinton Animal Hospital</t>
  </si>
  <si>
    <t>1325 Hopkinton Road</t>
  </si>
  <si>
    <t>Hopkinton</t>
  </si>
  <si>
    <t>Honegger Animal Clinic</t>
  </si>
  <si>
    <t>420 N. Jefferson St.</t>
  </si>
  <si>
    <t>Ossian</t>
  </si>
  <si>
    <t>Hometown Animal Hospital</t>
  </si>
  <si>
    <t>17100 Royal Palm Blvd, Suite 3</t>
  </si>
  <si>
    <t>Weston</t>
  </si>
  <si>
    <t>Holton Road Veterinary Clinic</t>
  </si>
  <si>
    <t>1565 Holton Rd</t>
  </si>
  <si>
    <t>Holladay Veterinary Hospital</t>
  </si>
  <si>
    <t>4732 S. Highland Dr.</t>
  </si>
  <si>
    <t>Holistic Veterinary Center</t>
  </si>
  <si>
    <t>4937 Las Virgenes Rd, #103</t>
  </si>
  <si>
    <t>Calabasas</t>
  </si>
  <si>
    <t>Hinsdale Animal Hospital</t>
  </si>
  <si>
    <t>724 N York Rd</t>
  </si>
  <si>
    <t>Hinsdale</t>
  </si>
  <si>
    <t>Hillside Pet Clinic</t>
  </si>
  <si>
    <t>2011 Abbott Rd, Suite B</t>
  </si>
  <si>
    <t>Hillside Animal Hospital</t>
  </si>
  <si>
    <t>11495 N 136th Street</t>
  </si>
  <si>
    <t>Hillsboro Beach Animal Hospital</t>
  </si>
  <si>
    <t>665 S. Federal Highway</t>
  </si>
  <si>
    <t>Deerfield Beach</t>
  </si>
  <si>
    <t>Hillsboro Animal Hospital</t>
  </si>
  <si>
    <t>2207 Bandywood Drive</t>
  </si>
  <si>
    <t>2900 Kavanaugh Blvd.</t>
  </si>
  <si>
    <t>Hill Country Animal Hospital</t>
  </si>
  <si>
    <t>7023 Bee Cave Rd.</t>
  </si>
  <si>
    <t>Highway 92 Animal Hospital</t>
  </si>
  <si>
    <t>7831 Highway 92</t>
  </si>
  <si>
    <t>Highway 24 Veterinary Clinic</t>
  </si>
  <si>
    <t>5041 Wellington Road 32 RR#6</t>
  </si>
  <si>
    <t>N1H 6J3</t>
  </si>
  <si>
    <t>Guelph</t>
  </si>
  <si>
    <t>Highland Lakes Veterinary Clinic</t>
  </si>
  <si>
    <t>1110 Highway 1431 West</t>
  </si>
  <si>
    <t>Marble Falls</t>
  </si>
  <si>
    <t>Hidden Valley Animal Hospital</t>
  </si>
  <si>
    <t>17501 Hidden Valley Rd.</t>
  </si>
  <si>
    <t>Independence</t>
  </si>
  <si>
    <t>2315 Lynn Rd, Suite 104</t>
  </si>
  <si>
    <t>Heubner-Ridder Veterinary Hospital</t>
  </si>
  <si>
    <t>376 Bayfield Rd.</t>
  </si>
  <si>
    <t>N7A4E7</t>
  </si>
  <si>
    <t>Goderich</t>
  </si>
  <si>
    <t>Heron Creek Animal Hospital</t>
  </si>
  <si>
    <t>1319 N Sumter Blvd</t>
  </si>
  <si>
    <t>North Port</t>
  </si>
  <si>
    <t>Herndon Animal Medical Center</t>
  </si>
  <si>
    <t>360 Herndon Pkwy, Suite 2150</t>
  </si>
  <si>
    <t>Herndon</t>
  </si>
  <si>
    <t>Hermitage Veterinary Hospital</t>
  </si>
  <si>
    <t>5050 130 Ave NW</t>
  </si>
  <si>
    <t>T5A 5A9</t>
  </si>
  <si>
    <t>Henniker Veterinary Hospital</t>
  </si>
  <si>
    <t>262 Maple St</t>
  </si>
  <si>
    <t>Henniker</t>
  </si>
  <si>
    <t>Hendricks Veterinary Hospital</t>
  </si>
  <si>
    <t>3637 N Lakeharbor Ln</t>
  </si>
  <si>
    <t>Boise</t>
  </si>
  <si>
    <t>Helmwood Veterinary Clinic</t>
  </si>
  <si>
    <t>804 North Dixie Ave.</t>
  </si>
  <si>
    <t>Elizabethtown</t>
  </si>
  <si>
    <t>Heather Ridge Pet Hospital</t>
  </si>
  <si>
    <t>5901 S. Remington Place, Suite 100</t>
  </si>
  <si>
    <t>Sioux Falls</t>
  </si>
  <si>
    <t>Hayes Veterinary Hospital</t>
  </si>
  <si>
    <t>1625 N Pine St.</t>
  </si>
  <si>
    <t>DeRidder</t>
  </si>
  <si>
    <t>Hawthorne Park Animal Care Center</t>
  </si>
  <si>
    <t>4007 Pamela Dr.</t>
  </si>
  <si>
    <t>Haven Animal Hospital</t>
  </si>
  <si>
    <t>1045 Fulton Avenue</t>
  </si>
  <si>
    <t>Grand Haven</t>
  </si>
  <si>
    <t>4225 Burnham Dr.</t>
  </si>
  <si>
    <t>Hanover Regional Animal Hospital</t>
  </si>
  <si>
    <t>206 Treadwell St.</t>
  </si>
  <si>
    <t>Wilmington</t>
  </si>
  <si>
    <t>Hanover Park Animal Care Center</t>
  </si>
  <si>
    <t>1920 Ontarioville rd</t>
  </si>
  <si>
    <t>Hanover Park</t>
  </si>
  <si>
    <t>Hanford Veterinary Hospital</t>
  </si>
  <si>
    <t>1417 Glendale Avenue</t>
  </si>
  <si>
    <t>Hanford</t>
  </si>
  <si>
    <t>Hamby Road Animal Hospital</t>
  </si>
  <si>
    <t>3785 Hamby Rd.</t>
  </si>
  <si>
    <t>Gunston Animal Hospital</t>
  </si>
  <si>
    <t>7685 Armistead Rd.</t>
  </si>
  <si>
    <t>Lorton</t>
  </si>
  <si>
    <t>Gull Lake Animal Hospital</t>
  </si>
  <si>
    <t>7820 N 34th Street</t>
  </si>
  <si>
    <t>Richland</t>
  </si>
  <si>
    <t>Greywolf Veterinary Hospital</t>
  </si>
  <si>
    <t>1102 E Washington St.</t>
  </si>
  <si>
    <t>Sequim</t>
  </si>
  <si>
    <t>Gresham Animal Hospital</t>
  </si>
  <si>
    <t>520 NW Division Street</t>
  </si>
  <si>
    <t>Grenville-Dundas Veterinary Clinic</t>
  </si>
  <si>
    <t>2643 County Road 43</t>
  </si>
  <si>
    <t>K0G1J0</t>
  </si>
  <si>
    <t>Kemptville</t>
  </si>
  <si>
    <t>Gregg Animal Hospital</t>
  </si>
  <si>
    <t>8309 Two Notch Rd.</t>
  </si>
  <si>
    <t>Greenbrier Veterinary Hospital</t>
  </si>
  <si>
    <t>311 Main St.</t>
  </si>
  <si>
    <t>Rainelle</t>
  </si>
  <si>
    <t>104 8th Street</t>
  </si>
  <si>
    <t>Marlinton</t>
  </si>
  <si>
    <t>275 Plane View Dr.</t>
  </si>
  <si>
    <t>Lewisburg</t>
  </si>
  <si>
    <t>316 Monroe Ave.</t>
  </si>
  <si>
    <t>Covington</t>
  </si>
  <si>
    <t>Greenbrier Veterinary Clinic</t>
  </si>
  <si>
    <t>223-A Brierhill Dr.</t>
  </si>
  <si>
    <t>Bel Air</t>
  </si>
  <si>
    <t>Greenbrier - Union Veterinary Hospital</t>
  </si>
  <si>
    <t>90 Shanklin Ave</t>
  </si>
  <si>
    <t>Union</t>
  </si>
  <si>
    <t>Green Hills Kennel</t>
  </si>
  <si>
    <t>Greater Annapolis Veterinary Hospital</t>
  </si>
  <si>
    <t>1901 Generals Highway</t>
  </si>
  <si>
    <t>Annapolis</t>
  </si>
  <si>
    <t>Great Rivers Animal Hospital</t>
  </si>
  <si>
    <t>217 E Center Drive</t>
  </si>
  <si>
    <t>Alton</t>
  </si>
  <si>
    <t>Great Oaks Animal Hospital</t>
  </si>
  <si>
    <t>15950 S. Great Oaks Dr.</t>
  </si>
  <si>
    <t>Round Rock</t>
  </si>
  <si>
    <t>Great Lakes Hospital for Animals</t>
  </si>
  <si>
    <t>6273 - A West River Dr. NE</t>
  </si>
  <si>
    <t>Belmont</t>
  </si>
  <si>
    <t>Gravenhurst Spay &amp; Neuter Clinic</t>
  </si>
  <si>
    <t>571 Muskoka Rd N</t>
  </si>
  <si>
    <t>P1P1E7</t>
  </si>
  <si>
    <t>Gravenhurst</t>
  </si>
  <si>
    <t>Grant Pet Hospital</t>
  </si>
  <si>
    <t>1706 W Grand Street</t>
  </si>
  <si>
    <t>Grandview Veterinary Clinic - CLOSED</t>
  </si>
  <si>
    <t>3807 E 52nd Street</t>
  </si>
  <si>
    <t>Odessa</t>
  </si>
  <si>
    <t>Grand River Veterinary Hospital</t>
  </si>
  <si>
    <t>228 Argyle Street North</t>
  </si>
  <si>
    <t>N3W1K9</t>
  </si>
  <si>
    <t>Caledonia</t>
  </si>
  <si>
    <t>Governors Avenue Animal Hospital</t>
  </si>
  <si>
    <t>1008 South Governors Ave.</t>
  </si>
  <si>
    <t>Goldorado Animal Hospital</t>
  </si>
  <si>
    <t>3460 Palmer Dr, Suite A</t>
  </si>
  <si>
    <t>Cameron Park</t>
  </si>
  <si>
    <t>Golden Veterinary Services</t>
  </si>
  <si>
    <t>611 10th Ave N Golden</t>
  </si>
  <si>
    <t>V0A 1H0</t>
  </si>
  <si>
    <t>Glenpark Animal Hospital</t>
  </si>
  <si>
    <t>1550 W. Sherman Blvd.</t>
  </si>
  <si>
    <t>Glen Ellyn Animal Hospital</t>
  </si>
  <si>
    <t>21 S Park Blvd</t>
  </si>
  <si>
    <t>Gilbertsville Veterinary Hospital</t>
  </si>
  <si>
    <t>1538 East Philadelphia Avenue</t>
  </si>
  <si>
    <t>Gilbertsville</t>
  </si>
  <si>
    <t>Gentle Care Animal Hospital</t>
  </si>
  <si>
    <t>6016 Stage Road</t>
  </si>
  <si>
    <t>Garland Animal Clinic</t>
  </si>
  <si>
    <t>1022 W. Garland</t>
  </si>
  <si>
    <t>Gandy Animal Hospital</t>
  </si>
  <si>
    <t>4714 W. Gandy Blvd.</t>
  </si>
  <si>
    <t>Gananoque Veterinary Clinic</t>
  </si>
  <si>
    <t>231 County Road 32 North</t>
  </si>
  <si>
    <t>K7G 2T6</t>
  </si>
  <si>
    <t>Gananoque</t>
  </si>
  <si>
    <t>Galveston Veterinary Clinic</t>
  </si>
  <si>
    <t>2108 61st St.</t>
  </si>
  <si>
    <t>Galveston</t>
  </si>
  <si>
    <t>Fundy Veterinarians - Truro</t>
  </si>
  <si>
    <t>6 Greenfield Road</t>
  </si>
  <si>
    <t>B6L 3M4</t>
  </si>
  <si>
    <t>Murray Siding</t>
  </si>
  <si>
    <t>Fundy Veterinarians - Shubenacadie</t>
  </si>
  <si>
    <t>21089 Nova Scotia Trunk 2</t>
  </si>
  <si>
    <t>B0N 2H0</t>
  </si>
  <si>
    <t>Shubenacadie</t>
  </si>
  <si>
    <t>Frontier Village Veterinary Clinic</t>
  </si>
  <si>
    <t>901 Frontier Circle East, Suite 102</t>
  </si>
  <si>
    <t>Lake Stevens</t>
  </si>
  <si>
    <t>Frisco Animal Hospital</t>
  </si>
  <si>
    <t>700 North Summit Blvd.</t>
  </si>
  <si>
    <t>Frisco</t>
  </si>
  <si>
    <t>Friendswood Animal Clinic</t>
  </si>
  <si>
    <t>1405 S. Friendswood Dr.</t>
  </si>
  <si>
    <t>Friendswood</t>
  </si>
  <si>
    <t>Friendship Veterinary Center</t>
  </si>
  <si>
    <t>16 7th Avenue</t>
  </si>
  <si>
    <t>Friendship Hospital for Animals</t>
  </si>
  <si>
    <t>1103 Oak Park Dr, Suite 101</t>
  </si>
  <si>
    <t>Fremont Animal Hospital</t>
  </si>
  <si>
    <t>2357 Sean Drive</t>
  </si>
  <si>
    <t>Frederick Road Veterinary Hospital</t>
  </si>
  <si>
    <t>816 Frederick Road</t>
  </si>
  <si>
    <t>Catonsville</t>
  </si>
  <si>
    <t>Foxtail Pines Veterinary Hospital</t>
  </si>
  <si>
    <t>89 S. Briggs St, Suite 101</t>
  </si>
  <si>
    <t>Erie</t>
  </si>
  <si>
    <t>Foxmoor Veterinary Clinic</t>
  </si>
  <si>
    <t>2258 Ogden Ave</t>
  </si>
  <si>
    <t>Fork Union Animal Clinic</t>
  </si>
  <si>
    <t>6690 James Madison Hwy</t>
  </si>
  <si>
    <t>Fork Union</t>
  </si>
  <si>
    <t>Forest Hill Animal Hospital</t>
  </si>
  <si>
    <t>3133 Forest Hill Irene Rd, 102</t>
  </si>
  <si>
    <t>Germantown</t>
  </si>
  <si>
    <t>Forest Hill Animal Clinic</t>
  </si>
  <si>
    <t>1049 Eglinton Ave West</t>
  </si>
  <si>
    <t>M6C 2C9</t>
  </si>
  <si>
    <t>Forest Glen Animal Hospital</t>
  </si>
  <si>
    <t>5330 N. Elston Ave.</t>
  </si>
  <si>
    <t>Foothills Veterinary Hospital - South</t>
  </si>
  <si>
    <t>8318 Augusta Road</t>
  </si>
  <si>
    <t>Pelzer</t>
  </si>
  <si>
    <t>Foothills Veterinary Hospital</t>
  </si>
  <si>
    <t>20 Rayford Ln.</t>
  </si>
  <si>
    <t>Greenville</t>
  </si>
  <si>
    <t>Flying Cloud Animal Hospital</t>
  </si>
  <si>
    <t>12365 Singletree Lane</t>
  </si>
  <si>
    <t>Eden Prairie</t>
  </si>
  <si>
    <t>Florissant Animal Hospital</t>
  </si>
  <si>
    <t>605 N Hwy 67</t>
  </si>
  <si>
    <t>Florissant</t>
  </si>
  <si>
    <t>Flagler Animal Hospital</t>
  </si>
  <si>
    <t>130 Old Kings Rd. S</t>
  </si>
  <si>
    <t>Flagler Beach</t>
  </si>
  <si>
    <t>First City Veterinary Hospital</t>
  </si>
  <si>
    <t>1034 Molalla Avenue</t>
  </si>
  <si>
    <t>First Avenue Veterinary Hospital</t>
  </si>
  <si>
    <t>335 First Avenue</t>
  </si>
  <si>
    <t>Ferry Farm Animal Clinic</t>
  </si>
  <si>
    <t>386 Kings Highway</t>
  </si>
  <si>
    <t>Fredericksburg</t>
  </si>
  <si>
    <t>Fernandina Beach Animal Clinic</t>
  </si>
  <si>
    <t>1868 S.14th Street</t>
  </si>
  <si>
    <t>Fernandina Beach</t>
  </si>
  <si>
    <t>Feline Medical Center</t>
  </si>
  <si>
    <t>1600B Clear Lake City Blvd.</t>
  </si>
  <si>
    <t>Faulkville Animal Hospital</t>
  </si>
  <si>
    <t>3036 US Route 80</t>
  </si>
  <si>
    <t>Bloomingdale</t>
  </si>
  <si>
    <t>Family Pet at Perry Creek</t>
  </si>
  <si>
    <t>510 W 19th St</t>
  </si>
  <si>
    <t>Sioux City</t>
  </si>
  <si>
    <t>Family Pet at Morningside</t>
  </si>
  <si>
    <t>6161 Morningside Avenue</t>
  </si>
  <si>
    <t>Family Pet Hospital &amp; 24 Hour Pet Emergency Centre</t>
  </si>
  <si>
    <t>2303 6th Avenue South</t>
  </si>
  <si>
    <t>T1J 1C5</t>
  </si>
  <si>
    <t>Lethbridge</t>
  </si>
  <si>
    <t>2228 NW 164th St.</t>
  </si>
  <si>
    <t>530 New South Drive</t>
  </si>
  <si>
    <t>Family Pet Clinic of Richland Hills</t>
  </si>
  <si>
    <t>6813 Blvd 26</t>
  </si>
  <si>
    <t>North Richland Hills</t>
  </si>
  <si>
    <t>Family Pet Clinic of North Richland Hills</t>
  </si>
  <si>
    <t>6724 Mid Cities Blvd.</t>
  </si>
  <si>
    <t>Family Pet Clinic of Grapevine</t>
  </si>
  <si>
    <t>303 West Northwest Highway, Suite A</t>
  </si>
  <si>
    <t>Grapevine</t>
  </si>
  <si>
    <t>Fairview Hospital for Animals</t>
  </si>
  <si>
    <t>1090 West South Side Dr.</t>
  </si>
  <si>
    <t>FM 1960 Animal Hospital</t>
  </si>
  <si>
    <t>13221 Cutten Rd</t>
  </si>
  <si>
    <t>Evergreen Veterinary Clinic</t>
  </si>
  <si>
    <t>1611 E Capitol Expressway, #205</t>
  </si>
  <si>
    <t>Evergreen Animal Hospital</t>
  </si>
  <si>
    <t>6225 Wollochet Dr. NW</t>
  </si>
  <si>
    <t>Entrance Road Veterinary Clinic</t>
  </si>
  <si>
    <t>1189 Entrance Road</t>
  </si>
  <si>
    <t>Leesville</t>
  </si>
  <si>
    <t>Enid Pet Hospital</t>
  </si>
  <si>
    <t>1212 N. Van Buren St.</t>
  </si>
  <si>
    <t>Enid</t>
  </si>
  <si>
    <t>Emergency Pet Care of Texas</t>
  </si>
  <si>
    <t>7850 FM 1488</t>
  </si>
  <si>
    <t>Elmwood Grove Animal Hospital</t>
  </si>
  <si>
    <t>8330 Grand Avenue</t>
  </si>
  <si>
    <t>River Grove</t>
  </si>
  <si>
    <t>Elmhurst Animal Care Center</t>
  </si>
  <si>
    <t>850 S Riverside Drive</t>
  </si>
  <si>
    <t>Elmhurst</t>
  </si>
  <si>
    <t>Ellwood Park Animal Hospital</t>
  </si>
  <si>
    <t>1900 North Parallel Road, Unit 120</t>
  </si>
  <si>
    <t>V3G2C6</t>
  </si>
  <si>
    <t>Abbotsford</t>
  </si>
  <si>
    <t>Elk Lake Veterinary Hospital</t>
  </si>
  <si>
    <t>4975 Patricia Bay Highway</t>
  </si>
  <si>
    <t>V8Y1S6</t>
  </si>
  <si>
    <t>Ehrlich Animal Hospital &amp; Arthritis Therapy Center</t>
  </si>
  <si>
    <t>8009 Gunn Highway</t>
  </si>
  <si>
    <t>Eglinton Veterinary Facilities</t>
  </si>
  <si>
    <t>183 Eglinton Avenue West</t>
  </si>
  <si>
    <t>M4R 1A8</t>
  </si>
  <si>
    <t>Egan Animal Hospital</t>
  </si>
  <si>
    <t>131 Heritage Rd.</t>
  </si>
  <si>
    <t>N7M 5W7</t>
  </si>
  <si>
    <t>Eden Pet Hospital</t>
  </si>
  <si>
    <t>1920 Knox St</t>
  </si>
  <si>
    <t>Castro Valley</t>
  </si>
  <si>
    <t>Eastview Veterinary Clinic</t>
  </si>
  <si>
    <t>1993 Madison St</t>
  </si>
  <si>
    <t>Eastside Pet Clinic</t>
  </si>
  <si>
    <t>285 S Woodruff Ave.</t>
  </si>
  <si>
    <t>Idaho Falls</t>
  </si>
  <si>
    <t>Eastern Shore Animal Hospital</t>
  </si>
  <si>
    <t>34424 Lankford Highway</t>
  </si>
  <si>
    <t>Painter</t>
  </si>
  <si>
    <t>East Ventura Animal Hospital</t>
  </si>
  <si>
    <t>10225 Telephone Rd, Unit D</t>
  </si>
  <si>
    <t>East Valley Veterinary Clinic</t>
  </si>
  <si>
    <t>2675 Parleys Way</t>
  </si>
  <si>
    <t>East Valley Pet Hospital</t>
  </si>
  <si>
    <t>1748 E. Lugonia Ave, Suite 128</t>
  </si>
  <si>
    <t>Redlands</t>
  </si>
  <si>
    <t>East Suburban Animal Clinic</t>
  </si>
  <si>
    <t>5032 Woodville Rd.</t>
  </si>
  <si>
    <t>Northwood</t>
  </si>
  <si>
    <t>East State Veterinary Clinic</t>
  </si>
  <si>
    <t>3319 E State Boulevard</t>
  </si>
  <si>
    <t>East Springs Animal Hospital</t>
  </si>
  <si>
    <t>5629 Constitution Ave.</t>
  </si>
  <si>
    <t>Colorado Springs</t>
  </si>
  <si>
    <t>East River Animal Hospital</t>
  </si>
  <si>
    <t>200 Terra Cotta Drive</t>
  </si>
  <si>
    <t>B2H5W5</t>
  </si>
  <si>
    <t>East Maryland Animal Hospital</t>
  </si>
  <si>
    <t>529 E Maryland Ave.</t>
  </si>
  <si>
    <t>East Lake Animal Clinic</t>
  </si>
  <si>
    <t>740 East Lake Ave</t>
  </si>
  <si>
    <t>Watsonville</t>
  </si>
  <si>
    <t>East End Veterinary Medical Centre</t>
  </si>
  <si>
    <t>5875 Ellsworth Avenue</t>
  </si>
  <si>
    <t>East Brunswick Animal Hospital</t>
  </si>
  <si>
    <t>44 Arthur St</t>
  </si>
  <si>
    <t>East Brunswick</t>
  </si>
  <si>
    <t>East Brook Animal Hospital</t>
  </si>
  <si>
    <t>143 Storrs Rd.</t>
  </si>
  <si>
    <t>Mansfield Center</t>
  </si>
  <si>
    <t>Eagleview Veterinary Hospital</t>
  </si>
  <si>
    <t>1357 Pemberton Ave</t>
  </si>
  <si>
    <t>V8B 1B7</t>
  </si>
  <si>
    <t>Squamish</t>
  </si>
  <si>
    <t>Eagle Animal Hospital at Liberty</t>
  </si>
  <si>
    <t>1540 N Church Rd</t>
  </si>
  <si>
    <t>Liberty</t>
  </si>
  <si>
    <t>Eagle Animal Hospital and Pet Resort at Tiffany Springs</t>
  </si>
  <si>
    <t>9300 N Congress Avenue</t>
  </si>
  <si>
    <t>Kansas City</t>
  </si>
  <si>
    <t>Eagle Animal Hospital and Pet Resort</t>
  </si>
  <si>
    <t>4825 NW Gateway Avenue</t>
  </si>
  <si>
    <t>Eagle Animal Clinic</t>
  </si>
  <si>
    <t>344 W. State St.</t>
  </si>
  <si>
    <t>Eagle</t>
  </si>
  <si>
    <t>Dunes Animal Hospital</t>
  </si>
  <si>
    <t>387 W Steamboat Dr</t>
  </si>
  <si>
    <t>Dakota Dunes</t>
  </si>
  <si>
    <t>Due West Animal Hospital</t>
  </si>
  <si>
    <t>3801 Due West Rd</t>
  </si>
  <si>
    <t>Dripping Springs Animal Hospital</t>
  </si>
  <si>
    <t>1520 East Highway 290</t>
  </si>
  <si>
    <t>Dripping Springs</t>
  </si>
  <si>
    <t>Dover Area Animal Hospital</t>
  </si>
  <si>
    <t>5030 Carlisle Road</t>
  </si>
  <si>
    <t>Dove Mountain Veterinary</t>
  </si>
  <si>
    <t>12110 N. Dove Mountain Blvd</t>
  </si>
  <si>
    <t>Marana</t>
  </si>
  <si>
    <t>Douglas Animal Hospital</t>
  </si>
  <si>
    <t>651 Clements Drive</t>
  </si>
  <si>
    <t>E3G 7J2</t>
  </si>
  <si>
    <t>Dogwood Animal Hospital</t>
  </si>
  <si>
    <t>627 Bonanza Drive</t>
  </si>
  <si>
    <t>Doddridge Animal Clinic</t>
  </si>
  <si>
    <t>4452 Gollihar Rd.</t>
  </si>
  <si>
    <t>Dissette Animal Hospital</t>
  </si>
  <si>
    <t>100 Dissette St, #3</t>
  </si>
  <si>
    <t>L3Z 3G8</t>
  </si>
  <si>
    <t>Bradford</t>
  </si>
  <si>
    <t>Discovery Bay Veterinary Clinic</t>
  </si>
  <si>
    <t>14810 Hwy. 4, Suite A</t>
  </si>
  <si>
    <t>Discovery Bay</t>
  </si>
  <si>
    <t>Dickinson Animal Hospital &amp; Pet Wellness Center</t>
  </si>
  <si>
    <t>1100 Farm to Market 517 Road West</t>
  </si>
  <si>
    <t>Dickinson</t>
  </si>
  <si>
    <t>Diamond Veterinary Hospital</t>
  </si>
  <si>
    <t>3625 Rucker Ave</t>
  </si>
  <si>
    <t>Detroit Dover Animal Hospital</t>
  </si>
  <si>
    <t>27366 Detroit Rd.</t>
  </si>
  <si>
    <t>Westlake</t>
  </si>
  <si>
    <t>Desert Hills Animal Hospital</t>
  </si>
  <si>
    <t>922 E Brigham Rd, 5A</t>
  </si>
  <si>
    <t>Delmarva Equine Clinic</t>
  </si>
  <si>
    <t>1008 S Governors Ave</t>
  </si>
  <si>
    <t>Danville Small Animal Clinic</t>
  </si>
  <si>
    <t>1772 Georgetown Rd.</t>
  </si>
  <si>
    <t>Tilton</t>
  </si>
  <si>
    <t>Danvers Animal Hospital</t>
  </si>
  <si>
    <t>367 Maple St.</t>
  </si>
  <si>
    <t>Danvers</t>
  </si>
  <si>
    <t>Dale City Animal Hospital</t>
  </si>
  <si>
    <t>14297 Potomac Mills Road</t>
  </si>
  <si>
    <t>Woodbridge</t>
  </si>
  <si>
    <t>DC Ranch Animal Hospital</t>
  </si>
  <si>
    <t>20875 N. Pima Rd.</t>
  </si>
  <si>
    <t>Suite C-3</t>
  </si>
  <si>
    <t>Cumberland Veterinary Hospital</t>
  </si>
  <si>
    <t>3809 St. Joseph Blvd</t>
  </si>
  <si>
    <t>K4A0Z8</t>
  </si>
  <si>
    <t>Orleans</t>
  </si>
  <si>
    <t>Crossroads Animal Hospital</t>
  </si>
  <si>
    <t>123 Nashua Rd, #1</t>
  </si>
  <si>
    <t>Londonderry</t>
  </si>
  <si>
    <t>Critter Care Veterinary Services - Closed</t>
  </si>
  <si>
    <t>4287 Eldamain Rd.</t>
  </si>
  <si>
    <t>Crest Hill Animal Hospital</t>
  </si>
  <si>
    <t>2400 Caton Farm Road</t>
  </si>
  <si>
    <t>Crest Hill</t>
  </si>
  <si>
    <t>Creekside Animal Hospital</t>
  </si>
  <si>
    <t>2580 freedom parkway</t>
  </si>
  <si>
    <t>2900 W. Germantown Pike</t>
  </si>
  <si>
    <t>East Norriton</t>
  </si>
  <si>
    <t>Creature Comfort Animal Clinic</t>
  </si>
  <si>
    <t>2150 West Interstate 20</t>
  </si>
  <si>
    <t>Coventry Animal Hospital</t>
  </si>
  <si>
    <t>1620 New Schuylkill Road</t>
  </si>
  <si>
    <t>Pottstown</t>
  </si>
  <si>
    <t>Court Street Animal Hospital</t>
  </si>
  <si>
    <t>136 Court St</t>
  </si>
  <si>
    <t>Countryside Veterinary Clinic</t>
  </si>
  <si>
    <t>10432 Ridgefield Parkway</t>
  </si>
  <si>
    <t>Countryside Veterinary Center</t>
  </si>
  <si>
    <t>9823 W 55th St</t>
  </si>
  <si>
    <t>Countryside</t>
  </si>
  <si>
    <t>Countryside Pet Clinic &amp; Resort</t>
  </si>
  <si>
    <t>1936 N. Andover Rd.</t>
  </si>
  <si>
    <t>Andover</t>
  </si>
  <si>
    <t>Countryside Animal Hospital</t>
  </si>
  <si>
    <t>15551 NW US Highway 441, Unit 10</t>
  </si>
  <si>
    <t>Alachua</t>
  </si>
  <si>
    <t>3620 Central Avenue, Suite G</t>
  </si>
  <si>
    <t>Hot Springs</t>
  </si>
  <si>
    <t>8701 S. Rural Rd.</t>
  </si>
  <si>
    <t>Countryside Animal Clinic</t>
  </si>
  <si>
    <t>113 Edds Ln.</t>
  </si>
  <si>
    <t>Sterling</t>
  </si>
  <si>
    <t>Cottonwood Animal Clinic - CLOSED</t>
  </si>
  <si>
    <t>1101 Rio Rancho Blvd. SE</t>
  </si>
  <si>
    <t>Rio Rancho</t>
  </si>
  <si>
    <t>Cottage Grove Animal Hospital</t>
  </si>
  <si>
    <t>8136 E. Point Douglas Rd. S.</t>
  </si>
  <si>
    <t>Cottage Grove</t>
  </si>
  <si>
    <t>Coronado Veterinary Hospital</t>
  </si>
  <si>
    <t>4181 E. Glenn Rd.</t>
  </si>
  <si>
    <t>Sierra Vista</t>
  </si>
  <si>
    <t>Cornwall Veterinary Clinic</t>
  </si>
  <si>
    <t>584 Main Street</t>
  </si>
  <si>
    <t>C0A 1H0</t>
  </si>
  <si>
    <t>Cornwall</t>
  </si>
  <si>
    <t>Corban Veterinary Services</t>
  </si>
  <si>
    <t>315 Legrande Ave</t>
  </si>
  <si>
    <t>Charlotte Court House</t>
  </si>
  <si>
    <t>Conrad Weiser Animal Hospital</t>
  </si>
  <si>
    <t>105 N. 3rd St.</t>
  </si>
  <si>
    <t>Womelsdorf</t>
  </si>
  <si>
    <t>Confederate Woods Veterinary Hospital</t>
  </si>
  <si>
    <t>10 Confederate Drive</t>
  </si>
  <si>
    <t>Gettysburg</t>
  </si>
  <si>
    <t>Conejo Valley Veterinary Hospital</t>
  </si>
  <si>
    <t>3580 Willow Ln.</t>
  </si>
  <si>
    <t>Companion Pet Clinic</t>
  </si>
  <si>
    <t>2343 Gettle St.</t>
  </si>
  <si>
    <t>Klamath Falls</t>
  </si>
  <si>
    <t>Companion Animal hospital</t>
  </si>
  <si>
    <t>2034 West Main Street</t>
  </si>
  <si>
    <t>Mount Joy</t>
  </si>
  <si>
    <t>110 N.E. 25th Avenue</t>
  </si>
  <si>
    <t>Hillsboro</t>
  </si>
  <si>
    <t>Community Pet Hospital, Washington</t>
  </si>
  <si>
    <t>12311 Washington St.</t>
  </si>
  <si>
    <t>Community Pet Hospital, Riverdale</t>
  </si>
  <si>
    <t>12840 Holly St, Suite 170</t>
  </si>
  <si>
    <t>Thronton</t>
  </si>
  <si>
    <t>Color Country Animal Hospital</t>
  </si>
  <si>
    <t>390 N 4050 W</t>
  </si>
  <si>
    <t>Cedar City</t>
  </si>
  <si>
    <t>Colony Animal Clinic</t>
  </si>
  <si>
    <t>359 Morphy Avenue</t>
  </si>
  <si>
    <t>Fairhope</t>
  </si>
  <si>
    <t>College Mall Veterinary Hospital</t>
  </si>
  <si>
    <t>4517 E Morningside Dr.</t>
  </si>
  <si>
    <t>College Garden Animal Hospital</t>
  </si>
  <si>
    <t>502 E College Blvd.</t>
  </si>
  <si>
    <t>Roswell</t>
  </si>
  <si>
    <t>Cole Park Veterinary Hospital</t>
  </si>
  <si>
    <t>55 Woodbridge Drive</t>
  </si>
  <si>
    <t>Chapel Hill</t>
  </si>
  <si>
    <t>Coffee Road Animal Hospital &amp; Pet Resort</t>
  </si>
  <si>
    <t>3534 Coffee Rd.</t>
  </si>
  <si>
    <t>Coastal Cat Clinic</t>
  </si>
  <si>
    <t>150 Eureka Sq.</t>
  </si>
  <si>
    <t>Coast Mountain Veterinary Services</t>
  </si>
  <si>
    <t>201-2011 Innsbruck Drive</t>
  </si>
  <si>
    <t>V8E 0N3</t>
  </si>
  <si>
    <t>Whistler</t>
  </si>
  <si>
    <t>Coal Creek Animal Clinic</t>
  </si>
  <si>
    <t>30552 Hwy 72</t>
  </si>
  <si>
    <t>Clinton Parkway Animal Hospital</t>
  </si>
  <si>
    <t>4340 Clinton Parkway</t>
  </si>
  <si>
    <t>Lawrence</t>
  </si>
  <si>
    <t>Clinton Keith Veterinary Hospital</t>
  </si>
  <si>
    <t>35951 Salida Del Sol</t>
  </si>
  <si>
    <t>Wildomar</t>
  </si>
  <si>
    <t>Clear Lake City Veterinary Clinic</t>
  </si>
  <si>
    <t>1725 El Dorado Blvd.</t>
  </si>
  <si>
    <t>Clarke Animal Hospital</t>
  </si>
  <si>
    <t>1139 Pontaluna Rd.</t>
  </si>
  <si>
    <t>Spring Lake</t>
  </si>
  <si>
    <t>Clark Animal Hospital</t>
  </si>
  <si>
    <t>10320 Manchester Rd.</t>
  </si>
  <si>
    <t>Kirkwood</t>
  </si>
  <si>
    <t>Clark Animal Care Center</t>
  </si>
  <si>
    <t>1672 Fairport Nine Mile Point Rd.</t>
  </si>
  <si>
    <t>Penfield</t>
  </si>
  <si>
    <t>Civic Feline Clinic</t>
  </si>
  <si>
    <t>2030 N Broadway</t>
  </si>
  <si>
    <t>City Creatures Animal Hospital</t>
  </si>
  <si>
    <t>2113 Delaware Ave.</t>
  </si>
  <si>
    <t>City Centre Animal Hospital</t>
  </si>
  <si>
    <t>505 Main Street S, 309</t>
  </si>
  <si>
    <t>T4B3K3</t>
  </si>
  <si>
    <t>Airdrie</t>
  </si>
  <si>
    <t>Cinco Ranch Veterinary Hospital</t>
  </si>
  <si>
    <t>2519 Cinco Park Pl.</t>
  </si>
  <si>
    <t>Cibolo Small Animal Hospital</t>
  </si>
  <si>
    <t>3929 Cibolo Valley Dr, Suite 200</t>
  </si>
  <si>
    <t>Cibolo</t>
  </si>
  <si>
    <t>Churchville Veterinary Clinic</t>
  </si>
  <si>
    <t>2828 Churchville Rd.</t>
  </si>
  <si>
    <t>Churchville</t>
  </si>
  <si>
    <t>Chickasaw Trail Animal Hospital</t>
  </si>
  <si>
    <t>8555 Curry Ford Rd.</t>
  </si>
  <si>
    <t>Cheyenne Tonopah Animal Hospital</t>
  </si>
  <si>
    <t>3348 N. Rancho Dr.</t>
  </si>
  <si>
    <t>Chesterfield Animal Hospital</t>
  </si>
  <si>
    <t>83 Skyview Dr.</t>
  </si>
  <si>
    <t>Cherry Hill Animal Hospital</t>
  </si>
  <si>
    <t>1425 Marlton Pike East</t>
  </si>
  <si>
    <t>Cherry Hill</t>
  </si>
  <si>
    <t>Chenault Veterinary Hospital</t>
  </si>
  <si>
    <t>351 S. Hill Carter Parkway</t>
  </si>
  <si>
    <t>Ashland</t>
  </si>
  <si>
    <t>Chelmsford Animal Hospital</t>
  </si>
  <si>
    <t>3147 Laura Drive</t>
  </si>
  <si>
    <t>P0M 1L0</t>
  </si>
  <si>
    <t>Chelmsford</t>
  </si>
  <si>
    <t>Chatham-Kent Veterinary Hospital</t>
  </si>
  <si>
    <t>332 Grand Ave. East</t>
  </si>
  <si>
    <t>N7L 1W6</t>
  </si>
  <si>
    <t>Chastain Animal Clinic</t>
  </si>
  <si>
    <t>2787 S Cobb Dr. SE</t>
  </si>
  <si>
    <t>Chaparral Veterinary Medical Center</t>
  </si>
  <si>
    <t>32100 North Cave Creek Road</t>
  </si>
  <si>
    <t>Champions Forest Animal Clinic</t>
  </si>
  <si>
    <t>5211 Cypress Creek Parkway, Suite Z</t>
  </si>
  <si>
    <t>Champion Wood Animal Hospital</t>
  </si>
  <si>
    <t>8620 Spring Cypress Road, Suite H</t>
  </si>
  <si>
    <t>Chambersburg Animal Hospital</t>
  </si>
  <si>
    <t>1340 Lincoln Way East</t>
  </si>
  <si>
    <t>Chambersburg</t>
  </si>
  <si>
    <t>Chambers Creek Veterinary Hospital</t>
  </si>
  <si>
    <t>7210 Bridgeport Way West</t>
  </si>
  <si>
    <t>Century Animal Hospital</t>
  </si>
  <si>
    <t>801 E. William Cannon Dr, Suite 220</t>
  </si>
  <si>
    <t>Centralia Animal Hospital</t>
  </si>
  <si>
    <t>4125 Celebration Ave.</t>
  </si>
  <si>
    <t>Chester</t>
  </si>
  <si>
    <t>Central Valley Veterinary Hospital</t>
  </si>
  <si>
    <t>124-1940 Kane Road</t>
  </si>
  <si>
    <t>V1V2J9</t>
  </si>
  <si>
    <t>Central Oregon Animal Hospital</t>
  </si>
  <si>
    <t>366 NE Underwood Ave</t>
  </si>
  <si>
    <t>Bend</t>
  </si>
  <si>
    <t>Central Nova Animal Hospital</t>
  </si>
  <si>
    <t>29 Main St</t>
  </si>
  <si>
    <t>B2N 4G5</t>
  </si>
  <si>
    <t>Truro</t>
  </si>
  <si>
    <t>Central Langley Pet Hospital</t>
  </si>
  <si>
    <t>20015 Langley Bypass</t>
  </si>
  <si>
    <t>V3A8R6</t>
  </si>
  <si>
    <t>Central Coast Pet Hospital and Emergency</t>
  </si>
  <si>
    <t>1558 W Branch St.</t>
  </si>
  <si>
    <t>Arroyo Grande</t>
  </si>
  <si>
    <t>Central Baldwin Veterinary Hospital</t>
  </si>
  <si>
    <t>23355 Pet Dr.</t>
  </si>
  <si>
    <t>Robertsdale</t>
  </si>
  <si>
    <t>Central Animal Hospital on Pinellas Point</t>
  </si>
  <si>
    <t>2555 Pinellas Point Dr. S</t>
  </si>
  <si>
    <t>St. Petersburg</t>
  </si>
  <si>
    <t>Central Animal Hospital</t>
  </si>
  <si>
    <t>Center for Bird and Exotic Animal Medicine</t>
  </si>
  <si>
    <t>11401 N.E. 195th St.</t>
  </si>
  <si>
    <t>Cedarwood Veterinary Clinic</t>
  </si>
  <si>
    <t>2001 St. Michaels Dr.</t>
  </si>
  <si>
    <t>Santa Fe</t>
  </si>
  <si>
    <t>Cayuga Veterinary Services</t>
  </si>
  <si>
    <t>1538 Clark Street Rd</t>
  </si>
  <si>
    <t>Auburn</t>
  </si>
  <si>
    <t>Caton Crossing Animal Hospital</t>
  </si>
  <si>
    <t>2200 S. Route 59</t>
  </si>
  <si>
    <t>Catoctin Veterinary Clinic</t>
  </si>
  <si>
    <t>112 Dry Mill Rd SW</t>
  </si>
  <si>
    <t>Leesburg</t>
  </si>
  <si>
    <t>Catalina Pet Hospital</t>
  </si>
  <si>
    <t>3925 E Fort Lowell Rd, Suite 107</t>
  </si>
  <si>
    <t>Cat Thyroid Center</t>
  </si>
  <si>
    <t>717 US-41 S</t>
  </si>
  <si>
    <t>Cat Clinic of Greensboro</t>
  </si>
  <si>
    <t>2449 Battleground Ave.</t>
  </si>
  <si>
    <t>Cassells Animal Hospital</t>
  </si>
  <si>
    <t>1070 Cassells St</t>
  </si>
  <si>
    <t>P1B 4A9</t>
  </si>
  <si>
    <t>Casper Animal Medical Center</t>
  </si>
  <si>
    <t>4700 S Valley Rd.</t>
  </si>
  <si>
    <t>Cascade Animal Clinic</t>
  </si>
  <si>
    <t>121 S. Ferry Ave.</t>
  </si>
  <si>
    <t>Casa Grande Animal Hospital</t>
  </si>
  <si>
    <t>1645 N Pinal Ave.</t>
  </si>
  <si>
    <t>Casa Grande</t>
  </si>
  <si>
    <t>Cary Veterinary Hospital</t>
  </si>
  <si>
    <t>1233 NE Maynard Rd.</t>
  </si>
  <si>
    <t>Cary</t>
  </si>
  <si>
    <t>Carver Street Animal Hospital</t>
  </si>
  <si>
    <t>2703 Carver St.</t>
  </si>
  <si>
    <t>Carson Valley Veterinary Hospital</t>
  </si>
  <si>
    <t>1525 Charlotte Way</t>
  </si>
  <si>
    <t>Gardnerville</t>
  </si>
  <si>
    <t>Carriage Animal Hospital</t>
  </si>
  <si>
    <t>244 W Roosevelt Rd</t>
  </si>
  <si>
    <t>Lombard</t>
  </si>
  <si>
    <t>Carothers Parkway Veterinary Clinic</t>
  </si>
  <si>
    <t>1736 Carothers Pkwy, Suite 300</t>
  </si>
  <si>
    <t>Carnegy Animal Hospital</t>
  </si>
  <si>
    <t>7 Langbrae Dr, Suite 5</t>
  </si>
  <si>
    <t>B3M 4N7</t>
  </si>
  <si>
    <t>Halifax</t>
  </si>
  <si>
    <t>Carlsbad Animal Clinic</t>
  </si>
  <si>
    <t>103 E. Blodgett</t>
  </si>
  <si>
    <t>Carefree Cats Veterinary Hospital</t>
  </si>
  <si>
    <t>4810 Old Farm Drive, Suite 100</t>
  </si>
  <si>
    <t>Care Animal Hospital</t>
  </si>
  <si>
    <t>8044 Kipling St.</t>
  </si>
  <si>
    <t>Arvada</t>
  </si>
  <si>
    <t>Cape May Veterinary Hospital</t>
  </si>
  <si>
    <t>694 Petticoat Creek Lane</t>
  </si>
  <si>
    <t>Cape May</t>
  </si>
  <si>
    <t>Cape Fear Animal Hospital</t>
  </si>
  <si>
    <t>3309 Bragg Blvd.</t>
  </si>
  <si>
    <t>Canton Veterinary Hospital</t>
  </si>
  <si>
    <t>190 Turnpike St</t>
  </si>
  <si>
    <t>Canterbury Animal Hospital</t>
  </si>
  <si>
    <t>14350 SW Pacific Hwy</t>
  </si>
  <si>
    <t>Camelwest Animal Hospital</t>
  </si>
  <si>
    <t>10045 W Camelback Rd, Suite 105</t>
  </si>
  <si>
    <t>Camboro Veterinary Hospital</t>
  </si>
  <si>
    <t>5989 Route 6 N</t>
  </si>
  <si>
    <t>Edinboro</t>
  </si>
  <si>
    <t>Calabasas Animal Clinic</t>
  </si>
  <si>
    <t>4937 Las Virgenes Rd, Suite 101</t>
  </si>
  <si>
    <t>Butterfield Animal Hospital</t>
  </si>
  <si>
    <t>33449 Temecula Parkway</t>
  </si>
  <si>
    <t>Butler Veterinary Associates and Emergency Center</t>
  </si>
  <si>
    <t>1761 N. Main St. Ext.</t>
  </si>
  <si>
    <t>Butler</t>
  </si>
  <si>
    <t>Bush Animal Hospital</t>
  </si>
  <si>
    <t>2415 Oakmont Way</t>
  </si>
  <si>
    <t>Burtch Animal Hospital</t>
  </si>
  <si>
    <t>#5-1455 Harvey Ave</t>
  </si>
  <si>
    <t>V1Y 6E9</t>
  </si>
  <si>
    <t>Burnside Veterinary Hospital</t>
  </si>
  <si>
    <t>202 Brownlow Ave, Unit 520</t>
  </si>
  <si>
    <t>B3B 1T5</t>
  </si>
  <si>
    <t>Dartmouth</t>
  </si>
  <si>
    <t>Burnham Park Animal Hospital</t>
  </si>
  <si>
    <t>1025 S State Street</t>
  </si>
  <si>
    <t>Buffalo Small Animal Hospital</t>
  </si>
  <si>
    <t>1100 Main Street, Suite 150</t>
  </si>
  <si>
    <t>Buckner Animal Clinic</t>
  </si>
  <si>
    <t>2730 South Buckner Boulevard</t>
  </si>
  <si>
    <t>Brykerwood Veterinary Clinic</t>
  </si>
  <si>
    <t>1501 W 35th St.</t>
  </si>
  <si>
    <t>Brown Trail Animal Hospital</t>
  </si>
  <si>
    <t>2716 Brown Trail</t>
  </si>
  <si>
    <t>Bedford</t>
  </si>
  <si>
    <t>Brown Road Animal Clinic</t>
  </si>
  <si>
    <t>1140 North Higley Rd, Suite 107</t>
  </si>
  <si>
    <t>Brookswood Animal Clinic</t>
  </si>
  <si>
    <t>19550 Amber Meadow Drive, Suite 100</t>
  </si>
  <si>
    <t>Brookside Animal Hospital</t>
  </si>
  <si>
    <t>10625 Wiles Rd.</t>
  </si>
  <si>
    <t>Brookfield Veterinary Hospital</t>
  </si>
  <si>
    <t>6535 E Lake Sammamish Parkway NE</t>
  </si>
  <si>
    <t>Broadview Animal Clinic</t>
  </si>
  <si>
    <t>10300 East Evans Ave.</t>
  </si>
  <si>
    <t>Brightwood Animal Hospital</t>
  </si>
  <si>
    <t>9640 Old Johnnycake Ridge Rd.</t>
  </si>
  <si>
    <t>Brighton Eggert Animal Clinic and Pet Resort</t>
  </si>
  <si>
    <t>2880 Sheridan Dr.</t>
  </si>
  <si>
    <t>Tonawanda</t>
  </si>
  <si>
    <t>BridgeMill Animal Hospital</t>
  </si>
  <si>
    <t>9560 Bells Ferry Road</t>
  </si>
  <si>
    <t>Brentwood Veterinary Hospital</t>
  </si>
  <si>
    <t>4519 O'Hara Ave.</t>
  </si>
  <si>
    <t>Brentwood Family Pet Care</t>
  </si>
  <si>
    <t>4421-A Balfour Rd</t>
  </si>
  <si>
    <t>Bremen Animal Hospital</t>
  </si>
  <si>
    <t>7613 W. 159th Street</t>
  </si>
  <si>
    <t>Tinley Park</t>
  </si>
  <si>
    <t>Bramer Animal Hospital</t>
  </si>
  <si>
    <t>1021 Davis Street</t>
  </si>
  <si>
    <t>Evanston</t>
  </si>
  <si>
    <t>Brady Veterinary Hospital</t>
  </si>
  <si>
    <t>450 Monte Brady Rd.</t>
  </si>
  <si>
    <t>Montesano</t>
  </si>
  <si>
    <t>Bradford Park Veterinary Hospital</t>
  </si>
  <si>
    <t>1255 E Independence St.</t>
  </si>
  <si>
    <t>Braden River Animal Hospital</t>
  </si>
  <si>
    <t>5012 East SR 64</t>
  </si>
  <si>
    <t>Bradenton</t>
  </si>
  <si>
    <t>Brack Animal Hospital</t>
  </si>
  <si>
    <t>2621 Howard Ave.</t>
  </si>
  <si>
    <t>N8X 3W7</t>
  </si>
  <si>
    <t>Bracebridge Animal Hospital</t>
  </si>
  <si>
    <t>17 Balls Dr</t>
  </si>
  <si>
    <t>P1L 1T1</t>
  </si>
  <si>
    <t>Bracebridge</t>
  </si>
  <si>
    <t>Bowmanville Veterinary Clinic</t>
  </si>
  <si>
    <t>2826 Highway 2</t>
  </si>
  <si>
    <t>L1C 6C9</t>
  </si>
  <si>
    <t>Bowmanville</t>
  </si>
  <si>
    <t>Bowen Veterinary Services</t>
  </si>
  <si>
    <t>573 Prometheus Place</t>
  </si>
  <si>
    <t>V0N 1G2</t>
  </si>
  <si>
    <t>Bowen Island</t>
  </si>
  <si>
    <t>Botetourt Veterinary Hospital</t>
  </si>
  <si>
    <t>5598 Roanoke Rd.</t>
  </si>
  <si>
    <t>Troutville</t>
  </si>
  <si>
    <t>Bolton Animal Hospital</t>
  </si>
  <si>
    <t>2005 Yale SE</t>
  </si>
  <si>
    <t>Bogey Hills Animal Hospital</t>
  </si>
  <si>
    <t>2665 Muegge Road</t>
  </si>
  <si>
    <t>St. Charles</t>
  </si>
  <si>
    <t>Blue Ridge Veterinary Blood Bank</t>
  </si>
  <si>
    <t>260 Shepherdstown Ct</t>
  </si>
  <si>
    <t>Purcellville</t>
  </si>
  <si>
    <t>Blue Ridge Veterinary Associates</t>
  </si>
  <si>
    <t>120 East Cornwell Lane</t>
  </si>
  <si>
    <t>Blue Ridge Animal Hospital</t>
  </si>
  <si>
    <t>11298 James Monroe Hwy</t>
  </si>
  <si>
    <t>Culpeper</t>
  </si>
  <si>
    <t>Blue Cross Animal Hospital</t>
  </si>
  <si>
    <t>132 Danforth Ave</t>
  </si>
  <si>
    <t>M4K 1N1</t>
  </si>
  <si>
    <t>Blenheim Veterinary Hospital</t>
  </si>
  <si>
    <t>318 Chatham Street North</t>
  </si>
  <si>
    <t>N0P 1A0</t>
  </si>
  <si>
    <t>Blenheim</t>
  </si>
  <si>
    <t>Blair Animal Hospital</t>
  </si>
  <si>
    <t>1720 North Juniata Street</t>
  </si>
  <si>
    <t>Hollidaysburg</t>
  </si>
  <si>
    <t>Black Forest Veterinary Clinic</t>
  </si>
  <si>
    <t>12655 Black Forest Rd, Suite 118</t>
  </si>
  <si>
    <t>Black Dog Veterinary Services</t>
  </si>
  <si>
    <t>205 Edelweiss Drive</t>
  </si>
  <si>
    <t>Bozeman</t>
  </si>
  <si>
    <t>Bismarck Animal Clinic &amp; Hospital</t>
  </si>
  <si>
    <t>1414 E Calgary Ave</t>
  </si>
  <si>
    <t>Bismarck</t>
  </si>
  <si>
    <t>Billings Bridge Animal Hospital</t>
  </si>
  <si>
    <t>1220 Rooneys Lane</t>
  </si>
  <si>
    <t>K1H 7Y7</t>
  </si>
  <si>
    <t>Ottawa</t>
  </si>
  <si>
    <t>Big Sky Animal Medical Center</t>
  </si>
  <si>
    <t>5101 North Star Blvd</t>
  </si>
  <si>
    <t>Great Falls</t>
  </si>
  <si>
    <t>Big Bay Animal Hospital</t>
  </si>
  <si>
    <t>350 Big Bay Point Road, 9</t>
  </si>
  <si>
    <t>L4N 8A8</t>
  </si>
  <si>
    <t>Barrie</t>
  </si>
  <si>
    <t>Bienville Animal Medical Center</t>
  </si>
  <si>
    <t>1524 Bienville Blvd.</t>
  </si>
  <si>
    <t>Ocean Springs</t>
  </si>
  <si>
    <t>12220 Towne Lake Dr, Suite 50</t>
  </si>
  <si>
    <t>Fort Myers</t>
  </si>
  <si>
    <t>1988 Lincoln Way West</t>
  </si>
  <si>
    <t>Berwick Animal Hospital</t>
  </si>
  <si>
    <t>4242 Highway 1</t>
  </si>
  <si>
    <t>B0P 1E0</t>
  </si>
  <si>
    <t>Berwick</t>
  </si>
  <si>
    <t>Belmont Shore Veterinary Hospital</t>
  </si>
  <si>
    <t>6222 E Pacific Coast Highway</t>
  </si>
  <si>
    <t>Bells Animal Clinic</t>
  </si>
  <si>
    <t>129 Herndon Dr.</t>
  </si>
  <si>
    <t>Bells</t>
  </si>
  <si>
    <t>Belle Haven Animal Medical Centre</t>
  </si>
  <si>
    <t>1221 Belle Haven Rd.</t>
  </si>
  <si>
    <t>Alexandria</t>
  </si>
  <si>
    <t>Bellaire-Richmond Pet Hospital</t>
  </si>
  <si>
    <t>5808 Bissonnet</t>
  </si>
  <si>
    <t>Bell Creek Veterinary Hospital</t>
  </si>
  <si>
    <t>8310 Bell Creek Rd.</t>
  </si>
  <si>
    <t>Belair Veterinary Hospital</t>
  </si>
  <si>
    <t>15511 Hall Rd.</t>
  </si>
  <si>
    <t>Bowie</t>
  </si>
  <si>
    <t>Beechmont Pet Hospital</t>
  </si>
  <si>
    <t>6400 Salem Rd.</t>
  </si>
  <si>
    <t>Bedford Cat Clinic</t>
  </si>
  <si>
    <t>1739 Bedford Hwy</t>
  </si>
  <si>
    <t>B4A 1G3</t>
  </si>
  <si>
    <t>Beattie Pet Hospital - Stoney Creek</t>
  </si>
  <si>
    <t>131-135 Upper Centennial Pkwy, Unit #3</t>
  </si>
  <si>
    <t>L8J0B2</t>
  </si>
  <si>
    <t>Stoney Creek</t>
  </si>
  <si>
    <t>Beattie Pet Hospital - East Hamilton</t>
  </si>
  <si>
    <t>954 Concession St.</t>
  </si>
  <si>
    <t>L8V 1G2</t>
  </si>
  <si>
    <t>Beattie Pet Hospital - Burlington</t>
  </si>
  <si>
    <t>1231 Appleby Line</t>
  </si>
  <si>
    <t>L7L5H9</t>
  </si>
  <si>
    <t>Beattie Pet Hospital - Ancaster</t>
  </si>
  <si>
    <t>34 Stone Church Road West, Suite 100</t>
  </si>
  <si>
    <t>L9K 1S5</t>
  </si>
  <si>
    <t>Beattie Animal Hospital - Brantford</t>
  </si>
  <si>
    <t>70 Paris Rd</t>
  </si>
  <si>
    <t>N3R 1H9</t>
  </si>
  <si>
    <t>Brantford</t>
  </si>
  <si>
    <t>Beach Vet Clinic</t>
  </si>
  <si>
    <t>4404 124th Street Court West</t>
  </si>
  <si>
    <t>Cortez</t>
  </si>
  <si>
    <t>Baywood Animal Hospital</t>
  </si>
  <si>
    <t>8 Finlay Mill Rd</t>
  </si>
  <si>
    <t>L9X 0N7</t>
  </si>
  <si>
    <t>Midhurst</t>
  </si>
  <si>
    <t>Bayview Animal Hospital</t>
  </si>
  <si>
    <t>2850 E Commercial Blvd.</t>
  </si>
  <si>
    <t>Bayshore Animal Hospital</t>
  </si>
  <si>
    <t>5942 34th Street West, Suite 101</t>
  </si>
  <si>
    <t>Bayridge Animal Hospital</t>
  </si>
  <si>
    <t>732 Milford Dr</t>
  </si>
  <si>
    <t>K7P 1C6</t>
  </si>
  <si>
    <t>Kingston</t>
  </si>
  <si>
    <t>Bay Pines Veterinary Clinic</t>
  </si>
  <si>
    <t>8769 M-119</t>
  </si>
  <si>
    <t>Harbor Springs</t>
  </si>
  <si>
    <t>Bay Moorings Animal Hospital</t>
  </si>
  <si>
    <t>3695 50th Avenue S.</t>
  </si>
  <si>
    <t>St Petersburg</t>
  </si>
  <si>
    <t>Bay Glen Animal Hospital</t>
  </si>
  <si>
    <t>1616 Clear Lake City Blvd, Suite 105</t>
  </si>
  <si>
    <t>Battery Park Veterinary Hospital</t>
  </si>
  <si>
    <t>2 South End Avenue</t>
  </si>
  <si>
    <t>Bathurst Animal Hospital</t>
  </si>
  <si>
    <t>352 WIlson Avenue</t>
  </si>
  <si>
    <t>M3H1S9</t>
  </si>
  <si>
    <t>Basinview Animal Hopsital</t>
  </si>
  <si>
    <t>1735 Bedford Highway</t>
  </si>
  <si>
    <t>Barclay Hills Animal Clinic</t>
  </si>
  <si>
    <t>865 Molalla Ave.</t>
  </si>
  <si>
    <t>Back Cove Animal Hospital</t>
  </si>
  <si>
    <t>55 Baxter Boulevard</t>
  </si>
  <si>
    <t>ME</t>
  </si>
  <si>
    <t>Back Bay Veterinary Clinic</t>
  </si>
  <si>
    <t>288 Newbury Street</t>
  </si>
  <si>
    <t>Boston</t>
  </si>
  <si>
    <t>Baccalieu Trail Animal Hospital</t>
  </si>
  <si>
    <t>295 Main Hwy</t>
  </si>
  <si>
    <t>A0A 1G0</t>
  </si>
  <si>
    <t>Bay Roberts</t>
  </si>
  <si>
    <t>Avon Lake Animal Clnic</t>
  </si>
  <si>
    <t>124 Miller Road</t>
  </si>
  <si>
    <t>Avon Lake</t>
  </si>
  <si>
    <t>Austin Vet Hospital</t>
  </si>
  <si>
    <t>4701 N. I-35 Frontage Rd.</t>
  </si>
  <si>
    <t>Aurora Animal Hospital</t>
  </si>
  <si>
    <t>20250 E. Smoky Hill Rd.</t>
  </si>
  <si>
    <t>Centennial</t>
  </si>
  <si>
    <t>Augusta Valley Animal Hospital</t>
  </si>
  <si>
    <t>310 Betsy Bell Rd.</t>
  </si>
  <si>
    <t>Staunton</t>
  </si>
  <si>
    <t>Atlantic Veterinary Hospital</t>
  </si>
  <si>
    <t>125 Hampton Road</t>
  </si>
  <si>
    <t>E2E2N7</t>
  </si>
  <si>
    <t>Rothesay</t>
  </si>
  <si>
    <t>Atlantic Animal Hospital ‚Äì Port Orange</t>
  </si>
  <si>
    <t>3506 South Nova Road</t>
  </si>
  <si>
    <t>Port Orange</t>
  </si>
  <si>
    <t>Atlantic Animal Hospital ‚Äì Ormond Beach</t>
  </si>
  <si>
    <t>1640 Ocean Shore Blvd</t>
  </si>
  <si>
    <t>Asheville Veterinary Associates - West</t>
  </si>
  <si>
    <t>50 New Leicester Hwy</t>
  </si>
  <si>
    <t>Asheville Veterinary Associates - South</t>
  </si>
  <si>
    <t>1275 Sweeten Creek Rd</t>
  </si>
  <si>
    <t>Arvada Flats Veterinary Hospital</t>
  </si>
  <si>
    <t>6305 Eldridge Street</t>
  </si>
  <si>
    <t>Arroyo Vista Veterinary Hospital</t>
  </si>
  <si>
    <t>476 Los Angeles Ave, B9</t>
  </si>
  <si>
    <t>Moorpark</t>
  </si>
  <si>
    <t>Arroyo Veterinary Center</t>
  </si>
  <si>
    <t>4467 First St.</t>
  </si>
  <si>
    <t>Livermore</t>
  </si>
  <si>
    <t>Arlington South Veterinary Hospital</t>
  </si>
  <si>
    <t>5505 Matlock Rd.</t>
  </si>
  <si>
    <t>Arlington Pet Care Hospital</t>
  </si>
  <si>
    <t>4261 W Green Oaks Blvd, Suite 514</t>
  </si>
  <si>
    <t>Arizona Avenue Animal Clinic</t>
  </si>
  <si>
    <t>7 W Knox Rd.</t>
  </si>
  <si>
    <t>Arizona Animal Hospital</t>
  </si>
  <si>
    <t>31319 N Scottsdale Road</t>
  </si>
  <si>
    <t>Arbor View Veterinary Clinic</t>
  </si>
  <si>
    <t>7441 Foothills Blvd, Suite 100</t>
  </si>
  <si>
    <t>Roseville</t>
  </si>
  <si>
    <t>1207 Cedar Creek Grade</t>
  </si>
  <si>
    <t>Apple Tree Cove Animal Hospital</t>
  </si>
  <si>
    <t>11254 NE 2nd Street</t>
  </si>
  <si>
    <t>Appalachian Veterinary Hospital</t>
  </si>
  <si>
    <t>231 W Broadway</t>
  </si>
  <si>
    <t>Appalachian New River Veterinary Associates</t>
  </si>
  <si>
    <t>218 Wilson Dr.</t>
  </si>
  <si>
    <t>Boone</t>
  </si>
  <si>
    <t>Appalachian Animal Hospital</t>
  </si>
  <si>
    <t>204 Martin St</t>
  </si>
  <si>
    <t>Elkins</t>
  </si>
  <si>
    <t>Apollo North Animal Hospital</t>
  </si>
  <si>
    <t>6030 W Behrend Dr, Suite 117</t>
  </si>
  <si>
    <t>Apollo Animal Hospital</t>
  </si>
  <si>
    <t>10707 N 51st Ave</t>
  </si>
  <si>
    <t>Animal Oasis Veterinary Hospital</t>
  </si>
  <si>
    <t>2700 Immokalee Rd, Suite 16</t>
  </si>
  <si>
    <t>Animal Medical Clinic of Wheaton</t>
  </si>
  <si>
    <t>1768 S. Blanchard Rd.</t>
  </si>
  <si>
    <t>Wheaton</t>
  </si>
  <si>
    <t>Animal Medical Clinic</t>
  </si>
  <si>
    <t>801 General Cavazos Blvd.</t>
  </si>
  <si>
    <t>Kingsville</t>
  </si>
  <si>
    <t>4520 Merle Hay Rd.</t>
  </si>
  <si>
    <t>Animal Medical Center of Plainfield</t>
  </si>
  <si>
    <t>13813 S Route 59</t>
  </si>
  <si>
    <t>Animal Medical Center of Mt. Pleasant</t>
  </si>
  <si>
    <t>958 Houston Northcutt Blvd</t>
  </si>
  <si>
    <t>Animal Medical Center of Moss Bluff</t>
  </si>
  <si>
    <t>150 Sam Houston Jones Parkway</t>
  </si>
  <si>
    <t>Animal Medical Center of Greeneville</t>
  </si>
  <si>
    <t>370 Morgan Rd.</t>
  </si>
  <si>
    <t>Greeneville</t>
  </si>
  <si>
    <t>Animal Medical Center of Gahanna</t>
  </si>
  <si>
    <t>535 Officenter Place</t>
  </si>
  <si>
    <t>Gahanna</t>
  </si>
  <si>
    <t>Animal Medical Center of Deer Valley</t>
  </si>
  <si>
    <t>23425 N. 39th Drive, Suite 112</t>
  </si>
  <si>
    <t>Animal Medical Center Copperas Cove</t>
  </si>
  <si>
    <t>2515 E Highway 190</t>
  </si>
  <si>
    <t>Copperas Cove</t>
  </si>
  <si>
    <t>3422 Hardy St.</t>
  </si>
  <si>
    <t>1100 Rice Valley Rd. N</t>
  </si>
  <si>
    <t>Tuscaloosa</t>
  </si>
  <si>
    <t>Animal Medical Care Center</t>
  </si>
  <si>
    <t>2816 George Washington Memorial Highway</t>
  </si>
  <si>
    <t>Yorktown</t>
  </si>
  <si>
    <t>Animal Medical &amp; Surgical Hospital of Frisco</t>
  </si>
  <si>
    <t>6451 Preston Rd.</t>
  </si>
  <si>
    <t>Animal Medical &amp; Surgical Center</t>
  </si>
  <si>
    <t>9100 Knox Bridge Highway</t>
  </si>
  <si>
    <t>Animal Kingdom Pet Hospital</t>
  </si>
  <si>
    <t>551 League City Parkway, Suite A</t>
  </si>
  <si>
    <t>League City</t>
  </si>
  <si>
    <t>Animal Kind Veterinary Hospital</t>
  </si>
  <si>
    <t>365 7th Avenue</t>
  </si>
  <si>
    <t>Animal House Veterinary Clinic</t>
  </si>
  <si>
    <t>410 Dover Road</t>
  </si>
  <si>
    <t>Animal Hospital of Worthington</t>
  </si>
  <si>
    <t>5756 N High St.</t>
  </si>
  <si>
    <t>Worthington</t>
  </si>
  <si>
    <t>Animal Hospital of Woodstock</t>
  </si>
  <si>
    <t>11711 Catalpa Lane</t>
  </si>
  <si>
    <t>Animal Hospital of Waynesville</t>
  </si>
  <si>
    <t>91 Depot St.</t>
  </si>
  <si>
    <t>Waynesville</t>
  </si>
  <si>
    <t>Animal Hospital of Waco</t>
  </si>
  <si>
    <t>2501 La Salle Ave.</t>
  </si>
  <si>
    <t>Waco</t>
  </si>
  <si>
    <t>Animal Hospital of Towne Lake</t>
  </si>
  <si>
    <t>3105 Parkbrooke Circle</t>
  </si>
  <si>
    <t>Animal Hospital of Signal Mountain</t>
  </si>
  <si>
    <t>1801 Taft Highway</t>
  </si>
  <si>
    <t>Signal Mountain</t>
  </si>
  <si>
    <t>Animal Hospital of Park Glen</t>
  </si>
  <si>
    <t>5424 Basswood Blvd.</t>
  </si>
  <si>
    <t>Animal Hospital of Orange Grove</t>
  </si>
  <si>
    <t>14507 Dedeaux Rd.</t>
  </si>
  <si>
    <t>Gulfport</t>
  </si>
  <si>
    <t>Animal Hospital of Newport Hills</t>
  </si>
  <si>
    <t>13018 Newcastle Wy.</t>
  </si>
  <si>
    <t>Animal Hospital of Lubbock</t>
  </si>
  <si>
    <t>5205 13th St</t>
  </si>
  <si>
    <t>Lubbock</t>
  </si>
  <si>
    <t>Animal Hospital of Garland</t>
  </si>
  <si>
    <t>1305 Northwest Hwy</t>
  </si>
  <si>
    <t>Garland</t>
  </si>
  <si>
    <t>Animal Hospital of Falcon</t>
  </si>
  <si>
    <t>11860 Swingline Road</t>
  </si>
  <si>
    <t>Falcon</t>
  </si>
  <si>
    <t>Animal Hospital of Denison</t>
  </si>
  <si>
    <t>116 W. Chestnut Street</t>
  </si>
  <si>
    <t>Animal Hospital at Vista Lakes</t>
  </si>
  <si>
    <t>8770 Lee Vista Blvd.</t>
  </si>
  <si>
    <t>Animal Healthcare Clinic of Southlake</t>
  </si>
  <si>
    <t>1615 E. Southlake Blvd.</t>
  </si>
  <si>
    <t>Animal Health Center of Madison</t>
  </si>
  <si>
    <t>1146 Highway 51</t>
  </si>
  <si>
    <t>Animal Health Care of Marlboro</t>
  </si>
  <si>
    <t>299 U.S. 9</t>
  </si>
  <si>
    <t>Englishtown</t>
  </si>
  <si>
    <t>Animal Clinic of Rapid City</t>
  </si>
  <si>
    <t>3713 East Anamosa St.</t>
  </si>
  <si>
    <t>Rapid City</t>
  </si>
  <si>
    <t>Animal Clinic of La Porte</t>
  </si>
  <si>
    <t>10906 SPENCER HWY</t>
  </si>
  <si>
    <t>Animal Clinic of Farmers Branch</t>
  </si>
  <si>
    <t>13990 N. Stemmons Freeway, Suite 100</t>
  </si>
  <si>
    <t>Animal Care Hospital of Williams Lake</t>
  </si>
  <si>
    <t>4615 Cattle Drive</t>
  </si>
  <si>
    <t>V2G 5E8</t>
  </si>
  <si>
    <t>Williams Lake</t>
  </si>
  <si>
    <t>Animal Care Hospital</t>
  </si>
  <si>
    <t>1307-A North H Street, Suite A</t>
  </si>
  <si>
    <t>Lompoc</t>
  </si>
  <si>
    <t>Animal Care Clinic of Homer Glen</t>
  </si>
  <si>
    <t>13061 W 143rd St.</t>
  </si>
  <si>
    <t>Homer Glen</t>
  </si>
  <si>
    <t>Animal Care Clinic West &amp; Metro Cat Hospital</t>
  </si>
  <si>
    <t>2900 University Ave, Suite 340</t>
  </si>
  <si>
    <t>West Des Moines</t>
  </si>
  <si>
    <t>Animal Care Clinic North</t>
  </si>
  <si>
    <t>516 Country Road 6 E</t>
  </si>
  <si>
    <t>Elkhart</t>
  </si>
  <si>
    <t>Animal Care Center of Shorewood</t>
  </si>
  <si>
    <t>189 Brook Forest Ave</t>
  </si>
  <si>
    <t>Animal Care Center of Polaris</t>
  </si>
  <si>
    <t>8928 S Old State Rd</t>
  </si>
  <si>
    <t>Lewis Center</t>
  </si>
  <si>
    <t>Animal Care Center of Plainfield Emergency</t>
  </si>
  <si>
    <t>14411 Illinois Rte 59</t>
  </si>
  <si>
    <t>Animal Care Center of Downers Grove</t>
  </si>
  <si>
    <t>941 63rd St</t>
  </si>
  <si>
    <t>Downers Grove</t>
  </si>
  <si>
    <t>Animal Care Center Panama City Beach</t>
  </si>
  <si>
    <t>8501 Front Beach Rd.</t>
  </si>
  <si>
    <t>Panama City Beach</t>
  </si>
  <si>
    <t>Angeles Clinic for Animals</t>
  </si>
  <si>
    <t>160 Del Guzzi Dr.</t>
  </si>
  <si>
    <t>Port Angeles</t>
  </si>
  <si>
    <t>Angel Parkway Pet Hospital</t>
  </si>
  <si>
    <t>571 S. Angel Parkway, Suite 200</t>
  </si>
  <si>
    <t>Lucas</t>
  </si>
  <si>
    <t>Andover Animal Hospital</t>
  </si>
  <si>
    <t>243 Newton Sparta Road</t>
  </si>
  <si>
    <t>Newton</t>
  </si>
  <si>
    <t>Anderson Veterinary Clinic</t>
  </si>
  <si>
    <t>101-187 Nanaimo Ave W,</t>
  </si>
  <si>
    <t>V2A 1N2</t>
  </si>
  <si>
    <t>Anamosa Veterinary Clinic</t>
  </si>
  <si>
    <t>10538 Shaw Rd.</t>
  </si>
  <si>
    <t>Anamosa</t>
  </si>
  <si>
    <t>Anaheim Hills Pet Clinic</t>
  </si>
  <si>
    <t>5799 E La Palma Ave</t>
  </si>
  <si>
    <t>3879 E. Sunset Rd</t>
  </si>
  <si>
    <t>Alta Mesa Animal Hospital</t>
  </si>
  <si>
    <t>6704 E. Brown Rd.</t>
  </si>
  <si>
    <t>Alta Animal Hospital</t>
  </si>
  <si>
    <t>1601 Bannock Hwy</t>
  </si>
  <si>
    <t>Pocatello</t>
  </si>
  <si>
    <t>Alpine Veterinary Medical Centre</t>
  </si>
  <si>
    <t>107 Copper Rd</t>
  </si>
  <si>
    <t>Y1A2Z7</t>
  </si>
  <si>
    <t>Whitehorse</t>
  </si>
  <si>
    <t>YT</t>
  </si>
  <si>
    <t>Alpine Veterinary Hospital</t>
  </si>
  <si>
    <t>7732 MacArthur Blvd.</t>
  </si>
  <si>
    <t>Cabin John</t>
  </si>
  <si>
    <t>Alpine Hospital for Animals</t>
  </si>
  <si>
    <t>3210 Valmont Road</t>
  </si>
  <si>
    <t>Aloha Animal Hospital</t>
  </si>
  <si>
    <t>7341 S. Torrey Pines Dr.</t>
  </si>
  <si>
    <t>Alliance Animal Health Center</t>
  </si>
  <si>
    <t>4076 Heritage Trace Parkway</t>
  </si>
  <si>
    <t>Allegan Veterinary Clinic</t>
  </si>
  <si>
    <t>845 Marshall Street</t>
  </si>
  <si>
    <t>Allegan</t>
  </si>
  <si>
    <t>Allandale Veterinary Hospital</t>
  </si>
  <si>
    <t>66 Caplan Avenue</t>
  </si>
  <si>
    <t>L4N 9J2</t>
  </si>
  <si>
    <t>All Pets MSRC</t>
  </si>
  <si>
    <t>106 Hwy 22 South</t>
  </si>
  <si>
    <t>Mapleton</t>
  </si>
  <si>
    <t>All Pet Complex Veterinary Hospital</t>
  </si>
  <si>
    <t>7660 Horseshoe Bend Rd, Suite 3</t>
  </si>
  <si>
    <t>All Creatures Veterinary Clinic</t>
  </si>
  <si>
    <t>7665 U.S. Highway 51 S</t>
  </si>
  <si>
    <t>Minocqua</t>
  </si>
  <si>
    <t>204 Quaker Road</t>
  </si>
  <si>
    <t>All Creatures Animal Hospital</t>
  </si>
  <si>
    <t>6429 Transit Rd.</t>
  </si>
  <si>
    <t>East Amherst</t>
  </si>
  <si>
    <t>All Creatures Animal Clinic</t>
  </si>
  <si>
    <t>1019 W Pipkin Rd.</t>
  </si>
  <si>
    <t>Lakeland</t>
  </si>
  <si>
    <t>4022 E Greenway Rd, Suite 7</t>
  </si>
  <si>
    <t>All City Pet Care West</t>
  </si>
  <si>
    <t>3400 S. Holbrook Ave.</t>
  </si>
  <si>
    <t>All City Pet Care Veterinary Emergency Hospital</t>
  </si>
  <si>
    <t>3508 S. Minnesota Ave, Suite 102</t>
  </si>
  <si>
    <t>All City Pet Care East</t>
  </si>
  <si>
    <t>1920 S.Sycamore Ave.</t>
  </si>
  <si>
    <t>Algonquin Animal Hospital</t>
  </si>
  <si>
    <t>1945 Baseline Road</t>
  </si>
  <si>
    <t>K2C 0C7</t>
  </si>
  <si>
    <t>Aldine Westfield Animal Clinic</t>
  </si>
  <si>
    <t>21727 Aldine Westfield Rd.</t>
  </si>
  <si>
    <t>Humble</t>
  </si>
  <si>
    <t>Alaska Veterinary Clinic</t>
  </si>
  <si>
    <t>557 East Fireweed Ln, Suite D</t>
  </si>
  <si>
    <t>Alamo Animal Hospital</t>
  </si>
  <si>
    <t>3176 Danville Blvd.</t>
  </si>
  <si>
    <t>Alamo</t>
  </si>
  <si>
    <t>Airline Animal Health and Surgery Center LLC</t>
  </si>
  <si>
    <t>2633 Viking Dr.</t>
  </si>
  <si>
    <t>Bossier City</t>
  </si>
  <si>
    <t>376 Scott Swamp Rd.</t>
  </si>
  <si>
    <t>Advanced Pet Care of Oakland</t>
  </si>
  <si>
    <t>6378 Sashabaw Rd.</t>
  </si>
  <si>
    <t>Clarkston</t>
  </si>
  <si>
    <t>Advanced Animal Care of Colorado</t>
  </si>
  <si>
    <t>1530 Riverside Ave.</t>
  </si>
  <si>
    <t>Adobe Los Altos</t>
  </si>
  <si>
    <t>4470 El Camino Real</t>
  </si>
  <si>
    <t>Los Altos</t>
  </si>
  <si>
    <t>Adams County Animal Hospital</t>
  </si>
  <si>
    <t>8020 Sheridan Blvd.</t>
  </si>
  <si>
    <t>Acres North Vet Hospital</t>
  </si>
  <si>
    <t>5205 13th St.</t>
  </si>
  <si>
    <t>Acoma Animal Clinic</t>
  </si>
  <si>
    <t>6666 W. Peoria Ave, Suite 122</t>
  </si>
  <si>
    <t>Acoaxet Veterinary Clinic</t>
  </si>
  <si>
    <t>965 Sanford Rd.</t>
  </si>
  <si>
    <t>Above &amp; Beyond Pet Care Hospital</t>
  </si>
  <si>
    <t>8222 University Avenue</t>
  </si>
  <si>
    <t>Abby Pet Hospital</t>
  </si>
  <si>
    <t>4508 E. Ashlan Ave.</t>
  </si>
  <si>
    <t>Abbott Valley Veterinary Center</t>
  </si>
  <si>
    <t>4232 Diamond Hill Rd.</t>
  </si>
  <si>
    <t>Cumberland</t>
  </si>
  <si>
    <t>Abbotsford Animal Hospital</t>
  </si>
  <si>
    <t>14958 Yonge St</t>
  </si>
  <si>
    <t>L4G 1M7</t>
  </si>
  <si>
    <t>ABQ Pet Care Hospital</t>
  </si>
  <si>
    <t>2801 Eubank Blvd. NE, Suite X</t>
  </si>
  <si>
    <t>ABC Veterinary Hospital</t>
  </si>
  <si>
    <t>330 Rancheros Dr, Suite 102</t>
  </si>
  <si>
    <t>San Marcos</t>
  </si>
  <si>
    <t>A&amp;B Animal Clinic</t>
  </si>
  <si>
    <t>9027 Garland Rd.</t>
  </si>
  <si>
    <t>A Cat Clinic</t>
  </si>
  <si>
    <t>14200 Clopper Rd.</t>
  </si>
  <si>
    <t>Boyds</t>
  </si>
  <si>
    <t>303 Animal Clinic</t>
  </si>
  <si>
    <t>505 W. Pioneer Parkway</t>
  </si>
  <si>
    <t>Willow Park Animal Clinic</t>
  </si>
  <si>
    <t>1623 26 Ave SW</t>
  </si>
  <si>
    <t>T3T 1C8</t>
  </si>
  <si>
    <t>(403) 243-2287</t>
  </si>
  <si>
    <t>VetCor</t>
  </si>
  <si>
    <t>Harvest Partners</t>
  </si>
  <si>
    <t>Trussville Main Street Animal Clinic</t>
  </si>
  <si>
    <t>1910 2nd Ave S</t>
  </si>
  <si>
    <t>Birmingham</t>
  </si>
  <si>
    <t>(205) 655-2400</t>
  </si>
  <si>
    <t>Lake Crest Animal Clinic</t>
  </si>
  <si>
    <t>551 Lake Crest Dr</t>
  </si>
  <si>
    <t>Hoover</t>
  </si>
  <si>
    <t>(205) 987-7387</t>
  </si>
  <si>
    <t>Trusty Vet</t>
  </si>
  <si>
    <t>8485 Brownsboro Rd</t>
  </si>
  <si>
    <t>(256) 998-7387</t>
  </si>
  <si>
    <t>McAdory Veterinary Clinic</t>
  </si>
  <si>
    <t>6167 Eastern Valley Rd</t>
  </si>
  <si>
    <t>McCalla</t>
  </si>
  <si>
    <t>(205) 477-4414</t>
  </si>
  <si>
    <t>St. Clair Animal Care</t>
  </si>
  <si>
    <t>2201 Moody Pkwy</t>
  </si>
  <si>
    <t>Moody</t>
  </si>
  <si>
    <t>(205) 640-4327</t>
  </si>
  <si>
    <t>Branchville Animal Hospital</t>
  </si>
  <si>
    <t>120 2nd Ave</t>
  </si>
  <si>
    <t>Odenville</t>
  </si>
  <si>
    <t>(205) 629-6644</t>
  </si>
  <si>
    <t>Opelika Animal Hospital</t>
  </si>
  <si>
    <t>1520 2nd Ave</t>
  </si>
  <si>
    <t>Opelika</t>
  </si>
  <si>
    <t>(334) 749-4646</t>
  </si>
  <si>
    <t>North Shelby County Animal Hospital</t>
  </si>
  <si>
    <t>2270 Valleydale Rd</t>
  </si>
  <si>
    <t>Pelham</t>
  </si>
  <si>
    <t>(205) 987-6868</t>
  </si>
  <si>
    <t>TLC Veterinary Hospital</t>
  </si>
  <si>
    <t>8551 Moffett Rd</t>
  </si>
  <si>
    <t>Semmes</t>
  </si>
  <si>
    <t>(251) 649-2525</t>
  </si>
  <si>
    <t>Smiths Station Animal Hospital</t>
  </si>
  <si>
    <t>9555 Lee Road 246</t>
  </si>
  <si>
    <t>Smiths Station</t>
  </si>
  <si>
    <t>(334) 297-3595</t>
  </si>
  <si>
    <t>Daisy Mountain Veterinary Hospital</t>
  </si>
  <si>
    <t>42150 N 44th Dr</t>
  </si>
  <si>
    <t>Anthem</t>
  </si>
  <si>
    <t>(623) 551-2700</t>
  </si>
  <si>
    <t>Kaibab Veterinary Clinic</t>
  </si>
  <si>
    <t>2410 E Rte 66</t>
  </si>
  <si>
    <t>Flagstaff</t>
  </si>
  <si>
    <t>(928) 526-0992</t>
  </si>
  <si>
    <t>Desert Sky Animal Hospital</t>
  </si>
  <si>
    <t>16601 N 43rd Ave</t>
  </si>
  <si>
    <t>(623) 979-8000</t>
  </si>
  <si>
    <t>Sun Valley Hope Animal Hospital</t>
  </si>
  <si>
    <t>5450 W Camelback Rd</t>
  </si>
  <si>
    <t>(623) 247-1930</t>
  </si>
  <si>
    <t>Duval Animal Hospital</t>
  </si>
  <si>
    <t>1060 W Beta St</t>
  </si>
  <si>
    <t>Green Valley</t>
  </si>
  <si>
    <t>(520) 393-6363</t>
  </si>
  <si>
    <t>North Central Animal Hospital</t>
  </si>
  <si>
    <t>20 W Dunlap Ave</t>
  </si>
  <si>
    <t>(602) 395-9773</t>
  </si>
  <si>
    <t>Phoenix Dog Cat Bird Hospital</t>
  </si>
  <si>
    <t>3418 N 7th Ave</t>
  </si>
  <si>
    <t>(602) 279-9511</t>
  </si>
  <si>
    <t>West Phoenix Veterinary Hospital</t>
  </si>
  <si>
    <t>6530 W Indian School Rd</t>
  </si>
  <si>
    <t>(602) 278-4522</t>
  </si>
  <si>
    <t>Premier Pet Hospital</t>
  </si>
  <si>
    <t>3110 N Windsong Dr</t>
  </si>
  <si>
    <t>Prescott Valley</t>
  </si>
  <si>
    <t>(928) 772-6069</t>
  </si>
  <si>
    <t>Scottsdale Cat Clinic</t>
  </si>
  <si>
    <t>9815 N 95th St</t>
  </si>
  <si>
    <t>(480) 391-2287</t>
  </si>
  <si>
    <t>Agoura Animal Clinic</t>
  </si>
  <si>
    <t>5843 Kanan Rd</t>
  </si>
  <si>
    <t>Agoura Hills</t>
  </si>
  <si>
    <t>(818) 991-1036</t>
  </si>
  <si>
    <t>Tender Loving Care Animal Hospital</t>
  </si>
  <si>
    <t>14041 Ramona Pkwy</t>
  </si>
  <si>
    <t>Baldwin Park</t>
  </si>
  <si>
    <t>(626) 960-1199</t>
  </si>
  <si>
    <t>University Vet Hospital</t>
  </si>
  <si>
    <t>2002 Sixth St</t>
  </si>
  <si>
    <t>(510) 841-4412</t>
  </si>
  <si>
    <t>Beverly Hills Small Animal Hospital</t>
  </si>
  <si>
    <t>304 N La Cienega Blvd</t>
  </si>
  <si>
    <t>Beverly Hills</t>
  </si>
  <si>
    <t>(310) 657-7050</t>
  </si>
  <si>
    <t>Dr. Battier's Veterinary Clinic</t>
  </si>
  <si>
    <t>243 Arneill Rd</t>
  </si>
  <si>
    <t>(805) 987-1227</t>
  </si>
  <si>
    <t>Pleasant Valley Animal Hospital</t>
  </si>
  <si>
    <t>2172 Pickwick Dr</t>
  </si>
  <si>
    <t>(805) 482-8951</t>
  </si>
  <si>
    <t>Aptos-Capitola Veterinary Hospital</t>
  </si>
  <si>
    <t>7548 Soquel Dr</t>
  </si>
  <si>
    <t>(831) 688-8822</t>
  </si>
  <si>
    <t>La Costa Animal Hospital</t>
  </si>
  <si>
    <t>7668 El Camino Real</t>
  </si>
  <si>
    <t>(760) 632-9600</t>
  </si>
  <si>
    <t>Redwood Animal Hospital</t>
  </si>
  <si>
    <t>20295 Redwood Rd</t>
  </si>
  <si>
    <t>(510) 582-8387</t>
  </si>
  <si>
    <t>Ceres Veterinary Clinic</t>
  </si>
  <si>
    <t>3018 E Whitmore Ave</t>
  </si>
  <si>
    <t>(209) 538-1915</t>
  </si>
  <si>
    <t>Chico Hospital for Cats</t>
  </si>
  <si>
    <t>548 W East Ave</t>
  </si>
  <si>
    <t>Chico</t>
  </si>
  <si>
    <t>(530) 892-2287</t>
  </si>
  <si>
    <t>Eastlake Village Veterinary Clinic</t>
  </si>
  <si>
    <t>2260 Otay Lakes Rd</t>
  </si>
  <si>
    <t>(619) 482-2000</t>
  </si>
  <si>
    <t>El Cerrito Veterinary Care</t>
  </si>
  <si>
    <t>11740 San Pablo Ave</t>
  </si>
  <si>
    <t>El Cerrito</t>
  </si>
  <si>
    <t>(510) 234-4582</t>
  </si>
  <si>
    <t>Veterinary Healing Center</t>
  </si>
  <si>
    <t>2222 Francisco Dr</t>
  </si>
  <si>
    <t>El Dorado Hills</t>
  </si>
  <si>
    <t>(916) 933-6030</t>
  </si>
  <si>
    <t>Santa Fe Animal Clinic</t>
  </si>
  <si>
    <t>301 Santa Fe Dr</t>
  </si>
  <si>
    <t>Encinitas</t>
  </si>
  <si>
    <t>(760) 753-6512</t>
  </si>
  <si>
    <t>Hazel Ridge Veterinary Clinic</t>
  </si>
  <si>
    <t>4517 Hazel Ave</t>
  </si>
  <si>
    <t>Fair Oaks</t>
  </si>
  <si>
    <t>(916) 965-1133</t>
  </si>
  <si>
    <t>Prestige Animal Hospital - North Fontana</t>
  </si>
  <si>
    <t>16055 Sierra Lakes Pkwy</t>
  </si>
  <si>
    <t>Fontana</t>
  </si>
  <si>
    <t>(909) 357-7300</t>
  </si>
  <si>
    <t>Prestige - South Fontana</t>
  </si>
  <si>
    <t>16964 Slover Ave</t>
  </si>
  <si>
    <t>(909) 822-1177</t>
  </si>
  <si>
    <t>Best Friends Animal Clinic</t>
  </si>
  <si>
    <t>1382 E Main St</t>
  </si>
  <si>
    <t>(530) 272-9625</t>
  </si>
  <si>
    <t>Mother Lode Veterinary Hospital</t>
  </si>
  <si>
    <t>2023 Nevada City Hwy</t>
  </si>
  <si>
    <t>(530) 272-6651</t>
  </si>
  <si>
    <t>El Cerrito Veterinary Hospital</t>
  </si>
  <si>
    <t>7681 El Cajon Blvd</t>
  </si>
  <si>
    <t>(619) 698-1555</t>
  </si>
  <si>
    <t>Ladera Ranch Animal Hospital</t>
  </si>
  <si>
    <t>1101 Corporate Dr</t>
  </si>
  <si>
    <t>Ladera Ranch</t>
  </si>
  <si>
    <t>(949) 347-6300</t>
  </si>
  <si>
    <t>Sterling Pointe Veterinary Clinic</t>
  </si>
  <si>
    <t>795 Leilani Dr</t>
  </si>
  <si>
    <t>(916) 543-6600</t>
  </si>
  <si>
    <t>Adobe Pet Hospital</t>
  </si>
  <si>
    <t>154 S Vasco Rd</t>
  </si>
  <si>
    <t>(925) 449-4228</t>
  </si>
  <si>
    <t>Center Sinai Animal Hospital</t>
  </si>
  <si>
    <t>10701 W Pico Blvd</t>
  </si>
  <si>
    <t>(310) 559-3770</t>
  </si>
  <si>
    <t>Eagle Glen Veterinary Clinic</t>
  </si>
  <si>
    <t>4304 Eagle Rock Blvd</t>
  </si>
  <si>
    <t>(323) 259-5900</t>
  </si>
  <si>
    <t>Madera Veterinary Center</t>
  </si>
  <si>
    <t>1219 N Lake St</t>
  </si>
  <si>
    <t>Madera</t>
  </si>
  <si>
    <t>(559) 674-8181</t>
  </si>
  <si>
    <t>Manhattan Beach Animal Hospital</t>
  </si>
  <si>
    <t>1145 Highland Ave</t>
  </si>
  <si>
    <t>Manhattan Beach</t>
  </si>
  <si>
    <t>(310) 546-4466</t>
  </si>
  <si>
    <t>Valley Animal Hospital of Merced</t>
  </si>
  <si>
    <t>58 W 16th St</t>
  </si>
  <si>
    <t>(209) 384-1752</t>
  </si>
  <si>
    <t>Animal &amp; Bird Clinic of Mission Viejo</t>
  </si>
  <si>
    <t>24912 Chrisanta Dr</t>
  </si>
  <si>
    <t>Mission Viejo</t>
  </si>
  <si>
    <t>(949) 768-3651</t>
  </si>
  <si>
    <t>Montrose Pet Hospital</t>
  </si>
  <si>
    <t>2444 Honolulu Ave</t>
  </si>
  <si>
    <t>Montrose</t>
  </si>
  <si>
    <t>(818) 249-2273</t>
  </si>
  <si>
    <t>Blue Cross Pet Hospital</t>
  </si>
  <si>
    <t>12615 Victory Blvd</t>
  </si>
  <si>
    <t>North Hollywood</t>
  </si>
  <si>
    <t>(818) 980-1313</t>
  </si>
  <si>
    <t>Oakdale Veterinary Group</t>
  </si>
  <si>
    <t>1368 E F St</t>
  </si>
  <si>
    <t>Oakdale</t>
  </si>
  <si>
    <t>(209) 847-4838</t>
  </si>
  <si>
    <t>Ojai Village Veterinary Hospital</t>
  </si>
  <si>
    <t>311 N Montgomery St</t>
  </si>
  <si>
    <t>Ojai</t>
  </si>
  <si>
    <t>(805) 646-2493</t>
  </si>
  <si>
    <t>Mountain Avenue Animal Hospital</t>
  </si>
  <si>
    <t>1352 N Mountain Ave</t>
  </si>
  <si>
    <t>Ontario</t>
  </si>
  <si>
    <t>(909) 986-6111</t>
  </si>
  <si>
    <t>Marina Animal Hospital</t>
  </si>
  <si>
    <t>3600 S Harbor Blvd</t>
  </si>
  <si>
    <t>Oxnard</t>
  </si>
  <si>
    <t>(805) 985-5088</t>
  </si>
  <si>
    <t>Panorama Pet Hospital</t>
  </si>
  <si>
    <t>8155 Van Nuys Blvd</t>
  </si>
  <si>
    <t>Panorama City</t>
  </si>
  <si>
    <t>(818) 786-4300</t>
  </si>
  <si>
    <t>Pasadena Pets Veterinary Hospital</t>
  </si>
  <si>
    <t>2850 E Foothill Blvd</t>
  </si>
  <si>
    <t>(626) 441-2288</t>
  </si>
  <si>
    <t>737 Southpoint Blvd</t>
  </si>
  <si>
    <t>Petaluma</t>
  </si>
  <si>
    <t>(707) 763-1222</t>
  </si>
  <si>
    <t>Petaluma Veterinary Hospital</t>
  </si>
  <si>
    <t>2443 Petaluma Blvd N</t>
  </si>
  <si>
    <t>(707) 762-3511</t>
  </si>
  <si>
    <t>Washington Square Veterinary Clinic</t>
  </si>
  <si>
    <t>12 Washington St</t>
  </si>
  <si>
    <t>(707) 778-2062</t>
  </si>
  <si>
    <t>Golden Oaks Veterinary Hospital</t>
  </si>
  <si>
    <t>11328 Baseline Rd</t>
  </si>
  <si>
    <t>(909) 980-8855</t>
  </si>
  <si>
    <t>Family Pet Clinic of Redondo Beach</t>
  </si>
  <si>
    <t>2004 Artesia Blvd</t>
  </si>
  <si>
    <t>(310) 376-0072</t>
  </si>
  <si>
    <t>Redondo Shores Veterinary Center</t>
  </si>
  <si>
    <t>901 N Pacific Coast Hwy</t>
  </si>
  <si>
    <t>(310) 540-5588</t>
  </si>
  <si>
    <t>Douglas Boulevard Veterinary Clinic</t>
  </si>
  <si>
    <t>7458 Foothills Blvd</t>
  </si>
  <si>
    <t>(916) 789-9911</t>
  </si>
  <si>
    <t>San Clemente Veterinary Hospital</t>
  </si>
  <si>
    <t>1833 S El Camino Real</t>
  </si>
  <si>
    <t>San Clemente</t>
  </si>
  <si>
    <t>(949) 492-5777</t>
  </si>
  <si>
    <t>Amici Pet Hospital</t>
  </si>
  <si>
    <t>1791 Garnet Ave</t>
  </si>
  <si>
    <t>(858) 272-9450</t>
  </si>
  <si>
    <t>Balboa Veterinary Hospital</t>
  </si>
  <si>
    <t>5927 Balboa Ave</t>
  </si>
  <si>
    <t>(858) 279-2400</t>
  </si>
  <si>
    <t>Carmel Mountain Ranch Veterinary Hospital</t>
  </si>
  <si>
    <t>11965 Bernardo Plaza Dr</t>
  </si>
  <si>
    <t>(858) 485-9111</t>
  </si>
  <si>
    <t>The Castro Animal Hospital</t>
  </si>
  <si>
    <t>1130 Castro St</t>
  </si>
  <si>
    <t>San Francisco</t>
  </si>
  <si>
    <t>(415) 861-1855</t>
  </si>
  <si>
    <t>Polk Street Animal Hospital</t>
  </si>
  <si>
    <t>1740 Polk St</t>
  </si>
  <si>
    <t>(415) 440-7000</t>
  </si>
  <si>
    <t>Camden Pet Hospital</t>
  </si>
  <si>
    <t>765 N Winchester Blvd</t>
  </si>
  <si>
    <t>(408) 248-6311</t>
  </si>
  <si>
    <t>Oakridge Veterinary Clinic</t>
  </si>
  <si>
    <t>5440 Thornwood Dr</t>
  </si>
  <si>
    <t>(408) 265-5111</t>
  </si>
  <si>
    <t>Princeton Veterinary Clinic</t>
  </si>
  <si>
    <t>3008 Meridian Ave</t>
  </si>
  <si>
    <t>(408) 264-3550</t>
  </si>
  <si>
    <t>Good Samaritan Veterinary Hospital</t>
  </si>
  <si>
    <t>14125 Washington Ave</t>
  </si>
  <si>
    <t>San Leandro</t>
  </si>
  <si>
    <t>(510) 357-1444</t>
  </si>
  <si>
    <t>Marin Pet Hospital</t>
  </si>
  <si>
    <t>840 Francisco Blvd W</t>
  </si>
  <si>
    <t>San Rafael</t>
  </si>
  <si>
    <t>(415) 456-4460</t>
  </si>
  <si>
    <t>Gateway Pet Hospital</t>
  </si>
  <si>
    <t>21001 San Ramon Valley Blvd</t>
  </si>
  <si>
    <t>San Ramon</t>
  </si>
  <si>
    <t>(925) 837-8100</t>
  </si>
  <si>
    <t>Pinnacle Veterinary Center</t>
  </si>
  <si>
    <t>23825 McBean Pkwy</t>
  </si>
  <si>
    <t>(661) 297-7387</t>
  </si>
  <si>
    <t>The Pet Doctors of Sherman Oaks</t>
  </si>
  <si>
    <t>13756 Ventura Blvd</t>
  </si>
  <si>
    <t>Sherman Oaks</t>
  </si>
  <si>
    <t>(818) 990-2550</t>
  </si>
  <si>
    <t>Sunnyvale Cat Clinic</t>
  </si>
  <si>
    <t>1165 N Fair Oaks Ave</t>
  </si>
  <si>
    <t>(408) 736-8296</t>
  </si>
  <si>
    <t>Sunnyvale Veterinary Clinic</t>
  </si>
  <si>
    <t>1036 W El Camino Real</t>
  </si>
  <si>
    <t>Sierra Pet Clinic</t>
  </si>
  <si>
    <t>11399 Deerfield Dr</t>
  </si>
  <si>
    <t>Truckee</t>
  </si>
  <si>
    <t>(530) 587-7200</t>
  </si>
  <si>
    <t>Tustana Animal Hospital</t>
  </si>
  <si>
    <t>421 E 1st St</t>
  </si>
  <si>
    <t>Tustin</t>
  </si>
  <si>
    <t>(714) 544-4440</t>
  </si>
  <si>
    <t>We Talk Pets! Animal Hospital</t>
  </si>
  <si>
    <t>1148 E 19th St</t>
  </si>
  <si>
    <t>(909) 946-8387</t>
  </si>
  <si>
    <t>The Animal Doctor</t>
  </si>
  <si>
    <t>3605 Arundell Cir</t>
  </si>
  <si>
    <t>(805) 652-0201</t>
  </si>
  <si>
    <t>Caldwell Pet Hospital</t>
  </si>
  <si>
    <t>508 N Laspina St</t>
  </si>
  <si>
    <t>(559) 732-2222</t>
  </si>
  <si>
    <t>Companion Animal Medical Center</t>
  </si>
  <si>
    <t>2023 S Mooney Blvd</t>
  </si>
  <si>
    <t>(559) 625-3969</t>
  </si>
  <si>
    <t>Palomar Animal Hospital</t>
  </si>
  <si>
    <t>121 S Bent Ave</t>
  </si>
  <si>
    <t>Vista</t>
  </si>
  <si>
    <t>(760) 727-7622</t>
  </si>
  <si>
    <t>Whittier Dog and Cat Hospital</t>
  </si>
  <si>
    <t>12124 Philadelphia St</t>
  </si>
  <si>
    <t>Whittier</t>
  </si>
  <si>
    <t>(562) 698-9553</t>
  </si>
  <si>
    <t>Southeast Pet Hospital</t>
  </si>
  <si>
    <t>13576 Whittier Blvd</t>
  </si>
  <si>
    <t>(562) 698-0264</t>
  </si>
  <si>
    <t>Washington Boulevard Animal Hospital</t>
  </si>
  <si>
    <t>12116 Washington Blvd</t>
  </si>
  <si>
    <t>(562) 693-8232</t>
  </si>
  <si>
    <t>Southern California Veterinary Hospital</t>
  </si>
  <si>
    <t>5430 Topanga Canyon Blvd</t>
  </si>
  <si>
    <t>Woodland Hills</t>
  </si>
  <si>
    <t>(818) 883-8387</t>
  </si>
  <si>
    <t>South Boulder Animal Hospital</t>
  </si>
  <si>
    <t>4660 Table Mesa Dr</t>
  </si>
  <si>
    <t>(303) 499-9212</t>
  </si>
  <si>
    <t>Uniquely Cats Veterinary Center</t>
  </si>
  <si>
    <t>1915 28th St</t>
  </si>
  <si>
    <t>(303) 500-5158</t>
  </si>
  <si>
    <t>Red Hill Animal Health Center</t>
  </si>
  <si>
    <t>955 Cowen Dr</t>
  </si>
  <si>
    <t>Carbondale</t>
  </si>
  <si>
    <t>(970) 963-2371</t>
  </si>
  <si>
    <t>Blue Spruce Animal Clinic</t>
  </si>
  <si>
    <t>101 Briscoe St</t>
  </si>
  <si>
    <t>(303) 660-0656</t>
  </si>
  <si>
    <t>Castle Rock Cat Hospital</t>
  </si>
  <si>
    <t>4835 Batch Dr</t>
  </si>
  <si>
    <t>(303) 688-2287</t>
  </si>
  <si>
    <t>Cherished Companions Animal Clinic</t>
  </si>
  <si>
    <t>3993 Limelight Ave</t>
  </si>
  <si>
    <t>(303) 688-3757</t>
  </si>
  <si>
    <t>Aspen View Veterinary Hospital</t>
  </si>
  <si>
    <t>5925 Constitution Ave</t>
  </si>
  <si>
    <t>(719) 591-1717</t>
  </si>
  <si>
    <t>Briargate Boulevard Animal Hospital</t>
  </si>
  <si>
    <t>3475 Briargate Blvd</t>
  </si>
  <si>
    <t>(719) 598-0029</t>
  </si>
  <si>
    <t>High Plains Veterinary Hospital</t>
  </si>
  <si>
    <t>4007 Tutt Blvd</t>
  </si>
  <si>
    <t>(719) 591-2111</t>
  </si>
  <si>
    <t>Polo Springs Veterinary Hospital</t>
  </si>
  <si>
    <t>5525 N Union Blvd</t>
  </si>
  <si>
    <t>(719) 593-7678</t>
  </si>
  <si>
    <t>Highlands Animal Clinic</t>
  </si>
  <si>
    <t>3727 W 32nd Ave</t>
  </si>
  <si>
    <t>(303) 455-7387</t>
  </si>
  <si>
    <t>Northfield Veterinary Hospital</t>
  </si>
  <si>
    <t>8300 E Northfield Blvd</t>
  </si>
  <si>
    <t>(720) 583-7980</t>
  </si>
  <si>
    <t>Park Animal Hospital and Wellness Center</t>
  </si>
  <si>
    <t>3951 S Quebec St</t>
  </si>
  <si>
    <t>(303) 757-7275</t>
  </si>
  <si>
    <t>Carbon Valley Veterinary Clinic</t>
  </si>
  <si>
    <t>11097 Stagecoach Rd</t>
  </si>
  <si>
    <t>Firestone</t>
  </si>
  <si>
    <t>(303) 833-0222</t>
  </si>
  <si>
    <t>Aspen Grove Veterinary Care</t>
  </si>
  <si>
    <t>2633 S College Ave</t>
  </si>
  <si>
    <t>(970) 416-5848</t>
  </si>
  <si>
    <t>Kokopelli Animal Hospital</t>
  </si>
  <si>
    <t>456 Kokopelli Blvd</t>
  </si>
  <si>
    <t>Fruita</t>
  </si>
  <si>
    <t>(970) 858-4299</t>
  </si>
  <si>
    <t>Green Mountain Animal Hospital</t>
  </si>
  <si>
    <t>701 Pine Ridge Rd</t>
  </si>
  <si>
    <t>(303) 985-8778</t>
  </si>
  <si>
    <t>Coal Mine Animal Hospital</t>
  </si>
  <si>
    <t>6695 W Ken Caryl Ave</t>
  </si>
  <si>
    <t>Littleton</t>
  </si>
  <si>
    <t>(303) 973-3111</t>
  </si>
  <si>
    <t>Veterinary Hospital Associates</t>
  </si>
  <si>
    <t>651 S Pueblo Blvd</t>
  </si>
  <si>
    <t>Pueblo</t>
  </si>
  <si>
    <t>(719) 564-0330</t>
  </si>
  <si>
    <t>Fountain Valley Animal Hospital</t>
  </si>
  <si>
    <t>6350 S Academy Blvd</t>
  </si>
  <si>
    <t>Security</t>
  </si>
  <si>
    <t>(719) 392-4212</t>
  </si>
  <si>
    <t>Winsted Hospital for Animals</t>
  </si>
  <si>
    <t>319 New Hartford Rd</t>
  </si>
  <si>
    <t>Barkhamsted</t>
  </si>
  <si>
    <t>(860) 379-8555</t>
  </si>
  <si>
    <t>Bloomfield Animal Hospital</t>
  </si>
  <si>
    <t>14 Tunxis Ave</t>
  </si>
  <si>
    <t>Bloomfield</t>
  </si>
  <si>
    <t>(860) 242-1770</t>
  </si>
  <si>
    <t>Burlington Veterinary Center</t>
  </si>
  <si>
    <t>9 Covey Rd</t>
  </si>
  <si>
    <t>(860) 675-6009</t>
  </si>
  <si>
    <t>Roaring Brook Veterinary Hospital</t>
  </si>
  <si>
    <t>41 Bridge St</t>
  </si>
  <si>
    <t>(860) 693-1111</t>
  </si>
  <si>
    <t>Chester Veterinary Clinic</t>
  </si>
  <si>
    <t>264 Middlesex Ave</t>
  </si>
  <si>
    <t>(860) 526-5313</t>
  </si>
  <si>
    <t>East Hartford Animal Clinic</t>
  </si>
  <si>
    <t>115 Main St</t>
  </si>
  <si>
    <t>East Hartford</t>
  </si>
  <si>
    <t>(860) 289-3311</t>
  </si>
  <si>
    <t>Fairfield Veterinary Hospital</t>
  </si>
  <si>
    <t>1599 Post Rd</t>
  </si>
  <si>
    <t>(203) 254-1111</t>
  </si>
  <si>
    <t>Star Meadow Animal Clinic</t>
  </si>
  <si>
    <t>231 Farmington Ave</t>
  </si>
  <si>
    <t>(860) 677-4633</t>
  </si>
  <si>
    <t>Animal Hospital of Berlin</t>
  </si>
  <si>
    <t>1457 Farmington Ave</t>
  </si>
  <si>
    <t>Kensington</t>
  </si>
  <si>
    <t>(860) 828-7733</t>
  </si>
  <si>
    <t>New Fairfield Animal Hospital</t>
  </si>
  <si>
    <t>28 CT-39</t>
  </si>
  <si>
    <t>New Fairfield</t>
  </si>
  <si>
    <t>(203) 746-9788</t>
  </si>
  <si>
    <t>Pet Shield Veterinary Hospital</t>
  </si>
  <si>
    <t>1717 Foxon Rd</t>
  </si>
  <si>
    <t>North Branford</t>
  </si>
  <si>
    <t>(203) 481-9000</t>
  </si>
  <si>
    <t>North Windham Animal Hospital</t>
  </si>
  <si>
    <t>356 Boston Post Rd</t>
  </si>
  <si>
    <t>North Windham</t>
  </si>
  <si>
    <t>(860) 456-3461</t>
  </si>
  <si>
    <t>A Cat's Place</t>
  </si>
  <si>
    <t>486 Main Ave</t>
  </si>
  <si>
    <t>Norwalk</t>
  </si>
  <si>
    <t>(203) 847-2287</t>
  </si>
  <si>
    <t>Strawberry Hill Animal Hospital</t>
  </si>
  <si>
    <t>350 Westport Ave</t>
  </si>
  <si>
    <t>(203) 846-3322</t>
  </si>
  <si>
    <t>Hopmeadow Animal Hospital</t>
  </si>
  <si>
    <t>235 Hopmeadow St</t>
  </si>
  <si>
    <t>Simsbury</t>
  </si>
  <si>
    <t>(860) 658-1931</t>
  </si>
  <si>
    <t>Simsbury Veterinary Hospital</t>
  </si>
  <si>
    <t>142 Hopmeadow St</t>
  </si>
  <si>
    <t>(860) 658-1653</t>
  </si>
  <si>
    <t>High Ridge Animal Hospital</t>
  </si>
  <si>
    <t>1015 High Ridge Rd</t>
  </si>
  <si>
    <t>(203) 322-0507</t>
  </si>
  <si>
    <t>Torrington Animal Hospital</t>
  </si>
  <si>
    <t>765 E Main St</t>
  </si>
  <si>
    <t>Torrington</t>
  </si>
  <si>
    <t>(860) 489-5721</t>
  </si>
  <si>
    <t>Rehoboth Beach Animal Hospital</t>
  </si>
  <si>
    <t>20271 Coastal Hwy</t>
  </si>
  <si>
    <t>Rehoboth Beach</t>
  </si>
  <si>
    <t>(302) 227-2009</t>
  </si>
  <si>
    <t>Wilmington Animal Hospital</t>
  </si>
  <si>
    <t>301 A St</t>
  </si>
  <si>
    <t>(302) 762-2694</t>
  </si>
  <si>
    <t>The Cat Hospital of Orlando</t>
  </si>
  <si>
    <t>231 W Central Pkwy</t>
  </si>
  <si>
    <t>Altamonte Springs</t>
  </si>
  <si>
    <t>(407) 831-2287</t>
  </si>
  <si>
    <t>Walk-In Veterinary Care</t>
  </si>
  <si>
    <t>1310 Apollo Beach Blvd</t>
  </si>
  <si>
    <t>Apollo Beach</t>
  </si>
  <si>
    <t>(813) 645-9111</t>
  </si>
  <si>
    <t>Park Avenue Animal Hospital</t>
  </si>
  <si>
    <t>847 N Park Ave</t>
  </si>
  <si>
    <t>Apopka</t>
  </si>
  <si>
    <t>(407) 880-9446</t>
  </si>
  <si>
    <t>Shelton Veterinary Clinic</t>
  </si>
  <si>
    <t>1700 N State St</t>
  </si>
  <si>
    <t>Bunnell</t>
  </si>
  <si>
    <t>(386) 437-2233</t>
  </si>
  <si>
    <t>Animal Health Care Clinic</t>
  </si>
  <si>
    <t>2666 Gulf to Bay Blvd</t>
  </si>
  <si>
    <t>(727) 797-2323</t>
  </si>
  <si>
    <t>Coco-Park Animal Hospital</t>
  </si>
  <si>
    <t>4440 Coconut Creek Pkwy</t>
  </si>
  <si>
    <t>Coconut Creek</t>
  </si>
  <si>
    <t>(954) 971-1110</t>
  </si>
  <si>
    <t>Pet Vet Animal Hospital</t>
  </si>
  <si>
    <t>366 S Powerline Rd</t>
  </si>
  <si>
    <t>(954) 420-5311</t>
  </si>
  <si>
    <t>Boca Delray Animal Hospital</t>
  </si>
  <si>
    <t>14888 S Military Trail</t>
  </si>
  <si>
    <t>Delray Beach</t>
  </si>
  <si>
    <t>(561) 496-2222</t>
  </si>
  <si>
    <t>5890 CR 305</t>
  </si>
  <si>
    <t>Elkton</t>
  </si>
  <si>
    <t>(904) 692-1313</t>
  </si>
  <si>
    <t>Southport Animal Hospital</t>
  </si>
  <si>
    <t>3471 SW 42nd St</t>
  </si>
  <si>
    <t>(954) 316-7387</t>
  </si>
  <si>
    <t>Park Heights Animal Care Center</t>
  </si>
  <si>
    <t>3631 W CR 48</t>
  </si>
  <si>
    <t>Fruitland Park</t>
  </si>
  <si>
    <t>(352) 360-0122</t>
  </si>
  <si>
    <t>Verandah Pet Hospital</t>
  </si>
  <si>
    <t>11990 S Cleveland Ave</t>
  </si>
  <si>
    <t>Ft. Myers</t>
  </si>
  <si>
    <t>(239) 334-4888</t>
  </si>
  <si>
    <t>Northwood Oaks Veterinary Hospital</t>
  </si>
  <si>
    <t>5331 NW 34th St</t>
  </si>
  <si>
    <t>(352) 373-7387</t>
  </si>
  <si>
    <t>Oaks Veterinary Hospital</t>
  </si>
  <si>
    <t>2630 NW 41st St</t>
  </si>
  <si>
    <t>(352) 332-7387</t>
  </si>
  <si>
    <t>Broward Veterinary Specialists</t>
  </si>
  <si>
    <t>4009 Hollywood Blvd</t>
  </si>
  <si>
    <t>Hollywood</t>
  </si>
  <si>
    <t>(954) 989-1010</t>
  </si>
  <si>
    <t>108 Prospect Ave</t>
  </si>
  <si>
    <t>Interlachen</t>
  </si>
  <si>
    <t>(386) 684-6111</t>
  </si>
  <si>
    <t>Jacksonville Community Pet Clinic - Beach</t>
  </si>
  <si>
    <t>11410 Beach Blvd</t>
  </si>
  <si>
    <t>(904) 337-5620</t>
  </si>
  <si>
    <t>Hidden Hills Animal Hospital</t>
  </si>
  <si>
    <t>12170 Fort Caroline Rd</t>
  </si>
  <si>
    <t>(904) 641-3383</t>
  </si>
  <si>
    <t>Miramar Animal Hospital</t>
  </si>
  <si>
    <t>11763 Beach Blvd</t>
  </si>
  <si>
    <t>(904) 641-2222</t>
  </si>
  <si>
    <t>Jacksonville Community Pet Clinic - Mobile</t>
  </si>
  <si>
    <t>6817 Norwood Ave</t>
  </si>
  <si>
    <t>(904) 337-1489</t>
  </si>
  <si>
    <t>Jacksonville Community Pet Clinic - West</t>
  </si>
  <si>
    <t>5425 Verna Blvd</t>
  </si>
  <si>
    <t>Village Veterinarian</t>
  </si>
  <si>
    <t>330 County Rd 466</t>
  </si>
  <si>
    <t>Lady Lake</t>
  </si>
  <si>
    <t>(352) 750-3111</t>
  </si>
  <si>
    <t>Village Pet Villas</t>
  </si>
  <si>
    <t>4290 County Rd 466</t>
  </si>
  <si>
    <t>Lake Alfred Animal Hospital</t>
  </si>
  <si>
    <t>440 E Central Ave</t>
  </si>
  <si>
    <t>Lake Alfred</t>
  </si>
  <si>
    <t>(863) 956-3434</t>
  </si>
  <si>
    <t>Land O' Lakes Animal Hospital</t>
  </si>
  <si>
    <t>4403 Land O' Lakes Blvd</t>
  </si>
  <si>
    <t>Land O'Lakes</t>
  </si>
  <si>
    <t>(813) 996-2021</t>
  </si>
  <si>
    <t>Veterinary Center at Fishhawk</t>
  </si>
  <si>
    <t>5488 Lithia Pinecrest Rd</t>
  </si>
  <si>
    <t>Lithia</t>
  </si>
  <si>
    <t>(813) 681-7387</t>
  </si>
  <si>
    <t>New Tampa Animal Hospital</t>
  </si>
  <si>
    <t>106 N US Hwy 41</t>
  </si>
  <si>
    <t>Lutz</t>
  </si>
  <si>
    <t>(813) 949-8448</t>
  </si>
  <si>
    <t>Christina Animal Hospital</t>
  </si>
  <si>
    <t>2525 FL-60</t>
  </si>
  <si>
    <t>Mulberry</t>
  </si>
  <si>
    <t>(863) 425-1111</t>
  </si>
  <si>
    <t>1530 N Tamiami Trail</t>
  </si>
  <si>
    <t>North Fort Myers</t>
  </si>
  <si>
    <t>(239) 995-2222</t>
  </si>
  <si>
    <t>Animal Hospital at Baldwin Park</t>
  </si>
  <si>
    <t>946 Lake Baldwin Ln</t>
  </si>
  <si>
    <t>(407) 897-8555</t>
  </si>
  <si>
    <t>Pershing Oaks Animal Hospital</t>
  </si>
  <si>
    <t>3240 S Goldenrod Rd</t>
  </si>
  <si>
    <t>(407) 277-0927</t>
  </si>
  <si>
    <t>Pace Veterinary Clinic</t>
  </si>
  <si>
    <t>4575 Pace Patriot Blvd</t>
  </si>
  <si>
    <t>Pace</t>
  </si>
  <si>
    <t>(850) 994-0944</t>
  </si>
  <si>
    <t>Pine Lakes Animal Hospital</t>
  </si>
  <si>
    <t>15 Pine Cone Dr</t>
  </si>
  <si>
    <t>Palm Coast</t>
  </si>
  <si>
    <t>(386) 445-7387</t>
  </si>
  <si>
    <t>Animal and Bird Medical Center of Palm Harbor</t>
  </si>
  <si>
    <t>34820 US Hwy 19 N</t>
  </si>
  <si>
    <t>Palm Harbor</t>
  </si>
  <si>
    <t>(727) 784-0552</t>
  </si>
  <si>
    <t>Dr. Norm's Westside Animal Hospital</t>
  </si>
  <si>
    <t>8421 Thomas Dr</t>
  </si>
  <si>
    <t>(850) 636-3866</t>
  </si>
  <si>
    <t>Pine Forest Animal Clinic</t>
  </si>
  <si>
    <t>6860 Pine Forest Rd</t>
  </si>
  <si>
    <t>Pensacola</t>
  </si>
  <si>
    <t>(850) 944-1100</t>
  </si>
  <si>
    <t>Timberlane Pet Hospital &amp; Resort</t>
  </si>
  <si>
    <t>4210 Jap Tucker Rd</t>
  </si>
  <si>
    <t>Plant City</t>
  </si>
  <si>
    <t>(813) 754-7387</t>
  </si>
  <si>
    <t>7522 S US Hwy 1</t>
  </si>
  <si>
    <t>Port St. Lucie</t>
  </si>
  <si>
    <t>(772) 878-7387</t>
  </si>
  <si>
    <t>Punta Gorda Animal Hospital</t>
  </si>
  <si>
    <t>25120 Marion Ave</t>
  </si>
  <si>
    <t>Punta Gorda</t>
  </si>
  <si>
    <t>(941) 639-3919</t>
  </si>
  <si>
    <t>Community Animal Hospital of Royal Palm Beach</t>
  </si>
  <si>
    <t>11462 Okeechobee Blvd</t>
  </si>
  <si>
    <t>Royal Palm Beach</t>
  </si>
  <si>
    <t>(561) 798-5508</t>
  </si>
  <si>
    <t>Integrative Animal Hospital of Central Florida</t>
  </si>
  <si>
    <t>2555 S French Ave</t>
  </si>
  <si>
    <t>Sanford</t>
  </si>
  <si>
    <t>(407) 321-7387</t>
  </si>
  <si>
    <t>Jackson Veterinary Hospital</t>
  </si>
  <si>
    <t>1850 SR 207</t>
  </si>
  <si>
    <t>(904) 829-0433</t>
  </si>
  <si>
    <t>Downtown St Pete Vet Clinic</t>
  </si>
  <si>
    <t>111 2nd Ave NE</t>
  </si>
  <si>
    <t>(727) 755-7387</t>
  </si>
  <si>
    <t>Northeast Animal Hospital</t>
  </si>
  <si>
    <t>1401 4th St N</t>
  </si>
  <si>
    <t>(727) 822-8501</t>
  </si>
  <si>
    <t>Allied Veterinary Emergency Hospital</t>
  </si>
  <si>
    <t>2324 Centerville Rd</t>
  </si>
  <si>
    <t>(850) 222-0123</t>
  </si>
  <si>
    <t>The Animal Hospital and Pet Resort at Southwood</t>
  </si>
  <si>
    <t>2528 Capital Cir SE</t>
  </si>
  <si>
    <t>(850) 942-6655</t>
  </si>
  <si>
    <t>Tarpon Animal Hospital</t>
  </si>
  <si>
    <t>501 S Pinellas Ave</t>
  </si>
  <si>
    <t>Tarpon Springs</t>
  </si>
  <si>
    <t>(727) 934-0888</t>
  </si>
  <si>
    <t>Valrico Animal Clinic</t>
  </si>
  <si>
    <t>1906 E SR 60</t>
  </si>
  <si>
    <t>Valrico</t>
  </si>
  <si>
    <t>(813) 662-5400</t>
  </si>
  <si>
    <t>El Cid Animal Clinic</t>
  </si>
  <si>
    <t>3006 S Dixie Hwy</t>
  </si>
  <si>
    <t>(561) 832-7922</t>
  </si>
  <si>
    <t>Dunham Animal Hospital</t>
  </si>
  <si>
    <t>3109 Dundee Rd</t>
  </si>
  <si>
    <t>Winter Haven</t>
  </si>
  <si>
    <t>(863) 293-7387</t>
  </si>
  <si>
    <t>Crabapple Knoll Veterinary Clinic</t>
  </si>
  <si>
    <t>12604 Crabapple Rd</t>
  </si>
  <si>
    <t>(770) 475-8272</t>
  </si>
  <si>
    <t>11790 Northfall Ln</t>
  </si>
  <si>
    <t>(770) 667-5485</t>
  </si>
  <si>
    <t>Good Hands Veterinary Hospital</t>
  </si>
  <si>
    <t>1415 Barber St</t>
  </si>
  <si>
    <t>Athens</t>
  </si>
  <si>
    <t>(706) 353-2111</t>
  </si>
  <si>
    <t>Auburn Animal Hospital</t>
  </si>
  <si>
    <t>1361 4th Ave</t>
  </si>
  <si>
    <t>(770) 339-1111</t>
  </si>
  <si>
    <t>Barnesville Animal Clinic</t>
  </si>
  <si>
    <t>111 Forsyth St</t>
  </si>
  <si>
    <t>Barnesville</t>
  </si>
  <si>
    <t>(770) 358-7600</t>
  </si>
  <si>
    <t>Ocoee Animal Hospital</t>
  </si>
  <si>
    <t>88 All Creatures Pl</t>
  </si>
  <si>
    <t>Blue Ridge</t>
  </si>
  <si>
    <t>(706) 632-7387</t>
  </si>
  <si>
    <t>Mars Hill Animal Hospital</t>
  </si>
  <si>
    <t>4041 Mars Hill Rd</t>
  </si>
  <si>
    <t>Bogart</t>
  </si>
  <si>
    <t>(770) 725-8387</t>
  </si>
  <si>
    <t>Coastal Animal Hospital</t>
  </si>
  <si>
    <t>121 Altama Connector</t>
  </si>
  <si>
    <t>Brunswick</t>
  </si>
  <si>
    <t>(912) 554-2050</t>
  </si>
  <si>
    <t>Southeast Georgia Veterinary Clinic</t>
  </si>
  <si>
    <t>104 Candlewood Rd</t>
  </si>
  <si>
    <t>(912) 554-8388</t>
  </si>
  <si>
    <t>Animal Hospital of Gordon County</t>
  </si>
  <si>
    <t>501 Lovers Lane Rd</t>
  </si>
  <si>
    <t>Calhoun</t>
  </si>
  <si>
    <t>(706) 625-7387</t>
  </si>
  <si>
    <t>Northridge Veterinary Center</t>
  </si>
  <si>
    <t>5935 Miller Rd</t>
  </si>
  <si>
    <t>(706) 569-7387</t>
  </si>
  <si>
    <t>Weems Road Animal Hospital</t>
  </si>
  <si>
    <t>3701 Weems Rd</t>
  </si>
  <si>
    <t>(706) 563-8579</t>
  </si>
  <si>
    <t>Eastside Animal Medical Center</t>
  </si>
  <si>
    <t>1835 Grayson Hwy</t>
  </si>
  <si>
    <t>(770) 277-7387</t>
  </si>
  <si>
    <t>Gwinnett Animal Clinic</t>
  </si>
  <si>
    <t>1950 Riverside Pkwy</t>
  </si>
  <si>
    <t>Lawrenceville</t>
  </si>
  <si>
    <t>(770) 963-6900</t>
  </si>
  <si>
    <t>Sugarloaf Animal Hospital</t>
  </si>
  <si>
    <t>67 Scenic Hwy S</t>
  </si>
  <si>
    <t>(678) 376-8282</t>
  </si>
  <si>
    <t>Leland Veterinary Clinic</t>
  </si>
  <si>
    <t>5668 Mableton Pkwy SW</t>
  </si>
  <si>
    <t>Mableton</t>
  </si>
  <si>
    <t>(770) 948-7387</t>
  </si>
  <si>
    <t>Lassiter Animal Hospital</t>
  </si>
  <si>
    <t>2960 Shallowford Rd</t>
  </si>
  <si>
    <t>(770) 973-8300</t>
  </si>
  <si>
    <t>Tritt Animal Hospital</t>
  </si>
  <si>
    <t>4349 Dallas Hwy</t>
  </si>
  <si>
    <t>(770) 427-6722</t>
  </si>
  <si>
    <t>East Roswell Vet Hospital</t>
  </si>
  <si>
    <t>11115 Alpharetta Hwy</t>
  </si>
  <si>
    <t>(770) 642-1282</t>
  </si>
  <si>
    <t>Royston Animal Hospital</t>
  </si>
  <si>
    <t>2888 W Main St</t>
  </si>
  <si>
    <t>Royston</t>
  </si>
  <si>
    <t>(706) 245-6659</t>
  </si>
  <si>
    <t>2417 Bull St</t>
  </si>
  <si>
    <t>Savannah</t>
  </si>
  <si>
    <t>(912) 234-4772</t>
  </si>
  <si>
    <t>Stone Mountain Animal Hospital</t>
  </si>
  <si>
    <t>5398 E Ponce de Leon Ave</t>
  </si>
  <si>
    <t>Stone Mountain</t>
  </si>
  <si>
    <t>(770) 972-4146</t>
  </si>
  <si>
    <t>Affordable Vet Center</t>
  </si>
  <si>
    <t>9040 GA-92</t>
  </si>
  <si>
    <t>(678) 401-8500</t>
  </si>
  <si>
    <t>Aloha Affordable Veterinary Services</t>
  </si>
  <si>
    <t>98-1477 Kaahumanu St</t>
  </si>
  <si>
    <t>Aiea</t>
  </si>
  <si>
    <t>(808) 488-8800</t>
  </si>
  <si>
    <t>Animal Clinic of Honolulu</t>
  </si>
  <si>
    <t>1048 Koko Head Ave</t>
  </si>
  <si>
    <t>(808) 734-0005</t>
  </si>
  <si>
    <t>Ali'i Kahala Animal Clinic</t>
  </si>
  <si>
    <t>4218 Waialae Ave</t>
  </si>
  <si>
    <t>(808) 735-4433</t>
  </si>
  <si>
    <t>Ali'i Animal Hospital</t>
  </si>
  <si>
    <t>942 Kawaiahao St</t>
  </si>
  <si>
    <t>(808) 593-8000</t>
  </si>
  <si>
    <t>PetVet Animal Hospital</t>
  </si>
  <si>
    <t>848 Ala Lilikoi St</t>
  </si>
  <si>
    <t>(808) 833-4555</t>
  </si>
  <si>
    <t>At Home Animal Hospital</t>
  </si>
  <si>
    <t>48 Lono Ave</t>
  </si>
  <si>
    <t>Kahului</t>
  </si>
  <si>
    <t>(808) 873-0102</t>
  </si>
  <si>
    <t>Ali'i Kailua Animal Clinic</t>
  </si>
  <si>
    <t>131 Hekili St</t>
  </si>
  <si>
    <t>Kailua</t>
  </si>
  <si>
    <t>(808) 263-8866</t>
  </si>
  <si>
    <t>Ali'i Kaneohe Animal Clinic</t>
  </si>
  <si>
    <t>45-1144 Kamehameha Hwy</t>
  </si>
  <si>
    <t>Kaneohe</t>
  </si>
  <si>
    <t>(808) 236-2287</t>
  </si>
  <si>
    <t>Animal Care and Wellness Center</t>
  </si>
  <si>
    <t>70 Kaulu Rd</t>
  </si>
  <si>
    <t>Kula</t>
  </si>
  <si>
    <t>(808) 876-1200</t>
  </si>
  <si>
    <t>North Shore Veterinary Clinic</t>
  </si>
  <si>
    <t>67-292 Goodale Ave</t>
  </si>
  <si>
    <t>Waialua</t>
  </si>
  <si>
    <t>(808) 637-2030</t>
  </si>
  <si>
    <t>Ames Pet Hospital</t>
  </si>
  <si>
    <t>1400 Dickinson Ave</t>
  </si>
  <si>
    <t>Ames</t>
  </si>
  <si>
    <t>(515) 292-0400</t>
  </si>
  <si>
    <t>Cedar Rapids Animal Hospital</t>
  </si>
  <si>
    <t>4241 1st Ave SE</t>
  </si>
  <si>
    <t>Cedar Rapids</t>
  </si>
  <si>
    <t>(319) 366-0471</t>
  </si>
  <si>
    <t>Eastown Animal Hospital</t>
  </si>
  <si>
    <t>3722 E University Ave</t>
  </si>
  <si>
    <t>(515) 262-0400</t>
  </si>
  <si>
    <t>Bright Eyes &amp; Bushy Tails Veterinary Hospital</t>
  </si>
  <si>
    <t>3030 Northgate Dr</t>
  </si>
  <si>
    <t>Iowa City</t>
  </si>
  <si>
    <t>(319) 351-4256</t>
  </si>
  <si>
    <t>Village Veterinary Hospital</t>
  </si>
  <si>
    <t>6150 Merle Hay Rd</t>
  </si>
  <si>
    <t>Johnston</t>
  </si>
  <si>
    <t>(515) 278-0411</t>
  </si>
  <si>
    <t>Northwoods Veterinary Hospital</t>
  </si>
  <si>
    <t>30495 N Highway 95</t>
  </si>
  <si>
    <t>Athol</t>
  </si>
  <si>
    <t>(208) 683-2700</t>
  </si>
  <si>
    <t>Eastgate Pet Clinic</t>
  </si>
  <si>
    <t>4770 N Glenwood St</t>
  </si>
  <si>
    <t>(208) 336-3278</t>
  </si>
  <si>
    <t>Beach Park Animal Hospital</t>
  </si>
  <si>
    <t>11320 Wadsworth Rd</t>
  </si>
  <si>
    <t>Beach Park</t>
  </si>
  <si>
    <t>(847) 746-7387</t>
  </si>
  <si>
    <t>Animal Hospital at the Crossing</t>
  </si>
  <si>
    <t>3001 Village Office Pl</t>
  </si>
  <si>
    <t>Champaign</t>
  </si>
  <si>
    <t>(217) 356-6387</t>
  </si>
  <si>
    <t>Animal House of Chicago</t>
  </si>
  <si>
    <t>2752 W Lawrence Ave</t>
  </si>
  <si>
    <t>(773) 878-8002</t>
  </si>
  <si>
    <t>Village Veterinary Practice</t>
  </si>
  <si>
    <t>4 Walker Ave</t>
  </si>
  <si>
    <t>Clarendon Hills</t>
  </si>
  <si>
    <t>(630) 323-5500</t>
  </si>
  <si>
    <t>Mueller Veterinary Services</t>
  </si>
  <si>
    <t>117 S Main St</t>
  </si>
  <si>
    <t>(618) 281-9737</t>
  </si>
  <si>
    <t>Wright Animal Hospital</t>
  </si>
  <si>
    <t>2655 E Devon Ave</t>
  </si>
  <si>
    <t>Des Plaines</t>
  </si>
  <si>
    <t>(847) 827-1311</t>
  </si>
  <si>
    <t>Edwardsville Pet Hospital</t>
  </si>
  <si>
    <t>423 S Buchanan St</t>
  </si>
  <si>
    <t>Edwardsville</t>
  </si>
  <si>
    <t>(618) 656-7655</t>
  </si>
  <si>
    <t>Campton Animal Clinic</t>
  </si>
  <si>
    <t>40W089 IL-64</t>
  </si>
  <si>
    <t>Campton Hills</t>
  </si>
  <si>
    <t>(630) 584-7387</t>
  </si>
  <si>
    <t>Meadow View Veterinary Clinic</t>
  </si>
  <si>
    <t>2417 Kaneville Rd</t>
  </si>
  <si>
    <t>(630) 232-8320</t>
  </si>
  <si>
    <t>Glenwood Village Pet Hospital</t>
  </si>
  <si>
    <t>18340 S Halsted St</t>
  </si>
  <si>
    <t>Glenwood</t>
  </si>
  <si>
    <t>(708) 758-2400</t>
  </si>
  <si>
    <t>Daniel-Randall Veterinary Clinic</t>
  </si>
  <si>
    <t>2411 W Delmar Ave</t>
  </si>
  <si>
    <t>Godfrey</t>
  </si>
  <si>
    <t>(618) 466-2000</t>
  </si>
  <si>
    <t>Greenville Veterinary Clinic</t>
  </si>
  <si>
    <t>1010 E Main St</t>
  </si>
  <si>
    <t>(618) 664-1982</t>
  </si>
  <si>
    <t>Dogwood Pet Hospital</t>
  </si>
  <si>
    <t>4102 N Mulford Rd</t>
  </si>
  <si>
    <t>Loves Park</t>
  </si>
  <si>
    <t>(815) 877-7300</t>
  </si>
  <si>
    <t>Dogwood Pet Resort</t>
  </si>
  <si>
    <t>Animal Clinic at New Lenox</t>
  </si>
  <si>
    <t>1020 E Lincoln Hwy</t>
  </si>
  <si>
    <t>New Lenox</t>
  </si>
  <si>
    <t>(815) 485-4477</t>
  </si>
  <si>
    <t>Golf-Mil Veterinary Hospital</t>
  </si>
  <si>
    <t>8950 N Milwaukee Ave</t>
  </si>
  <si>
    <t>(847) 966-9999</t>
  </si>
  <si>
    <t>Animal House Veterinary Hospital</t>
  </si>
  <si>
    <t>2067 Orchard Rd</t>
  </si>
  <si>
    <t>(630) 907-7387</t>
  </si>
  <si>
    <t>Four Paws Animal Hospital</t>
  </si>
  <si>
    <t>2006 W US-50</t>
  </si>
  <si>
    <t>O'Fallon</t>
  </si>
  <si>
    <t>(618) 632-4616</t>
  </si>
  <si>
    <t>Rand Road Animal Hospital</t>
  </si>
  <si>
    <t>215 E Rand Rd</t>
  </si>
  <si>
    <t>Palatine</t>
  </si>
  <si>
    <t>(847) 359-0737</t>
  </si>
  <si>
    <t>Bellwood Animal Hospital</t>
  </si>
  <si>
    <t>1600 N Bell School Rd</t>
  </si>
  <si>
    <t>Rockford</t>
  </si>
  <si>
    <t>(815) 398-6484</t>
  </si>
  <si>
    <t>227 N Alpine Rd</t>
  </si>
  <si>
    <t>(815) 398-9313</t>
  </si>
  <si>
    <t>Round Lake Animal Hospital</t>
  </si>
  <si>
    <t>244 E Rollins Rd</t>
  </si>
  <si>
    <t>Round Lake</t>
  </si>
  <si>
    <t>(847) 546-6700</t>
  </si>
  <si>
    <t>8143 N Skokie Blvd</t>
  </si>
  <si>
    <t>Skokie</t>
  </si>
  <si>
    <t>(847) 673-3540</t>
  </si>
  <si>
    <t>Illiana Veterinary Hospital</t>
  </si>
  <si>
    <t>16259 Van Dam Rd</t>
  </si>
  <si>
    <t>South Holland</t>
  </si>
  <si>
    <t>(708) 333-5455</t>
  </si>
  <si>
    <t>Animal Hospital of Spring Grove</t>
  </si>
  <si>
    <t>2314 US-12</t>
  </si>
  <si>
    <t>Spring Grove</t>
  </si>
  <si>
    <t>(815) 675-0666</t>
  </si>
  <si>
    <t>Animal Medical Clinic of St. Charles</t>
  </si>
  <si>
    <t>530 Dunham Rd</t>
  </si>
  <si>
    <t>(630) 584-8939</t>
  </si>
  <si>
    <t>2079 Lincoln Hwy</t>
  </si>
  <si>
    <t>(630) 443-9344</t>
  </si>
  <si>
    <t>St. Charles Veterinary Clinic</t>
  </si>
  <si>
    <t>Animal Hospital of Streamwood</t>
  </si>
  <si>
    <t>701 S Bartlett Rd</t>
  </si>
  <si>
    <t>Streamwood</t>
  </si>
  <si>
    <t>(630) 837-3121</t>
  </si>
  <si>
    <t>Village Veterinary Practice-Western Springs</t>
  </si>
  <si>
    <t>900 Ogden Ave</t>
  </si>
  <si>
    <t>Western Springs</t>
  </si>
  <si>
    <t>(708) 246-6462</t>
  </si>
  <si>
    <t>Green Bay Animal Hospital</t>
  </si>
  <si>
    <t>1217 Green Bay Rd</t>
  </si>
  <si>
    <t>Wilmette</t>
  </si>
  <si>
    <t>(847) 251-1950</t>
  </si>
  <si>
    <t>Devonshire Veterinary Clinic</t>
  </si>
  <si>
    <t>5245 N State Rd 9</t>
  </si>
  <si>
    <t>Anderson</t>
  </si>
  <si>
    <t>(765) 642-7387</t>
  </si>
  <si>
    <t>South Anderson Veterinary Clinic</t>
  </si>
  <si>
    <t>109 S Main St</t>
  </si>
  <si>
    <t>(765) 642-8111</t>
  </si>
  <si>
    <t>Westwood Hospital for Animals</t>
  </si>
  <si>
    <t>11 E Main St</t>
  </si>
  <si>
    <t>Brownsburg</t>
  </si>
  <si>
    <t>(317) 852-9460</t>
  </si>
  <si>
    <t>Sherlock Bones Animal Hospital</t>
  </si>
  <si>
    <t>12962 Publishers Dr</t>
  </si>
  <si>
    <t>Carmel</t>
  </si>
  <si>
    <t>(317) 428-2530</t>
  </si>
  <si>
    <t>Hope Veterinary Clinic: East</t>
  </si>
  <si>
    <t>3120 N National Rd</t>
  </si>
  <si>
    <t>(812) 376-8891</t>
  </si>
  <si>
    <t>Hope Veterinary Clinic West</t>
  </si>
  <si>
    <t>3020 W Jonathan Moore Pike</t>
  </si>
  <si>
    <t>(812) 342-6262</t>
  </si>
  <si>
    <t>Northside Hope Veterinary Clinic</t>
  </si>
  <si>
    <t>1910 Taylor Rd</t>
  </si>
  <si>
    <t>(812) 379-7387</t>
  </si>
  <si>
    <t>Country Critters Veterinary Hospital</t>
  </si>
  <si>
    <t>9104 S Walnut St</t>
  </si>
  <si>
    <t>Daleville</t>
  </si>
  <si>
    <t>(765) 378-0388</t>
  </si>
  <si>
    <t>Laughery Valley Veterinary Hospital</t>
  </si>
  <si>
    <t>10667 IN-262</t>
  </si>
  <si>
    <t>Dillsboro</t>
  </si>
  <si>
    <t>(812) 432-3111</t>
  </si>
  <si>
    <t>Stone Ridge Animal Care</t>
  </si>
  <si>
    <t>1900 Cross Pointe Blvd</t>
  </si>
  <si>
    <t>(812) 868-1111</t>
  </si>
  <si>
    <t>Stone Ridge Equine Care</t>
  </si>
  <si>
    <t>Windermere Animal Hospital</t>
  </si>
  <si>
    <t>9449 Priority Way West Dr</t>
  </si>
  <si>
    <t>Fishers</t>
  </si>
  <si>
    <t>(317) 578-7387</t>
  </si>
  <si>
    <t>Fort Branch Veterinary Hospital</t>
  </si>
  <si>
    <t>12 W 800 S</t>
  </si>
  <si>
    <t>Fort Branch</t>
  </si>
  <si>
    <t>(812) 753-4355</t>
  </si>
  <si>
    <t>Academy Animal Hospital</t>
  </si>
  <si>
    <t>510 S State Rd 135</t>
  </si>
  <si>
    <t>Greenwood</t>
  </si>
  <si>
    <t>(317) 881-3125</t>
  </si>
  <si>
    <t>Hebron Animal Hospital</t>
  </si>
  <si>
    <t>18472 IN-8</t>
  </si>
  <si>
    <t>Hebron</t>
  </si>
  <si>
    <t>(219) 996-8388</t>
  </si>
  <si>
    <t>Cat Care Clinic</t>
  </si>
  <si>
    <t>9511 N Meridian St</t>
  </si>
  <si>
    <t>(317) 844-2287</t>
  </si>
  <si>
    <t>South Side Animal Hospital</t>
  </si>
  <si>
    <t>7020 S Madison Ave</t>
  </si>
  <si>
    <t>(317) 783-6369</t>
  </si>
  <si>
    <t>All Creature Features Animal Hospital</t>
  </si>
  <si>
    <t>1007 Lincolnway</t>
  </si>
  <si>
    <t>(219) 362-7444</t>
  </si>
  <si>
    <t>Lake Station Pet Clinic</t>
  </si>
  <si>
    <t>2335 Ripley St</t>
  </si>
  <si>
    <t>Lake Station</t>
  </si>
  <si>
    <t>(219) 962-1100</t>
  </si>
  <si>
    <t>Especially Pets</t>
  </si>
  <si>
    <t>3043 IN-62</t>
  </si>
  <si>
    <t>New Albany</t>
  </si>
  <si>
    <t>(812) 948-2444</t>
  </si>
  <si>
    <t>New Palestine Veterinary Clinic</t>
  </si>
  <si>
    <t>5237 W US-52</t>
  </si>
  <si>
    <t>New Palestine</t>
  </si>
  <si>
    <t>(317) 861-4365</t>
  </si>
  <si>
    <t>Herrmann Veterinary Clinic</t>
  </si>
  <si>
    <t>13170 Harrell Pkwy</t>
  </si>
  <si>
    <t>Noblesville</t>
  </si>
  <si>
    <t>(317) 219-7810</t>
  </si>
  <si>
    <t>Jennings Veterinarians</t>
  </si>
  <si>
    <t>1830 N State St</t>
  </si>
  <si>
    <t>North Vernon</t>
  </si>
  <si>
    <t>(812) 346-3200</t>
  </si>
  <si>
    <t>South Bend Animal Clinic</t>
  </si>
  <si>
    <t>3220 W Sample St</t>
  </si>
  <si>
    <t>South Bend</t>
  </si>
  <si>
    <t>(574) 232-1458</t>
  </si>
  <si>
    <t>Western Veterinary Clinic</t>
  </si>
  <si>
    <t>25190 IN-2</t>
  </si>
  <si>
    <t>(574) 277-6600</t>
  </si>
  <si>
    <t>Wabash Valley Animal Hospital</t>
  </si>
  <si>
    <t>3801 Wabash Ave</t>
  </si>
  <si>
    <t>Terre Haute</t>
  </si>
  <si>
    <t>(812) 232-8482</t>
  </si>
  <si>
    <t>Blair Animal Clinic</t>
  </si>
  <si>
    <t>1739 Sagamore Pkwy W</t>
  </si>
  <si>
    <t>West Lafayette</t>
  </si>
  <si>
    <t>(765) 463-2611</t>
  </si>
  <si>
    <t>Klondike Kennels</t>
  </si>
  <si>
    <t>3660 N 250 W</t>
  </si>
  <si>
    <t>(765) 463-2979</t>
  </si>
  <si>
    <t>Heritage Animal Hospital</t>
  </si>
  <si>
    <t>14203 W 135th St</t>
  </si>
  <si>
    <t>(913) 782-4145</t>
  </si>
  <si>
    <t>Somerset Animal Hospital</t>
  </si>
  <si>
    <t>3910 W 75th St</t>
  </si>
  <si>
    <t>Prairie Village</t>
  </si>
  <si>
    <t>(913) 642-6161</t>
  </si>
  <si>
    <t>Mill Creek Animal Hospital</t>
  </si>
  <si>
    <t>13420 W 62nd Terrace</t>
  </si>
  <si>
    <t>Shawnee</t>
  </si>
  <si>
    <t>(913) 268-4121</t>
  </si>
  <si>
    <t>Bogue Animal Hospital</t>
  </si>
  <si>
    <t>429 N St Francis</t>
  </si>
  <si>
    <t>(316) 267-2381</t>
  </si>
  <si>
    <t>Elk Creek Animal Hospital</t>
  </si>
  <si>
    <t>15018 Taylorsville Rd</t>
  </si>
  <si>
    <t>Fisherville</t>
  </si>
  <si>
    <t>(502) 477-7722</t>
  </si>
  <si>
    <t>Roe-Burke Veterinary Services</t>
  </si>
  <si>
    <t>108 2nd St</t>
  </si>
  <si>
    <t>Hardinsburg</t>
  </si>
  <si>
    <t>(270) 756-1900</t>
  </si>
  <si>
    <t>London Veterinary Clinic</t>
  </si>
  <si>
    <t>1540 KY-192</t>
  </si>
  <si>
    <t>London</t>
  </si>
  <si>
    <t>(606) 878-6965</t>
  </si>
  <si>
    <t>Elk Creek Animal Hospital of Hikes Point</t>
  </si>
  <si>
    <t>3110 Taylorsville Rd</t>
  </si>
  <si>
    <t>(502) 456-1182</t>
  </si>
  <si>
    <t>Plantation Animal Clinic</t>
  </si>
  <si>
    <t>6401 Outer Loop</t>
  </si>
  <si>
    <t>(502) 969-2222</t>
  </si>
  <si>
    <t>Elk Creek Animal Hospital of Bullitt County</t>
  </si>
  <si>
    <t>13018 KY-44</t>
  </si>
  <si>
    <t>Mt. Washington</t>
  </si>
  <si>
    <t>(502) 904-1171</t>
  </si>
  <si>
    <t>Richmond Veterinary Clinic</t>
  </si>
  <si>
    <t>1036 Center Dr</t>
  </si>
  <si>
    <t>(859) 623-6309</t>
  </si>
  <si>
    <t>Towne South Animal Hospital</t>
  </si>
  <si>
    <t>2403 E 70th St</t>
  </si>
  <si>
    <t>Shreveport</t>
  </si>
  <si>
    <t>(318) 797-8489</t>
  </si>
  <si>
    <t>Ashland Animal Hospital</t>
  </si>
  <si>
    <t>10 Fountain St</t>
  </si>
  <si>
    <t>(508) 881-2400</t>
  </si>
  <si>
    <t>300 Eliot St</t>
  </si>
  <si>
    <t>(508) 879-1112</t>
  </si>
  <si>
    <t>Fresh Pond Animal Hospital</t>
  </si>
  <si>
    <t>15 Flanders Rd</t>
  </si>
  <si>
    <t>(617) 484-1555</t>
  </si>
  <si>
    <t>Burlington Veterinary Hospital</t>
  </si>
  <si>
    <t>64 Middlesex Turnpike</t>
  </si>
  <si>
    <t>(781) 272-4944</t>
  </si>
  <si>
    <t>Countryside Veterinary Hospital</t>
  </si>
  <si>
    <t>289 Littleton Rd</t>
  </si>
  <si>
    <t>(978) 256-2333</t>
  </si>
  <si>
    <t>Deer Run Veterinary Services</t>
  </si>
  <si>
    <t>151 Tea Ticket Hwy</t>
  </si>
  <si>
    <t>East Falmouth</t>
  </si>
  <si>
    <t>(508) 540-1388</t>
  </si>
  <si>
    <t>Falmouth Animal Hospital</t>
  </si>
  <si>
    <t>188 Nathan Ellis Hwy</t>
  </si>
  <si>
    <t>(508) 548-3400</t>
  </si>
  <si>
    <t>SeaPort Veterinary Hospital</t>
  </si>
  <si>
    <t>100 Eastern Ave</t>
  </si>
  <si>
    <t>Gloucester</t>
  </si>
  <si>
    <t>(978) 283-0085</t>
  </si>
  <si>
    <t>320 Russell St</t>
  </si>
  <si>
    <t>Hadley</t>
  </si>
  <si>
    <t>(413) 584-1223</t>
  </si>
  <si>
    <t>Hingham Animal Clinic</t>
  </si>
  <si>
    <t>146 Chief Justice Cushing Hwy</t>
  </si>
  <si>
    <t>(781) 749-1243</t>
  </si>
  <si>
    <t>Hudson Animal Hospital</t>
  </si>
  <si>
    <t>33 Main St</t>
  </si>
  <si>
    <t>Hudson</t>
  </si>
  <si>
    <t>(978) 562-5200</t>
  </si>
  <si>
    <t>Barnstable Animal Hospital</t>
  </si>
  <si>
    <t>157 Airport Rd</t>
  </si>
  <si>
    <t>Hyannis</t>
  </si>
  <si>
    <t>(508) 775-4521</t>
  </si>
  <si>
    <t>The Boston Cat Hospital</t>
  </si>
  <si>
    <t>665 Centre St</t>
  </si>
  <si>
    <t>Jamaica Plain</t>
  </si>
  <si>
    <t>(617) 522-7877</t>
  </si>
  <si>
    <t>Kingston Animal Hospital</t>
  </si>
  <si>
    <t>192 Main St</t>
  </si>
  <si>
    <t>(781) 585-6525</t>
  </si>
  <si>
    <t>360 Central St</t>
  </si>
  <si>
    <t>Leominster</t>
  </si>
  <si>
    <t>(978) 537-0222</t>
  </si>
  <si>
    <t>Lexington-Bedford Veterinary Hospital</t>
  </si>
  <si>
    <t>476 Bedford St</t>
  </si>
  <si>
    <t>(781) 862-5120</t>
  </si>
  <si>
    <t>Littleton Animal Hospital</t>
  </si>
  <si>
    <t>29 King St</t>
  </si>
  <si>
    <t>(978) 486-3101</t>
  </si>
  <si>
    <t>Linwood Animal Hospital</t>
  </si>
  <si>
    <t>6 Avenue A</t>
  </si>
  <si>
    <t>Lowell</t>
  </si>
  <si>
    <t>(978) 453-1784</t>
  </si>
  <si>
    <t>Chase Veterinary Clinic</t>
  </si>
  <si>
    <t>191 Bedford St</t>
  </si>
  <si>
    <t>Middleboro</t>
  </si>
  <si>
    <t>(508) 947-2700</t>
  </si>
  <si>
    <t>Main Street Veterinary Hospital</t>
  </si>
  <si>
    <t>1287 Main St</t>
  </si>
  <si>
    <t>Millis</t>
  </si>
  <si>
    <t>(508) 376-9621</t>
  </si>
  <si>
    <t>Greylock Animal Hospital</t>
  </si>
  <si>
    <t>1020 State Rd</t>
  </si>
  <si>
    <t>North Adams</t>
  </si>
  <si>
    <t>(413) 663-5365</t>
  </si>
  <si>
    <t>Norton Animal Hospital</t>
  </si>
  <si>
    <t>147 W Main St</t>
  </si>
  <si>
    <t>Norton</t>
  </si>
  <si>
    <t>(508) 285-7622</t>
  </si>
  <si>
    <t>Norwell Veterinary Hospital</t>
  </si>
  <si>
    <t>295 Washington St</t>
  </si>
  <si>
    <t>Norwell</t>
  </si>
  <si>
    <t>(781) 659-4911</t>
  </si>
  <si>
    <t>Service Center - Norwell</t>
  </si>
  <si>
    <t>Pittsfield Veterinary Hospital</t>
  </si>
  <si>
    <t>1634 W Housatonic St</t>
  </si>
  <si>
    <t>Pittsfield</t>
  </si>
  <si>
    <t>(413) 499-1580</t>
  </si>
  <si>
    <t>Willard Veterinary Clinic</t>
  </si>
  <si>
    <t>408 Hancock St</t>
  </si>
  <si>
    <t>Quincy</t>
  </si>
  <si>
    <t>(617) 773-0288</t>
  </si>
  <si>
    <t>Muddy Creek Animal Care Center</t>
  </si>
  <si>
    <t>3 Middle Rd</t>
  </si>
  <si>
    <t>Rowley</t>
  </si>
  <si>
    <t>(978) 948-2345</t>
  </si>
  <si>
    <t>New England Veterinary Clinic &amp; Pet Resort</t>
  </si>
  <si>
    <t>204 Highland Ave</t>
  </si>
  <si>
    <t>(978) 744-8322</t>
  </si>
  <si>
    <t>Sturbridge Veterinary Hospital</t>
  </si>
  <si>
    <t>450 Main St</t>
  </si>
  <si>
    <t>Sturbridge</t>
  </si>
  <si>
    <t>(508) 347-3300</t>
  </si>
  <si>
    <t>Taunton Cat Hospital</t>
  </si>
  <si>
    <t>96 Oak St</t>
  </si>
  <si>
    <t>Taunton</t>
  </si>
  <si>
    <t>(508) 823-2287</t>
  </si>
  <si>
    <t>1910 VFW Pkwy</t>
  </si>
  <si>
    <t>West Roxbury</t>
  </si>
  <si>
    <t>(617) 469-8878</t>
  </si>
  <si>
    <t>Associates Animal Hospital</t>
  </si>
  <si>
    <t>21 Summer St</t>
  </si>
  <si>
    <t>Westborough</t>
  </si>
  <si>
    <t>(508) 870-0600</t>
  </si>
  <si>
    <t>Weymouth Landing Cat Clinic &amp; Hotel</t>
  </si>
  <si>
    <t>549 Columbian St</t>
  </si>
  <si>
    <t>Weymouth</t>
  </si>
  <si>
    <t>(781) 335-0100</t>
  </si>
  <si>
    <t>Annapolis Animal Hospital</t>
  </si>
  <si>
    <t>1901 Generals Hwy</t>
  </si>
  <si>
    <t>(410) 263-2222</t>
  </si>
  <si>
    <t>5915 Belair Rd</t>
  </si>
  <si>
    <t>(410) 483-5162</t>
  </si>
  <si>
    <t>Rosedale Animal Hospital</t>
  </si>
  <si>
    <t>7613 Philadelphia Rd</t>
  </si>
  <si>
    <t>(410) 866-4000</t>
  </si>
  <si>
    <t>Westview Animal Hospital</t>
  </si>
  <si>
    <t>5800 Johnnycake Rd</t>
  </si>
  <si>
    <t>(410) 744-4800</t>
  </si>
  <si>
    <t>Brookeville Animal Hospital</t>
  </si>
  <si>
    <t>22200 Georgia Ave</t>
  </si>
  <si>
    <t>Brookeville</t>
  </si>
  <si>
    <t>(301) 774-9698</t>
  </si>
  <si>
    <t>Bayside Animal Hospital</t>
  </si>
  <si>
    <t>830 Chesapeake Dr</t>
  </si>
  <si>
    <t>(410) 221-6500</t>
  </si>
  <si>
    <t>College Park Animal Hospital</t>
  </si>
  <si>
    <t>9717 Baltimore Ave</t>
  </si>
  <si>
    <t>College Park</t>
  </si>
  <si>
    <t>(301) 441-3222</t>
  </si>
  <si>
    <t>Basin Run Animal Hospital</t>
  </si>
  <si>
    <t>2627 Jacob Tome Memorial Hwy</t>
  </si>
  <si>
    <t>Colora</t>
  </si>
  <si>
    <t>(410) 658-5700</t>
  </si>
  <si>
    <t>Crofton Veterinary Center</t>
  </si>
  <si>
    <t>2151 Defense Hwy</t>
  </si>
  <si>
    <t>Crofton</t>
  </si>
  <si>
    <t>(410) 721-7387</t>
  </si>
  <si>
    <t>Bethany Centennial Animal Hospital</t>
  </si>
  <si>
    <t>10176 Baltimore National Pike</t>
  </si>
  <si>
    <t>Ellicott City</t>
  </si>
  <si>
    <t>(410) 465-5900</t>
  </si>
  <si>
    <t>Emmitsburg Veterinary Hospital</t>
  </si>
  <si>
    <t>9707 Old Georgetown Rd</t>
  </si>
  <si>
    <t>Emmitsburg</t>
  </si>
  <si>
    <t>(301) 447-6237</t>
  </si>
  <si>
    <t>Yellow Springs Veterinary Clinic</t>
  </si>
  <si>
    <t>1430 Yellow Springs Rd</t>
  </si>
  <si>
    <t>(301) 631-5700</t>
  </si>
  <si>
    <t>Gaithersburg Animal Hospital</t>
  </si>
  <si>
    <t>280 N Frederick Ave</t>
  </si>
  <si>
    <t>(301) 330-8474</t>
  </si>
  <si>
    <t>Glen Burnie Animal Hospital</t>
  </si>
  <si>
    <t>7693 Baltimore Annapolis Blvd</t>
  </si>
  <si>
    <t>Glen Burnie</t>
  </si>
  <si>
    <t>(410) 766-4111</t>
  </si>
  <si>
    <t>North Laurel Animal Hospital</t>
  </si>
  <si>
    <t>9105 All Saints Rd</t>
  </si>
  <si>
    <t>(301) 953-1888</t>
  </si>
  <si>
    <t>Lutherville Animal Hospital</t>
  </si>
  <si>
    <t>5 Church Ln</t>
  </si>
  <si>
    <t>Lutherville</t>
  </si>
  <si>
    <t>(410) 296-7387</t>
  </si>
  <si>
    <t>Country Veterinary Hospital</t>
  </si>
  <si>
    <t>1305 S Main St</t>
  </si>
  <si>
    <t>Mt. Airy</t>
  </si>
  <si>
    <t>(301) 829-0414</t>
  </si>
  <si>
    <t>Linganore Veterinary Clinic</t>
  </si>
  <si>
    <t>11717 Old National Pike</t>
  </si>
  <si>
    <t>New Market</t>
  </si>
  <si>
    <t>(301) 865-0099</t>
  </si>
  <si>
    <t>Town &amp; Country Animal Clinic</t>
  </si>
  <si>
    <t>18610 Georgia Ave</t>
  </si>
  <si>
    <t>Olney</t>
  </si>
  <si>
    <t>(301) 774-7111</t>
  </si>
  <si>
    <t>Calvert Animal Hospital</t>
  </si>
  <si>
    <t>1015 Skinners Turn Rd</t>
  </si>
  <si>
    <t>Owings</t>
  </si>
  <si>
    <t>(410) 257-7525</t>
  </si>
  <si>
    <t>Chesapeake Animal Clinic</t>
  </si>
  <si>
    <t>9825 Old Solomons Island Rd</t>
  </si>
  <si>
    <t>(410) 286-3100</t>
  </si>
  <si>
    <t>Lake Shore Pet Hospital</t>
  </si>
  <si>
    <t>4179 Mountain Rd</t>
  </si>
  <si>
    <t>(410) 437-7600</t>
  </si>
  <si>
    <t>Kenhaven Animal Hospital</t>
  </si>
  <si>
    <t>12310 Wilkins Ave</t>
  </si>
  <si>
    <t>Rockville</t>
  </si>
  <si>
    <t>(301) 881-6212</t>
  </si>
  <si>
    <t>Solomons Veterinary Medical Center</t>
  </si>
  <si>
    <t>13866 Solomons Island Rd S</t>
  </si>
  <si>
    <t>Solomons</t>
  </si>
  <si>
    <t>(410) 326-4300</t>
  </si>
  <si>
    <t>St. Charles Animal Hospital</t>
  </si>
  <si>
    <t>11685 Doolittle Dr</t>
  </si>
  <si>
    <t>Waldorf</t>
  </si>
  <si>
    <t>(301) 645-2555</t>
  </si>
  <si>
    <t>Westminster Veterinary Hospital</t>
  </si>
  <si>
    <t>13 Liberty St</t>
  </si>
  <si>
    <t>(410) 848-3363</t>
  </si>
  <si>
    <t>2601 University Blvd W</t>
  </si>
  <si>
    <t>(301) 949-2511</t>
  </si>
  <si>
    <t>Auburn Animal Center</t>
  </si>
  <si>
    <t>168 Minot Ave</t>
  </si>
  <si>
    <t>(207) 783-8178</t>
  </si>
  <si>
    <t>Taylor Brook Animal Hospital</t>
  </si>
  <si>
    <t>33 Millett Dr</t>
  </si>
  <si>
    <t>(207) 784-4002</t>
  </si>
  <si>
    <t>Acadia Veterinary Hospital</t>
  </si>
  <si>
    <t>21 Federal St</t>
  </si>
  <si>
    <t>Bar Harbor</t>
  </si>
  <si>
    <t>(207) 288-5733</t>
  </si>
  <si>
    <t>Lucky Pet Animal Hospital</t>
  </si>
  <si>
    <t>357 Portland St</t>
  </si>
  <si>
    <t>(207) 698-5707</t>
  </si>
  <si>
    <t>Bethel Animal Hospital</t>
  </si>
  <si>
    <t>182 Mayville Rd</t>
  </si>
  <si>
    <t>Bethel</t>
  </si>
  <si>
    <t>(207) 824-3264</t>
  </si>
  <si>
    <t>Deer Isle Veterinary Clinic</t>
  </si>
  <si>
    <t>32 Little Deer Isle Rd</t>
  </si>
  <si>
    <t>Deer Isle</t>
  </si>
  <si>
    <t>(207) 348-6600</t>
  </si>
  <si>
    <t>Maine Coast Veterinary Hospital</t>
  </si>
  <si>
    <t>224 Ellsworth Rd</t>
  </si>
  <si>
    <t>Blue Hill</t>
  </si>
  <si>
    <t>(207) 374-2385</t>
  </si>
  <si>
    <t>Boothbay Animal Hospital</t>
  </si>
  <si>
    <t>245 Wiscasset Rd</t>
  </si>
  <si>
    <t>Boothbay</t>
  </si>
  <si>
    <t>(207) 633-3444</t>
  </si>
  <si>
    <t>Lucerne Veterinary Hospital</t>
  </si>
  <si>
    <t>2517 Main Rd</t>
  </si>
  <si>
    <t>Dedham</t>
  </si>
  <si>
    <t>(207) 843-6300</t>
  </si>
  <si>
    <t>Foxcroft Veterinary Services</t>
  </si>
  <si>
    <t>1051 W Main St</t>
  </si>
  <si>
    <t>Dover-Foxcroft</t>
  </si>
  <si>
    <t>(207) 564-2144</t>
  </si>
  <si>
    <t>Gray-New Gloucester Animal Hospital</t>
  </si>
  <si>
    <t>11 Lewiston Rd</t>
  </si>
  <si>
    <t>Gray</t>
  </si>
  <si>
    <t>(207) 657-5611</t>
  </si>
  <si>
    <t>Hampden Veterinary Clinic</t>
  </si>
  <si>
    <t>6 Patterson Rd</t>
  </si>
  <si>
    <t>Hampden</t>
  </si>
  <si>
    <t>(207) 862-4282</t>
  </si>
  <si>
    <t>Animal Emergency Clinic of Mid-Maine</t>
  </si>
  <si>
    <t>37 Strawberry Ave</t>
  </si>
  <si>
    <t>Lewiston</t>
  </si>
  <si>
    <t>(207) 777-1110</t>
  </si>
  <si>
    <t>Moosehead Trail Veterinary Hospital</t>
  </si>
  <si>
    <t>598 Moosehead Trail</t>
  </si>
  <si>
    <t>(207) 368-2200</t>
  </si>
  <si>
    <t>Poland Animal Hospital</t>
  </si>
  <si>
    <t>1231 Maine St</t>
  </si>
  <si>
    <t>Poland</t>
  </si>
  <si>
    <t>(207) 998-2444</t>
  </si>
  <si>
    <t>Brackett Street Veterinary Clinic</t>
  </si>
  <si>
    <t>192 Brackett St</t>
  </si>
  <si>
    <t>(207) 772-3385</t>
  </si>
  <si>
    <t>Brackett West Veterinary Clinic</t>
  </si>
  <si>
    <t>424 Forest Ave</t>
  </si>
  <si>
    <t>The Cat Doctor</t>
  </si>
  <si>
    <t>1292 Congress St</t>
  </si>
  <si>
    <t>(207) 773-2287</t>
  </si>
  <si>
    <t>Rockland Animal Hospital</t>
  </si>
  <si>
    <t>144 Camden St</t>
  </si>
  <si>
    <t>Rockland</t>
  </si>
  <si>
    <t>(207) 594-5851</t>
  </si>
  <si>
    <t>PenBay Veterinary Associates</t>
  </si>
  <si>
    <t>411 Commercial St</t>
  </si>
  <si>
    <t>Rockport</t>
  </si>
  <si>
    <t>(207) 594-8300</t>
  </si>
  <si>
    <t>Tender Touch Veterinary Hospital</t>
  </si>
  <si>
    <t>336 Gorham Rd</t>
  </si>
  <si>
    <t>Scarborough</t>
  </si>
  <si>
    <t>(207) 839-7456</t>
  </si>
  <si>
    <t>Harbor Road Veterinary Hospital</t>
  </si>
  <si>
    <t>4 Harbor Rd</t>
  </si>
  <si>
    <t>South Thomaston</t>
  </si>
  <si>
    <t>(207) 593-7100</t>
  </si>
  <si>
    <t>At Home Veterinary Care</t>
  </si>
  <si>
    <t>143 Lewiston Rd</t>
  </si>
  <si>
    <t>West Gardiner</t>
  </si>
  <si>
    <t>(207) 724-3338</t>
  </si>
  <si>
    <t>Berrien Veterinary Services</t>
  </si>
  <si>
    <t>8839 Stevensville-Baroda Rd</t>
  </si>
  <si>
    <t>Baroda</t>
  </si>
  <si>
    <t>(269) 422-1177</t>
  </si>
  <si>
    <t>Apple Grove Veterinary Care</t>
  </si>
  <si>
    <t>539 W Lovett St</t>
  </si>
  <si>
    <t>(517) 543-6000</t>
  </si>
  <si>
    <t>Clarkston Animal Medical Center</t>
  </si>
  <si>
    <t>5904 S Main St</t>
  </si>
  <si>
    <t>(248) 625-5580</t>
  </si>
  <si>
    <t>VetSelect Animal Hospital of Commerce Township</t>
  </si>
  <si>
    <t>1010 E West Maple Rd</t>
  </si>
  <si>
    <t>Commerce Township</t>
  </si>
  <si>
    <t>(248) 926-6666</t>
  </si>
  <si>
    <t>Dearborn Family Pet Care</t>
  </si>
  <si>
    <t>24235 Michigan Ave</t>
  </si>
  <si>
    <t>Dearborn</t>
  </si>
  <si>
    <t>(313) 561-5920</t>
  </si>
  <si>
    <t>VetSelect Animal Hospital of Dearborn</t>
  </si>
  <si>
    <t>23031 Michigan Ave</t>
  </si>
  <si>
    <t>(313) 563-2400</t>
  </si>
  <si>
    <t>East Lansing Veterinary Clinic</t>
  </si>
  <si>
    <t>3180 E Lake Lansing Rd</t>
  </si>
  <si>
    <t>East Lansing</t>
  </si>
  <si>
    <t>(517) 333-2222</t>
  </si>
  <si>
    <t>Center for Animal Health</t>
  </si>
  <si>
    <t>26951 US-12</t>
  </si>
  <si>
    <t>Edwardsburg</t>
  </si>
  <si>
    <t>(269) 663-8800</t>
  </si>
  <si>
    <t>749 N McKinley Rd</t>
  </si>
  <si>
    <t>Flushing</t>
  </si>
  <si>
    <t>(810) 659-1100</t>
  </si>
  <si>
    <t>Briarwood Veterinary Hospital</t>
  </si>
  <si>
    <t>1522 E Baldwin Rd</t>
  </si>
  <si>
    <t>Grand Blanc</t>
  </si>
  <si>
    <t>(810) 695-8050</t>
  </si>
  <si>
    <t>Seidl Veterinary Hospital</t>
  </si>
  <si>
    <t>326 N Broadway St</t>
  </si>
  <si>
    <t>Hastings</t>
  </si>
  <si>
    <t>(269) 948-3434</t>
  </si>
  <si>
    <t>Highland Veterinary Hospital</t>
  </si>
  <si>
    <t>2984 W Highland Rd</t>
  </si>
  <si>
    <t>Highland</t>
  </si>
  <si>
    <t>(248) 887-5400</t>
  </si>
  <si>
    <t>Kalamazoo Cat Hospital</t>
  </si>
  <si>
    <t>1539 Gull Rd</t>
  </si>
  <si>
    <t>(269) 385-2287</t>
  </si>
  <si>
    <t>Sprinkle Road Veterinary Clinic</t>
  </si>
  <si>
    <t>5061 S Sprinkle Rd</t>
  </si>
  <si>
    <t>(269) 388-3300</t>
  </si>
  <si>
    <t>Cat Clinic North</t>
  </si>
  <si>
    <t>2665 5 Mile Rd NE</t>
  </si>
  <si>
    <t>(616) 364-1212</t>
  </si>
  <si>
    <t>Kentwood Cat Clinic</t>
  </si>
  <si>
    <t>3217 28th St SE</t>
  </si>
  <si>
    <t>Kentwood</t>
  </si>
  <si>
    <t>(616) 241-6369</t>
  </si>
  <si>
    <t>Country Veterinary Clinic</t>
  </si>
  <si>
    <t>2719 W US-10</t>
  </si>
  <si>
    <t>Ludington</t>
  </si>
  <si>
    <t>(231) 845-7711</t>
  </si>
  <si>
    <t>VetSelect Animal Hospital of Novi</t>
  </si>
  <si>
    <t>41460 Grand River Ave</t>
  </si>
  <si>
    <t>Novi</t>
  </si>
  <si>
    <t>(248) 449-5900</t>
  </si>
  <si>
    <t>Milwood Animal Clinic</t>
  </si>
  <si>
    <t>1843 E Centre Ave</t>
  </si>
  <si>
    <t>(269) 342-1133</t>
  </si>
  <si>
    <t>Cat Care of Rochester Hills</t>
  </si>
  <si>
    <t>2669 S Rochester Rd</t>
  </si>
  <si>
    <t>(248) 852-2622</t>
  </si>
  <si>
    <t>Willowood Acres Veterinary Clinic</t>
  </si>
  <si>
    <t>7970 Merriman Rd</t>
  </si>
  <si>
    <t>Romulus</t>
  </si>
  <si>
    <t>(734) 721-1011</t>
  </si>
  <si>
    <t>Maple Veterinary Hospital</t>
  </si>
  <si>
    <t>525 E Big Beaver Rd</t>
  </si>
  <si>
    <t>Troy</t>
  </si>
  <si>
    <t>(248) 524-6111</t>
  </si>
  <si>
    <t>Northern Michigan Veterinary Hospital</t>
  </si>
  <si>
    <t>8546 US-31</t>
  </si>
  <si>
    <t>(231) 938-9500</t>
  </si>
  <si>
    <t>Wealthy Street Animal Hospital</t>
  </si>
  <si>
    <t>1117 Wealthy St SE</t>
  </si>
  <si>
    <t>(616) 456-8484</t>
  </si>
  <si>
    <t>Wyoming Animal Hospital</t>
  </si>
  <si>
    <t>2754 Burlingame Ave SW</t>
  </si>
  <si>
    <t>Wyoming</t>
  </si>
  <si>
    <t>(616) 538-9700</t>
  </si>
  <si>
    <t>South Arbor Animal Hospital</t>
  </si>
  <si>
    <t>4033 S Huron St</t>
  </si>
  <si>
    <t>(734) 483-1122</t>
  </si>
  <si>
    <t>Corcoran Pet Care Center</t>
  </si>
  <si>
    <t>8900 County Rd 101</t>
  </si>
  <si>
    <t>Corcoran</t>
  </si>
  <si>
    <t>(763) 420-4000</t>
  </si>
  <si>
    <t>1321 Duckwood Dr</t>
  </si>
  <si>
    <t>Eagan</t>
  </si>
  <si>
    <t>(651) 456-9666</t>
  </si>
  <si>
    <t>Lifelong Veterinary Clinic</t>
  </si>
  <si>
    <t>1400 Adams St SE</t>
  </si>
  <si>
    <t>Hutchinson</t>
  </si>
  <si>
    <t>(320) 587-4949</t>
  </si>
  <si>
    <t>Kimball Veterinary Clinic</t>
  </si>
  <si>
    <t>5801 County Rd 44</t>
  </si>
  <si>
    <t>Kimball</t>
  </si>
  <si>
    <t>(320) 398-3600</t>
  </si>
  <si>
    <t>Litchfield Veterinary Clinic</t>
  </si>
  <si>
    <t>319 N Sibley Ave</t>
  </si>
  <si>
    <t>Litchfield</t>
  </si>
  <si>
    <t>(320) 693-6922</t>
  </si>
  <si>
    <t>Maple Lake Veterinary Clinic</t>
  </si>
  <si>
    <t>500 County Rd 37 W</t>
  </si>
  <si>
    <t>Maple Lake</t>
  </si>
  <si>
    <t>(320) 963-3600</t>
  </si>
  <si>
    <t>Watkins Veterinary Clinic</t>
  </si>
  <si>
    <t>135 School Ave S</t>
  </si>
  <si>
    <t>Watkins</t>
  </si>
  <si>
    <t>(320) 764-3600</t>
  </si>
  <si>
    <t>Cavanaugh Pet Hospital</t>
  </si>
  <si>
    <t>2400 NW Hwy 7</t>
  </si>
  <si>
    <t>Blue Springs</t>
  </si>
  <si>
    <t>(816) 229-1141</t>
  </si>
  <si>
    <t>Clarkson-Wilson Veterinary Clinic</t>
  </si>
  <si>
    <t>32 Clarkson Wilson Centre</t>
  </si>
  <si>
    <t>(636) 530-1808</t>
  </si>
  <si>
    <t>Horton Animal Hospital-Discovery</t>
  </si>
  <si>
    <t>2608 S Providence Rd</t>
  </si>
  <si>
    <t>(573) 777-3500</t>
  </si>
  <si>
    <t>Horton Animal Hospital-Northeast</t>
  </si>
  <si>
    <t>2200 Chapel Plaza Ct</t>
  </si>
  <si>
    <t>(573) 256-7387</t>
  </si>
  <si>
    <t>Pet Center Ltd</t>
  </si>
  <si>
    <t>1513 Business Loop 70 E</t>
  </si>
  <si>
    <t>(573) 449-4355</t>
  </si>
  <si>
    <t>Rolling Hills Veterinary Hospital</t>
  </si>
  <si>
    <t>210 S Keene St</t>
  </si>
  <si>
    <t>(573) 449-7387</t>
  </si>
  <si>
    <t>Heritage Veterinary Hospital</t>
  </si>
  <si>
    <t>12952 Olive Blvd</t>
  </si>
  <si>
    <t>Creve Coeur</t>
  </si>
  <si>
    <t>(314) 878-8454</t>
  </si>
  <si>
    <t>Advantage Veterinary Center</t>
  </si>
  <si>
    <t>3120 High Ridge Blvd</t>
  </si>
  <si>
    <t>High Ridge</t>
  </si>
  <si>
    <t>(636) 677-6600</t>
  </si>
  <si>
    <t>House Springs Animal Clinic</t>
  </si>
  <si>
    <t>5585 MO-141</t>
  </si>
  <si>
    <t>House Springs</t>
  </si>
  <si>
    <t>(636) 671-3779</t>
  </si>
  <si>
    <t>Barry Road Animal Hospital</t>
  </si>
  <si>
    <t>6969 N Oak Trafficway</t>
  </si>
  <si>
    <t>(816) 436-6700</t>
  </si>
  <si>
    <t>KC Cat Clinic</t>
  </si>
  <si>
    <t>7107 Main St</t>
  </si>
  <si>
    <t>(816) 361-4888</t>
  </si>
  <si>
    <t>Northland Animal Hospital</t>
  </si>
  <si>
    <t>8925 N Oak Trafficway</t>
  </si>
  <si>
    <t>(816) 420-9191</t>
  </si>
  <si>
    <t>Red Bridge Animal Clinic</t>
  </si>
  <si>
    <t>11204 Holmes Rd</t>
  </si>
  <si>
    <t>(816) 941-3311</t>
  </si>
  <si>
    <t>Nevada Veterinary Clinic</t>
  </si>
  <si>
    <t>502 W Austin Blvd</t>
  </si>
  <si>
    <t>Nevada</t>
  </si>
  <si>
    <t>(417) 667-6081</t>
  </si>
  <si>
    <t>Creve Coeur Animal Hospital</t>
  </si>
  <si>
    <t>12551 Old Olive Street Rd</t>
  </si>
  <si>
    <t>Saint Louis</t>
  </si>
  <si>
    <t>(314) 434-4300</t>
  </si>
  <si>
    <t>Best Friends Animal Hospital and Urgent Care Center</t>
  </si>
  <si>
    <t>5114 Midland Rd</t>
  </si>
  <si>
    <t>(406) 252-4911</t>
  </si>
  <si>
    <t>1520 9th St S</t>
  </si>
  <si>
    <t>(406) 453-2200</t>
  </si>
  <si>
    <t>Hillsdale Animal Hospital</t>
  </si>
  <si>
    <t>134 Medical Dr</t>
  </si>
  <si>
    <t>Advance</t>
  </si>
  <si>
    <t>(336) 998-8633</t>
  </si>
  <si>
    <t>Pet Care Clinic of the High Country</t>
  </si>
  <si>
    <t>229 Wilson Dr</t>
  </si>
  <si>
    <t>(828) 268-2400</t>
  </si>
  <si>
    <t>Animal Emergency Clinic of the High Country</t>
  </si>
  <si>
    <t>1120 NC-105</t>
  </si>
  <si>
    <t>(828) 262-3252</t>
  </si>
  <si>
    <t>Westbrook Animal Hospital</t>
  </si>
  <si>
    <t>3165 Wrightsville Ave</t>
  </si>
  <si>
    <t>(336) 584-8161</t>
  </si>
  <si>
    <t>Coastal Animal Hospital of Hatteras Island</t>
  </si>
  <si>
    <t>48576 NC-12</t>
  </si>
  <si>
    <t>Buxton</t>
  </si>
  <si>
    <t>(252) 995-3960</t>
  </si>
  <si>
    <t>Carthage Animal Hospital</t>
  </si>
  <si>
    <t>101 Monroe St</t>
  </si>
  <si>
    <t>Carthage</t>
  </si>
  <si>
    <t>(910) 947-3555</t>
  </si>
  <si>
    <t>Atrium Animal Hospital</t>
  </si>
  <si>
    <t>6520 McMahon Dr</t>
  </si>
  <si>
    <t>(704) 588-5767</t>
  </si>
  <si>
    <t>Harris Boulevard Veterinary Clinic</t>
  </si>
  <si>
    <t>5710 Harris Blvd</t>
  </si>
  <si>
    <t>(704) 536-5900</t>
  </si>
  <si>
    <t>Countryside Pet Hospital</t>
  </si>
  <si>
    <t>2117 N NC 16 Business Hwy</t>
  </si>
  <si>
    <t>Conover</t>
  </si>
  <si>
    <t>(828) 465-7387</t>
  </si>
  <si>
    <t>Animal Hospital of Cornelius</t>
  </si>
  <si>
    <t>18726 W Catawba Ave</t>
  </si>
  <si>
    <t>(704) 655-0622</t>
  </si>
  <si>
    <t>Ambassador Animal Hospital</t>
  </si>
  <si>
    <t>6180 Ramsey St</t>
  </si>
  <si>
    <t>(910) 488-1400</t>
  </si>
  <si>
    <t>Grace Animal Hospital</t>
  </si>
  <si>
    <t>2525 S New Hope Rd</t>
  </si>
  <si>
    <t>Gastonia</t>
  </si>
  <si>
    <t>(704) 853-8866</t>
  </si>
  <si>
    <t>Animal Hospital North</t>
  </si>
  <si>
    <t>305 1st St E</t>
  </si>
  <si>
    <t>(828) 327-8181</t>
  </si>
  <si>
    <t>4630 N Croatan Hwy</t>
  </si>
  <si>
    <t>(252) 261-3960</t>
  </si>
  <si>
    <t>Monroe Animal Hospital</t>
  </si>
  <si>
    <t>704 N Charlotte Ave</t>
  </si>
  <si>
    <t>(704) 283-8377</t>
  </si>
  <si>
    <t>Oxford Veterinary Hospital</t>
  </si>
  <si>
    <t>100 Hillsboro St</t>
  </si>
  <si>
    <t>(919) 693-6911</t>
  </si>
  <si>
    <t>Armadale Animal Hospital</t>
  </si>
  <si>
    <t>1004 Village Market Pl</t>
  </si>
  <si>
    <t>(919) 847-1972</t>
  </si>
  <si>
    <t>Cozy Cat Veterinary Hospital</t>
  </si>
  <si>
    <t>3912 Benson Rd</t>
  </si>
  <si>
    <t>(919) 787-2287</t>
  </si>
  <si>
    <t>Hayes Barton Animal Hospital</t>
  </si>
  <si>
    <t>1516 Hillsborough St</t>
  </si>
  <si>
    <t>(919) 833-5858</t>
  </si>
  <si>
    <t>All Animals Veterinary Hospital</t>
  </si>
  <si>
    <t>101 Animal Ave</t>
  </si>
  <si>
    <t>(919) 775-3232</t>
  </si>
  <si>
    <t>Rae-Zor Grooming Boarding Daycare</t>
  </si>
  <si>
    <t>2604 Lee Ave</t>
  </si>
  <si>
    <t>(919) 774-6411</t>
  </si>
  <si>
    <t>Sanford Animal Hospital</t>
  </si>
  <si>
    <t>200 Seawell St</t>
  </si>
  <si>
    <t>(919) 775-2414</t>
  </si>
  <si>
    <t>Boulevard Animal Hospital</t>
  </si>
  <si>
    <t>104 E Dixon Blvd</t>
  </si>
  <si>
    <t>Shelby</t>
  </si>
  <si>
    <t>(704) 482-2500</t>
  </si>
  <si>
    <t>Hinkle's Pet Hospital</t>
  </si>
  <si>
    <t>110 E Main St</t>
  </si>
  <si>
    <t>Spindale</t>
  </si>
  <si>
    <t>(828) 286-3300</t>
  </si>
  <si>
    <t>135 Old Mars Hill Hwy</t>
  </si>
  <si>
    <t>Weaverville</t>
  </si>
  <si>
    <t>(828) 645-9222</t>
  </si>
  <si>
    <t>A Country Veterinary Clinic</t>
  </si>
  <si>
    <t>5919 Oleander Dr</t>
  </si>
  <si>
    <t>(910) 399-7700</t>
  </si>
  <si>
    <t>Twin Creek Animal Hospital</t>
  </si>
  <si>
    <t>1004 W Mission Ave</t>
  </si>
  <si>
    <t>(402) 291-0800</t>
  </si>
  <si>
    <t>Hillsborough County Veterinary Hospital</t>
  </si>
  <si>
    <t>22 Pine Rd</t>
  </si>
  <si>
    <t>Amherst</t>
  </si>
  <si>
    <t>(603) 673-1772</t>
  </si>
  <si>
    <t>Ponemah Veterinary Hospital</t>
  </si>
  <si>
    <t>199 NH-101</t>
  </si>
  <si>
    <t>(603) 673-5300</t>
  </si>
  <si>
    <t>Fisherville Animal Hospital</t>
  </si>
  <si>
    <t>108 Fisherville Rd</t>
  </si>
  <si>
    <t>(603) 229-0674</t>
  </si>
  <si>
    <t>Great Bay Animal Hospital</t>
  </si>
  <si>
    <t>31 Newmarket Rd</t>
  </si>
  <si>
    <t>(603) 868-7387</t>
  </si>
  <si>
    <t>Great Bay Kennel</t>
  </si>
  <si>
    <t>47 Main St</t>
  </si>
  <si>
    <t>(603) 868-1030</t>
  </si>
  <si>
    <t>Epping Road Veterinary Hospital</t>
  </si>
  <si>
    <t>120 Epping Rd</t>
  </si>
  <si>
    <t>(603) 778-7665</t>
  </si>
  <si>
    <t>Hampstead Animal Hospital</t>
  </si>
  <si>
    <t>193 Main St</t>
  </si>
  <si>
    <t>Hampstead</t>
  </si>
  <si>
    <t>(603) 329-7825</t>
  </si>
  <si>
    <t>Health &amp; Wellness Animal Hospital</t>
  </si>
  <si>
    <t>95 Lafayette Rd</t>
  </si>
  <si>
    <t>Hampton Falls</t>
  </si>
  <si>
    <t>(603) 926-6555</t>
  </si>
  <si>
    <t>Cheshire Animal Hospital</t>
  </si>
  <si>
    <t>505 Winchester St</t>
  </si>
  <si>
    <t>Keene</t>
  </si>
  <si>
    <t>(603) 352-8585</t>
  </si>
  <si>
    <t>Lyme Veterinary Hospital</t>
  </si>
  <si>
    <t>296 VT-10</t>
  </si>
  <si>
    <t>Lyme</t>
  </si>
  <si>
    <t>(603) 795-4648</t>
  </si>
  <si>
    <t>Goffstown Animal Hospital</t>
  </si>
  <si>
    <t>689 Mast Rd</t>
  </si>
  <si>
    <t>(603) 668-0500</t>
  </si>
  <si>
    <t>Lockridge Animal Hospital</t>
  </si>
  <si>
    <t>1153 Hooksett Rd</t>
  </si>
  <si>
    <t>(603) 624-8644</t>
  </si>
  <si>
    <t>Interlakes Animal Hospital</t>
  </si>
  <si>
    <t>182 Daniel Webster Hwy</t>
  </si>
  <si>
    <t>Meredith</t>
  </si>
  <si>
    <t>(603) 279-0700</t>
  </si>
  <si>
    <t>Naticook Veterinary Hospital</t>
  </si>
  <si>
    <t>404 Daniel Webster Hwy</t>
  </si>
  <si>
    <t>(603) 881-3300</t>
  </si>
  <si>
    <t>Meadow Pond Animal Hospital</t>
  </si>
  <si>
    <t>314 Whittier Hwy</t>
  </si>
  <si>
    <t>Moultonborough</t>
  </si>
  <si>
    <t>(603) 476-5900</t>
  </si>
  <si>
    <t>North Country Animal Hospital</t>
  </si>
  <si>
    <t>232 Main St</t>
  </si>
  <si>
    <t>Gorham</t>
  </si>
  <si>
    <t>(603) 466-3800</t>
  </si>
  <si>
    <t>2331 White Mountain Hwy</t>
  </si>
  <si>
    <t>North Conway</t>
  </si>
  <si>
    <t>(603) 356-5538</t>
  </si>
  <si>
    <t>Salem Animal Hospital</t>
  </si>
  <si>
    <t>(603) 893-7387</t>
  </si>
  <si>
    <t>Wendell Veterinary Clinic</t>
  </si>
  <si>
    <t>11 Wendell Farm Rd</t>
  </si>
  <si>
    <t>Sunapee</t>
  </si>
  <si>
    <t>(603) 763-3311</t>
  </si>
  <si>
    <t>Wilton Animal Hospital</t>
  </si>
  <si>
    <t>659 NH-101</t>
  </si>
  <si>
    <t>(603) 654-2100</t>
  </si>
  <si>
    <t>Windham Animal Hospital</t>
  </si>
  <si>
    <t>13 Viewpoint Dr</t>
  </si>
  <si>
    <t>Windham</t>
  </si>
  <si>
    <t>(603) 434-4900</t>
  </si>
  <si>
    <t>Berkeley Veterinary Center</t>
  </si>
  <si>
    <t>450 Atlantic City Blvd</t>
  </si>
  <si>
    <t>Bayville</t>
  </si>
  <si>
    <t>(732) 269-3600</t>
  </si>
  <si>
    <t>Bergenfield Animal Clinic</t>
  </si>
  <si>
    <t>88 N Washington Ave</t>
  </si>
  <si>
    <t>Bergenfield</t>
  </si>
  <si>
    <t>(201) 387-7333</t>
  </si>
  <si>
    <t>Chesterfield Veterinary Clinic</t>
  </si>
  <si>
    <t>692 Klockner Rd</t>
  </si>
  <si>
    <t>Bordentown</t>
  </si>
  <si>
    <t>(609) 298-5300</t>
  </si>
  <si>
    <t>Cedars Veterinary Hospital</t>
  </si>
  <si>
    <t>179 Cedar Ln</t>
  </si>
  <si>
    <t>Brick</t>
  </si>
  <si>
    <t>(732) 477-8900</t>
  </si>
  <si>
    <t>Laurelton Veterinary Hospital</t>
  </si>
  <si>
    <t>234 Chambersbridge Rd</t>
  </si>
  <si>
    <t>(732) 477-1111</t>
  </si>
  <si>
    <t>Brick Town Veterinary Hospital</t>
  </si>
  <si>
    <t>515 Brick Blvd</t>
  </si>
  <si>
    <t>(732) 477-9440</t>
  </si>
  <si>
    <t>Somerset Veterinary Group</t>
  </si>
  <si>
    <t>1001 US-202</t>
  </si>
  <si>
    <t>Bridgewater</t>
  </si>
  <si>
    <t>(908) 725-1800</t>
  </si>
  <si>
    <t>Brielle Animal Clinic</t>
  </si>
  <si>
    <t>1019 NJ-70</t>
  </si>
  <si>
    <t>Brielle</t>
  </si>
  <si>
    <t>(732) 528-7800</t>
  </si>
  <si>
    <t>Cinnaminson Animal Hospital</t>
  </si>
  <si>
    <t>1903 Cinnaminson Ave</t>
  </si>
  <si>
    <t>Cinnaminson</t>
  </si>
  <si>
    <t>(856) 829-3000</t>
  </si>
  <si>
    <t>Clementon Animal Hospital</t>
  </si>
  <si>
    <t>210 White Horse Pike</t>
  </si>
  <si>
    <t>Clementon</t>
  </si>
  <si>
    <t>(856) 627-2000</t>
  </si>
  <si>
    <t>Cologne Animal Hospital</t>
  </si>
  <si>
    <t>219 US-40</t>
  </si>
  <si>
    <t>Cologne</t>
  </si>
  <si>
    <t>(609) 965-2111</t>
  </si>
  <si>
    <t>Columbus Central Veterinary Hospital</t>
  </si>
  <si>
    <t>2200 US-206</t>
  </si>
  <si>
    <t>(609) 298-4600</t>
  </si>
  <si>
    <t>Cresskill Animal Hospital</t>
  </si>
  <si>
    <t>39 Spring St</t>
  </si>
  <si>
    <t>Cresskill</t>
  </si>
  <si>
    <t>(201) 568-7700</t>
  </si>
  <si>
    <t>Willowbrook Animal Clinic</t>
  </si>
  <si>
    <t>405 US-46</t>
  </si>
  <si>
    <t>(973) 227-3300</t>
  </si>
  <si>
    <t>Hoboken Animal Hospital</t>
  </si>
  <si>
    <t>640 Washington St</t>
  </si>
  <si>
    <t>Hoboken</t>
  </si>
  <si>
    <t>(201) 963-3604</t>
  </si>
  <si>
    <t>Newport Veterinary Center</t>
  </si>
  <si>
    <t>29 River Dr S</t>
  </si>
  <si>
    <t>Jersey City</t>
  </si>
  <si>
    <t>(201) 918-6411</t>
  </si>
  <si>
    <t>Livingston Animal Hospital</t>
  </si>
  <si>
    <t>1124 E Mt Pleasant Ave</t>
  </si>
  <si>
    <t>Livingston</t>
  </si>
  <si>
    <t>(973) 992-8888</t>
  </si>
  <si>
    <t>Millburn Veterinary Hospital</t>
  </si>
  <si>
    <t>213 Millburn Ave</t>
  </si>
  <si>
    <t>Millburn</t>
  </si>
  <si>
    <t>(973) 376-0033</t>
  </si>
  <si>
    <t>Family Veterinary Services</t>
  </si>
  <si>
    <t>304 County Rd 565</t>
  </si>
  <si>
    <t>Montague</t>
  </si>
  <si>
    <t>(973) 293-3300</t>
  </si>
  <si>
    <t>Montvale Animal Hospital</t>
  </si>
  <si>
    <t>2 Chestnut Ridge Rd</t>
  </si>
  <si>
    <t>Montvale</t>
  </si>
  <si>
    <t>(201) 391-1111</t>
  </si>
  <si>
    <t>Lawrence Animal Hospital</t>
  </si>
  <si>
    <t>2950 Brunswick Pike</t>
  </si>
  <si>
    <t>(609) 883-2223</t>
  </si>
  <si>
    <t>Ramsey Veterinary Hospital</t>
  </si>
  <si>
    <t>10 S Franklin Turnpike</t>
  </si>
  <si>
    <t>Ramsey</t>
  </si>
  <si>
    <t>(201) 327-0072</t>
  </si>
  <si>
    <t>Raritan Animal Hospital</t>
  </si>
  <si>
    <t>1850 Lincoln Hwy</t>
  </si>
  <si>
    <t>Edison</t>
  </si>
  <si>
    <t>(732) 985-1000</t>
  </si>
  <si>
    <t>Hopelawn Animal Clinic</t>
  </si>
  <si>
    <t>450 New Brunswick Ave</t>
  </si>
  <si>
    <t>Fords</t>
  </si>
  <si>
    <t>(732) 738-9888</t>
  </si>
  <si>
    <t>Oak Tree Animal Clinic</t>
  </si>
  <si>
    <t>1212 Oak Tree Ave</t>
  </si>
  <si>
    <t>(908) 756-3555</t>
  </si>
  <si>
    <t>Piscataway Animal Clinic</t>
  </si>
  <si>
    <t>130 Rockafeller Rd</t>
  </si>
  <si>
    <t>Piscataway</t>
  </si>
  <si>
    <t>(732) 981-8388</t>
  </si>
  <si>
    <t>Ringwood Animal Hospital</t>
  </si>
  <si>
    <t>35 Skyline Dr</t>
  </si>
  <si>
    <t>Ringwood</t>
  </si>
  <si>
    <t>(973) 962-6000</t>
  </si>
  <si>
    <t>Happy Tails Veterinary Hospital</t>
  </si>
  <si>
    <t>13 Sycamore Ave</t>
  </si>
  <si>
    <t>Shrewsbury</t>
  </si>
  <si>
    <t>(732) 747-3636</t>
  </si>
  <si>
    <t>Cedar Brook Animal Hospital</t>
  </si>
  <si>
    <t>139 NJ-73</t>
  </si>
  <si>
    <t>Sicklerville</t>
  </si>
  <si>
    <t>(856) 629-1900</t>
  </si>
  <si>
    <t>South Orange Animal Hospital</t>
  </si>
  <si>
    <t>55 South Orange Ave</t>
  </si>
  <si>
    <t>South Orange</t>
  </si>
  <si>
    <t>(973) 762-8500</t>
  </si>
  <si>
    <t>Calling All Creatures Veterinary Hospital</t>
  </si>
  <si>
    <t>641 Fischer Blvd</t>
  </si>
  <si>
    <t>Toms River</t>
  </si>
  <si>
    <t>(732) 270-8387</t>
  </si>
  <si>
    <t>Hamilton Veterinary Hospital</t>
  </si>
  <si>
    <t>691 US-130</t>
  </si>
  <si>
    <t>Trenton</t>
  </si>
  <si>
    <t>(609) 888-3400</t>
  </si>
  <si>
    <t>Union City Animal Clinic</t>
  </si>
  <si>
    <t>3811 John F Kennedy Blvd</t>
  </si>
  <si>
    <t>(201) 867-6000</t>
  </si>
  <si>
    <t>West Trenton Animal Hospital</t>
  </si>
  <si>
    <t>871 NJ-33</t>
  </si>
  <si>
    <t>West Trenton</t>
  </si>
  <si>
    <t>(609) 771-0700</t>
  </si>
  <si>
    <t>Woodbridge Veterinary Group</t>
  </si>
  <si>
    <t>424 Amboy Ave</t>
  </si>
  <si>
    <t>(732) 636-5520</t>
  </si>
  <si>
    <t>The Dog Wash</t>
  </si>
  <si>
    <t>179 Main St</t>
  </si>
  <si>
    <t>(203) 838-9274</t>
  </si>
  <si>
    <t>Sunridge Animal Hospital</t>
  </si>
  <si>
    <t>2870 E Serene Ave</t>
  </si>
  <si>
    <t>Henderson</t>
  </si>
  <si>
    <t>(702) 434-2090</t>
  </si>
  <si>
    <t>Creature Comforts Animal Hospital</t>
  </si>
  <si>
    <t>5741 Sky Pointe Dr</t>
  </si>
  <si>
    <t>(702) 658-7333</t>
  </si>
  <si>
    <t>Parkside Veterinary Hospital</t>
  </si>
  <si>
    <t>2280 Western Ave</t>
  </si>
  <si>
    <t>(518) 869-7387</t>
  </si>
  <si>
    <t>Guilderland Animal Hospital</t>
  </si>
  <si>
    <t>4963 Western Turnpike</t>
  </si>
  <si>
    <t>Altamont</t>
  </si>
  <si>
    <t>(518) 355-0260</t>
  </si>
  <si>
    <t>Killewald Small Animal Hospital</t>
  </si>
  <si>
    <t>3020 Niagara Falls Blvd</t>
  </si>
  <si>
    <t>(716) 694-9191</t>
  </si>
  <si>
    <t>Amsterdam Animal Hospital</t>
  </si>
  <si>
    <t>191 Wallins Corners Rd</t>
  </si>
  <si>
    <t>Amsterdam</t>
  </si>
  <si>
    <t>(518) 843-2882</t>
  </si>
  <si>
    <t>Dove Creek Animal Hospital</t>
  </si>
  <si>
    <t>4042 NY-30</t>
  </si>
  <si>
    <t>(518) 627-0088</t>
  </si>
  <si>
    <t>Brookside Veterinary Clinic</t>
  </si>
  <si>
    <t>2115 W Genesee St</t>
  </si>
  <si>
    <t>(315) 253-0033</t>
  </si>
  <si>
    <t>Baldwin Harbor Animal Hospital</t>
  </si>
  <si>
    <t>1832 Grand Ave</t>
  </si>
  <si>
    <t>Baldwin</t>
  </si>
  <si>
    <t>(516) 379-5010</t>
  </si>
  <si>
    <t>Bedford Greenwich Animal Hospital</t>
  </si>
  <si>
    <t>424 Old Post Rd</t>
  </si>
  <si>
    <t>(914) 234-3444</t>
  </si>
  <si>
    <t>Lancaster Small Animal Hospital</t>
  </si>
  <si>
    <t>27 William St</t>
  </si>
  <si>
    <t>Bowmansville</t>
  </si>
  <si>
    <t>(716) 681-6666</t>
  </si>
  <si>
    <t>Clarkson Veterinary Hospital</t>
  </si>
  <si>
    <t>7 Union St</t>
  </si>
  <si>
    <t>Brockport</t>
  </si>
  <si>
    <t>(585) 637-2222</t>
  </si>
  <si>
    <t>Nickel City Animal Hospital</t>
  </si>
  <si>
    <t>473 Niagara St</t>
  </si>
  <si>
    <t>(716) 847-1000</t>
  </si>
  <si>
    <t>Finger Lakes Animal Hospital</t>
  </si>
  <si>
    <t>27 W Steuben St</t>
  </si>
  <si>
    <t>Canandaigua</t>
  </si>
  <si>
    <t>(585) 394-2288</t>
  </si>
  <si>
    <t>Middlebranch Veterinary</t>
  </si>
  <si>
    <t>1084 NY-52</t>
  </si>
  <si>
    <t>(845) 225-2345</t>
  </si>
  <si>
    <t>Peekskill-Cortlandt Veterinary Hospital</t>
  </si>
  <si>
    <t>3131 E Main St</t>
  </si>
  <si>
    <t>Cortlandt Manor</t>
  </si>
  <si>
    <t>(914) 737-1910</t>
  </si>
  <si>
    <t>Fort Plain Animal Hospital</t>
  </si>
  <si>
    <t>13 River St</t>
  </si>
  <si>
    <t>Fort Plain</t>
  </si>
  <si>
    <t>(518) 993-3332</t>
  </si>
  <si>
    <t>Glove Cities Veterinary Hospital</t>
  </si>
  <si>
    <t>35 Harrison St</t>
  </si>
  <si>
    <t>Gloversville</t>
  </si>
  <si>
    <t>(518) 725-8117</t>
  </si>
  <si>
    <t>East Fishkill Animal Hospital</t>
  </si>
  <si>
    <t>455 NY-82</t>
  </si>
  <si>
    <t>Hopewell Junction</t>
  </si>
  <si>
    <t>(845) 221-0695</t>
  </si>
  <si>
    <t>Jamestown Veterinary Hospital</t>
  </si>
  <si>
    <t>848 Foote Ave</t>
  </si>
  <si>
    <t>(716) 664-4204</t>
  </si>
  <si>
    <t>Lakeside Veterinary Medicine</t>
  </si>
  <si>
    <t>121 Chautauqua Ave</t>
  </si>
  <si>
    <t>(716) 488-1222</t>
  </si>
  <si>
    <t>Jeffersonville Animal Hospital</t>
  </si>
  <si>
    <t>89 Schoolhouse Hill Rd</t>
  </si>
  <si>
    <t>Jeffersonville</t>
  </si>
  <si>
    <t>(845) 482-5500</t>
  </si>
  <si>
    <t>Community Pet Care Hospital</t>
  </si>
  <si>
    <t>1555 Electric Ave</t>
  </si>
  <si>
    <t>Lackawanna</t>
  </si>
  <si>
    <t>(716) 825-3800</t>
  </si>
  <si>
    <t>Wright's Corners Animal Care Center</t>
  </si>
  <si>
    <t>2945 S Transit Rd</t>
  </si>
  <si>
    <t>Lockport</t>
  </si>
  <si>
    <t>(716) 433-1818</t>
  </si>
  <si>
    <t>Hilton Hospital for Animals</t>
  </si>
  <si>
    <t>141 Hendrickson Ave</t>
  </si>
  <si>
    <t>Lynbrook</t>
  </si>
  <si>
    <t>(516) 887-1300</t>
  </si>
  <si>
    <t>11 West Ave</t>
  </si>
  <si>
    <t>Middleport</t>
  </si>
  <si>
    <t>(716) 735-3777</t>
  </si>
  <si>
    <t>Ani-Mall Pet Hospital</t>
  </si>
  <si>
    <t>25 Dolson Ave</t>
  </si>
  <si>
    <t>(845) 342-5222</t>
  </si>
  <si>
    <t>Middletown Veterinary Hospital</t>
  </si>
  <si>
    <t>7 Bert Crawford Rd</t>
  </si>
  <si>
    <t>(845) 343-7010</t>
  </si>
  <si>
    <t>Monhagen Veterinary Hospital</t>
  </si>
  <si>
    <t>208 Monhagen Ave</t>
  </si>
  <si>
    <t>(845) 343-2511</t>
  </si>
  <si>
    <t>Goosepond Animal Hospital</t>
  </si>
  <si>
    <t>258 NY-17M</t>
  </si>
  <si>
    <t>(845) 783-2333</t>
  </si>
  <si>
    <t>New Paltz Animal Hospital</t>
  </si>
  <si>
    <t>233 N Chestnut St</t>
  </si>
  <si>
    <t>New Paltz</t>
  </si>
  <si>
    <t>(845) 255-5055</t>
  </si>
  <si>
    <t>Lincoln Square Veterinary Hospital</t>
  </si>
  <si>
    <t>140 W 67th St</t>
  </si>
  <si>
    <t>(212) 799-0300</t>
  </si>
  <si>
    <t>New York Cat Hospital</t>
  </si>
  <si>
    <t>143 Freedom Pl</t>
  </si>
  <si>
    <t>(212) 496-2287</t>
  </si>
  <si>
    <t>Pet Street Station Animal Hospital</t>
  </si>
  <si>
    <t>10 E Main St</t>
  </si>
  <si>
    <t>Norwich</t>
  </si>
  <si>
    <t>(607) 334-2287</t>
  </si>
  <si>
    <t>Oneonta Veterinary Hospital</t>
  </si>
  <si>
    <t>22 Clinton Plaza Dr</t>
  </si>
  <si>
    <t>Oneonta</t>
  </si>
  <si>
    <t>(607) 432-2111</t>
  </si>
  <si>
    <t>County Line Animal Hospital</t>
  </si>
  <si>
    <t>5350 County Line Rd</t>
  </si>
  <si>
    <t>(585) 265-9888</t>
  </si>
  <si>
    <t>Champlain Valley Veterinary Services</t>
  </si>
  <si>
    <t>2 Industrial Park Dr</t>
  </si>
  <si>
    <t>Plattsburgh</t>
  </si>
  <si>
    <t>(518) 563-5551</t>
  </si>
  <si>
    <t>Countryside Veterinary Medical Group</t>
  </si>
  <si>
    <t>270 Queensbury Ave</t>
  </si>
  <si>
    <t>Queensbury</t>
  </si>
  <si>
    <t>(518) 793-6663</t>
  </si>
  <si>
    <t>Grady Animal Hospital</t>
  </si>
  <si>
    <t>200 W Main St</t>
  </si>
  <si>
    <t>Sayville</t>
  </si>
  <si>
    <t>(631) 567-1787</t>
  </si>
  <si>
    <t>Floyd Harbor Animal Hospital</t>
  </si>
  <si>
    <t>2195 Montauk Hwy</t>
  </si>
  <si>
    <t>Shirley</t>
  </si>
  <si>
    <t>(631) 395-4600</t>
  </si>
  <si>
    <t>4581 US-9</t>
  </si>
  <si>
    <t>Staatsburg</t>
  </si>
  <si>
    <t>(845) 229-7444</t>
  </si>
  <si>
    <t>Suffern Animal Hospital</t>
  </si>
  <si>
    <t>131 NY-59</t>
  </si>
  <si>
    <t>Suffern</t>
  </si>
  <si>
    <t>(845) 357-4040</t>
  </si>
  <si>
    <t>Lyncourt Veterinary Hospital</t>
  </si>
  <si>
    <t>2809 Court St</t>
  </si>
  <si>
    <t>(315) 455-7411</t>
  </si>
  <si>
    <t>12788 NY-9W</t>
  </si>
  <si>
    <t>West Coxsackie</t>
  </si>
  <si>
    <t>(518) 731-3355</t>
  </si>
  <si>
    <t>Yorktown Animal Hospital</t>
  </si>
  <si>
    <t>1975 Commerce St</t>
  </si>
  <si>
    <t>Yorktown Heights</t>
  </si>
  <si>
    <t>(914) 962-3111</t>
  </si>
  <si>
    <t>Turkeyfoot Family Pet Center</t>
  </si>
  <si>
    <t>3786 S Arlington Rd</t>
  </si>
  <si>
    <t>Akron</t>
  </si>
  <si>
    <t>(330) 896-3800</t>
  </si>
  <si>
    <t>Austinburg Veterinary Clinic</t>
  </si>
  <si>
    <t>2870 Clay St</t>
  </si>
  <si>
    <t>Austinburg</t>
  </si>
  <si>
    <t>(440) 275-1071</t>
  </si>
  <si>
    <t>East Holmes Veterinary Clinic</t>
  </si>
  <si>
    <t>5211 Township Rd 359</t>
  </si>
  <si>
    <t>Berlin</t>
  </si>
  <si>
    <t>(330) 893-2057</t>
  </si>
  <si>
    <t>Millersburg</t>
  </si>
  <si>
    <t>Red Ruff Ruff Inn</t>
  </si>
  <si>
    <t>10670 OH-39</t>
  </si>
  <si>
    <t>(330) 674-7387</t>
  </si>
  <si>
    <t>South Mill Veterinary Clinic</t>
  </si>
  <si>
    <t>3335 South Ave</t>
  </si>
  <si>
    <t>Boardman</t>
  </si>
  <si>
    <t>(330) 788-5644</t>
  </si>
  <si>
    <t>Animal Hospital at West Ridge</t>
  </si>
  <si>
    <t>12488 Independence Rd</t>
  </si>
  <si>
    <t>Bowling Green</t>
  </si>
  <si>
    <t>(419) 352-3232</t>
  </si>
  <si>
    <t>Bartels Pet Hospital</t>
  </si>
  <si>
    <t>7051 Mill Rd</t>
  </si>
  <si>
    <t>Brecksville</t>
  </si>
  <si>
    <t>(440) 526-3111</t>
  </si>
  <si>
    <t>Apple Hill Animal Hospital</t>
  </si>
  <si>
    <t>2255 W Wallings Rd</t>
  </si>
  <si>
    <t>Broadview Heights</t>
  </si>
  <si>
    <t>(440) 526-9500</t>
  </si>
  <si>
    <t>Doctors Park Veterinary Clinic</t>
  </si>
  <si>
    <t>75 N Broad St</t>
  </si>
  <si>
    <t>Canfield</t>
  </si>
  <si>
    <t>(330) 533-9866</t>
  </si>
  <si>
    <t>Stark Animal Hospital</t>
  </si>
  <si>
    <t>3901 Cleveland Ave NW</t>
  </si>
  <si>
    <t>(330) 492-2121</t>
  </si>
  <si>
    <t>Alex-Bell Veterinary Clinic</t>
  </si>
  <si>
    <t>2615 E Alex Bell Rd</t>
  </si>
  <si>
    <t>Centerville</t>
  </si>
  <si>
    <t>(937) 434-9699</t>
  </si>
  <si>
    <t>Covedale Pet Hospital</t>
  </si>
  <si>
    <t>4519 W 8th St</t>
  </si>
  <si>
    <t>(513) 921-5233</t>
  </si>
  <si>
    <t>Big Creek Pet Hospital</t>
  </si>
  <si>
    <t>16923 Detroit Ave</t>
  </si>
  <si>
    <t>(216) 226-5777</t>
  </si>
  <si>
    <t>Gateway Animal Clinic</t>
  </si>
  <si>
    <t>1814 E 40th St</t>
  </si>
  <si>
    <t>(216) 431-7878</t>
  </si>
  <si>
    <t>Purrfect Care Feline Medical Center</t>
  </si>
  <si>
    <t>1455 W 3rd Ave</t>
  </si>
  <si>
    <t>(614) 486-7877</t>
  </si>
  <si>
    <t>Airway Animal Clinic</t>
  </si>
  <si>
    <t>2300 E 3rd St</t>
  </si>
  <si>
    <t>Dayton</t>
  </si>
  <si>
    <t>(937) 252-3647</t>
  </si>
  <si>
    <t>Delphos Animal Hospital</t>
  </si>
  <si>
    <t>1825 E 5th St</t>
  </si>
  <si>
    <t>Delphos</t>
  </si>
  <si>
    <t>(419) 692-3111</t>
  </si>
  <si>
    <t>Red Star Veterinary Clinic</t>
  </si>
  <si>
    <t>7636 Lincoln St SE</t>
  </si>
  <si>
    <t>East Canton</t>
  </si>
  <si>
    <t>(330) 488-2200</t>
  </si>
  <si>
    <t>Town and Country Veterinary Clinic</t>
  </si>
  <si>
    <t>741 N Barron St</t>
  </si>
  <si>
    <t>Eaton</t>
  </si>
  <si>
    <t>(937) 456-4121</t>
  </si>
  <si>
    <t>Animal Care Center at Cherry Way</t>
  </si>
  <si>
    <t>1353 Cherry Way Dr</t>
  </si>
  <si>
    <t>(614) 475-8387</t>
  </si>
  <si>
    <t>Countryside Veterinary Service - Garrettsville</t>
  </si>
  <si>
    <t>8140 Main St</t>
  </si>
  <si>
    <t>Garrettsville</t>
  </si>
  <si>
    <t>(330) 527-0722</t>
  </si>
  <si>
    <t>Countryside Veterinary Service - Kinsman</t>
  </si>
  <si>
    <t>8677 Main St</t>
  </si>
  <si>
    <t>Kinsman</t>
  </si>
  <si>
    <t>(330) 876-5555</t>
  </si>
  <si>
    <t>Roberts &amp; Wendt Animal Hospital</t>
  </si>
  <si>
    <t>15312 Detroit Ave</t>
  </si>
  <si>
    <t>(216) 221-3400</t>
  </si>
  <si>
    <t>Sheffield Veterinary Hospital</t>
  </si>
  <si>
    <t>21 E 5th St</t>
  </si>
  <si>
    <t>(740) 852-2311</t>
  </si>
  <si>
    <t>Animal Medical Center of Ontario</t>
  </si>
  <si>
    <t>925 N Main St</t>
  </si>
  <si>
    <t>(419) 529-3800</t>
  </si>
  <si>
    <t>Suburban Veterinary Clinic</t>
  </si>
  <si>
    <t>5321 Warrensville Center Rd</t>
  </si>
  <si>
    <t>Maple Heights</t>
  </si>
  <si>
    <t>(216) 662-6111</t>
  </si>
  <si>
    <t>Massillon Animal Hospital</t>
  </si>
  <si>
    <t>3140 Lincoln Way E</t>
  </si>
  <si>
    <t>Massillon</t>
  </si>
  <si>
    <t>(330) 833-3600</t>
  </si>
  <si>
    <t>Animal Medical Centre of Medina</t>
  </si>
  <si>
    <t>1060 S Court St</t>
  </si>
  <si>
    <t>Medina</t>
  </si>
  <si>
    <t>(330) 722-7737</t>
  </si>
  <si>
    <t>Medina Veterinary Clinic</t>
  </si>
  <si>
    <t>4455 Nettleton Rd</t>
  </si>
  <si>
    <t>(330) 725-6631</t>
  </si>
  <si>
    <t>Countryside Veterinary Service - Middlefield</t>
  </si>
  <si>
    <t>14950 S State Ave</t>
  </si>
  <si>
    <t>Middlefield</t>
  </si>
  <si>
    <t>(440) 632-9181</t>
  </si>
  <si>
    <t>Mount Vernon Animal Hospital</t>
  </si>
  <si>
    <t>700 Wooster Rd</t>
  </si>
  <si>
    <t>Mt. Vernon</t>
  </si>
  <si>
    <t>(740) 397-3755</t>
  </si>
  <si>
    <t>Ridgeville Animal Hospital</t>
  </si>
  <si>
    <t>38440 Center Ridge Rd</t>
  </si>
  <si>
    <t>North Ridgeville</t>
  </si>
  <si>
    <t>(440) 327-1377</t>
  </si>
  <si>
    <t>Douds Veterinary Hospital</t>
  </si>
  <si>
    <t>25 S Main St</t>
  </si>
  <si>
    <t>Oberlin</t>
  </si>
  <si>
    <t>(440) 774-7311</t>
  </si>
  <si>
    <t>25000 Euclid Ave</t>
  </si>
  <si>
    <t>Richmond Heights</t>
  </si>
  <si>
    <t>(216) 289-5222</t>
  </si>
  <si>
    <t>Springboro Veterinary Hospital</t>
  </si>
  <si>
    <t>275 S Main St</t>
  </si>
  <si>
    <t>Springboro</t>
  </si>
  <si>
    <t>(937) 748-4466</t>
  </si>
  <si>
    <t>Springfield Animal Hospital</t>
  </si>
  <si>
    <t>1130 E Home Rd</t>
  </si>
  <si>
    <t>(937) 390-3444</t>
  </si>
  <si>
    <t>Primary Pet Care</t>
  </si>
  <si>
    <t>3666 Kent Rd</t>
  </si>
  <si>
    <t>Stow</t>
  </si>
  <si>
    <t>(330) 686-2200</t>
  </si>
  <si>
    <t>14178 Pearl Rd</t>
  </si>
  <si>
    <t>Strongsville</t>
  </si>
  <si>
    <t>(440) 238-5900</t>
  </si>
  <si>
    <t>Troy Animal Hospital</t>
  </si>
  <si>
    <t>510 W Main St</t>
  </si>
  <si>
    <t>(937) 339-2378</t>
  </si>
  <si>
    <t>Countryside Veterinary Service - Champion</t>
  </si>
  <si>
    <t>9133 Mahoning Ave NW</t>
  </si>
  <si>
    <t>(330) 847-8000</t>
  </si>
  <si>
    <t>Countryside Veterinary Service - Large Animal</t>
  </si>
  <si>
    <t>Wellington Veterinary Clinic</t>
  </si>
  <si>
    <t>450 S Main St</t>
  </si>
  <si>
    <t>(440) 647-4100</t>
  </si>
  <si>
    <t>Pet Hospital of Willoughby</t>
  </si>
  <si>
    <t>3431 Euclid Ave</t>
  </si>
  <si>
    <t>Willoughby</t>
  </si>
  <si>
    <t>(440) 946-2800</t>
  </si>
  <si>
    <t>Animal Hospital</t>
  </si>
  <si>
    <t>27550 Chardon Rd</t>
  </si>
  <si>
    <t>Willoughby Hills</t>
  </si>
  <si>
    <t>(440) 585-0500</t>
  </si>
  <si>
    <t>Austintown Veterinary Clinic</t>
  </si>
  <si>
    <t>5403 Mahoning Ave</t>
  </si>
  <si>
    <t>Youngstown</t>
  </si>
  <si>
    <t>(330) 793-7387</t>
  </si>
  <si>
    <t>APC Veterinary</t>
  </si>
  <si>
    <t>1100 E Kenosha St</t>
  </si>
  <si>
    <t>Broken Arrow</t>
  </si>
  <si>
    <t>(918) 258-7387</t>
  </si>
  <si>
    <t>12226 S Heywood Ave</t>
  </si>
  <si>
    <t>Sapulpa</t>
  </si>
  <si>
    <t>(918) 224-4900</t>
  </si>
  <si>
    <t>Black Creek Animal Hospital</t>
  </si>
  <si>
    <t>1130 8th Concession Rd W</t>
  </si>
  <si>
    <t>L7J 2T9</t>
  </si>
  <si>
    <t>Acton</t>
  </si>
  <si>
    <t>(519) 853-1240</t>
  </si>
  <si>
    <t>Blue Springs Rehabilitation Center</t>
  </si>
  <si>
    <t>Mississippi Mills Animal Hospital</t>
  </si>
  <si>
    <t>124 Moore St</t>
  </si>
  <si>
    <t>K0A 1A0</t>
  </si>
  <si>
    <t>Almonte</t>
  </si>
  <si>
    <t>(613) 256-0700</t>
  </si>
  <si>
    <t>Wilson Street Veterinary Clinic</t>
  </si>
  <si>
    <t>368 Wilson St E</t>
  </si>
  <si>
    <t>L9G 2B8</t>
  </si>
  <si>
    <t>(905) 648-0008</t>
  </si>
  <si>
    <t>Aspen Springs Animal Hospital</t>
  </si>
  <si>
    <t>2620 Durham Regional Hwy 2</t>
  </si>
  <si>
    <t>L1C 3K4</t>
  </si>
  <si>
    <t>(905) 623-6688</t>
  </si>
  <si>
    <t>Valley Veterinary Clinic</t>
  </si>
  <si>
    <t>485 McNeely Ave</t>
  </si>
  <si>
    <t>K7C 0A8</t>
  </si>
  <si>
    <t>Carleton Place</t>
  </si>
  <si>
    <t>(613) 257-7555</t>
  </si>
  <si>
    <t>Dunnville Veterinary Clinic</t>
  </si>
  <si>
    <t>110 Ramsey Dr</t>
  </si>
  <si>
    <t>N1A 1A1</t>
  </si>
  <si>
    <t>Dunnville</t>
  </si>
  <si>
    <t>(905) 774-7642</t>
  </si>
  <si>
    <t>Balfour Animal Hospital</t>
  </si>
  <si>
    <t>1410 Balfour St</t>
  </si>
  <si>
    <t>L0S 1C0</t>
  </si>
  <si>
    <t>Fenwick</t>
  </si>
  <si>
    <t>(905) 892-2222</t>
  </si>
  <si>
    <t>Mohawk Animal Clinic</t>
  </si>
  <si>
    <t>962 King St W</t>
  </si>
  <si>
    <t>L8S 1K8</t>
  </si>
  <si>
    <t>(905) 389-2288</t>
  </si>
  <si>
    <t>West Park Animal Hospital</t>
  </si>
  <si>
    <t>1066 King St W</t>
  </si>
  <si>
    <t>L8S 1L6</t>
  </si>
  <si>
    <t>(905) 389-3443</t>
  </si>
  <si>
    <t>Innisfil Veterinary Hospital</t>
  </si>
  <si>
    <t>2131 Innisfil Beach Rd</t>
  </si>
  <si>
    <t>L9S 4B5</t>
  </si>
  <si>
    <t>Innisfil</t>
  </si>
  <si>
    <t>(705) 431-1515</t>
  </si>
  <si>
    <t>LaSalle Animal Hospital</t>
  </si>
  <si>
    <t>1560 Front Rd</t>
  </si>
  <si>
    <t>N9J 2B6</t>
  </si>
  <si>
    <t>LaSalle</t>
  </si>
  <si>
    <t>(519) 969-3020</t>
  </si>
  <si>
    <t>Armitage Animal Clinic</t>
  </si>
  <si>
    <t>155 Main St S</t>
  </si>
  <si>
    <t>L3Y 8E3</t>
  </si>
  <si>
    <t>Newmarket</t>
  </si>
  <si>
    <t>(905) 895-4552</t>
  </si>
  <si>
    <t>Heartland Niagara Animal Hospital</t>
  </si>
  <si>
    <t>7881 McLeod Rd</t>
  </si>
  <si>
    <t>L2H 0G5</t>
  </si>
  <si>
    <t>Niagara Falls</t>
  </si>
  <si>
    <t>(905) 354-0999</t>
  </si>
  <si>
    <t>Service Center - Canada</t>
  </si>
  <si>
    <t>1100 Melville St</t>
  </si>
  <si>
    <t>V6E 4A6</t>
  </si>
  <si>
    <t>VANCOUVER</t>
  </si>
  <si>
    <t>(604) 669-2121</t>
  </si>
  <si>
    <t>Renfrew Animal Hospital</t>
  </si>
  <si>
    <t>185 Raglan St S</t>
  </si>
  <si>
    <t>K7V 1R2</t>
  </si>
  <si>
    <t>Renfrew</t>
  </si>
  <si>
    <t>(613) 432-8884</t>
  </si>
  <si>
    <t>Town and Country Animal Hospital</t>
  </si>
  <si>
    <t>12231 ON-48</t>
  </si>
  <si>
    <t>L4A 7X5</t>
  </si>
  <si>
    <t>(905) 640-4100</t>
  </si>
  <si>
    <t>Strathroy Animal Clinic</t>
  </si>
  <si>
    <t>425 Caradoc St S</t>
  </si>
  <si>
    <t>N7G 2P5</t>
  </si>
  <si>
    <t>Strathroy</t>
  </si>
  <si>
    <t>(519) 245-0005</t>
  </si>
  <si>
    <t>Downtown Toronto Cat Clinic</t>
  </si>
  <si>
    <t>614A Queen St W</t>
  </si>
  <si>
    <t>M6J 1E3</t>
  </si>
  <si>
    <t>(416) 869-2287</t>
  </si>
  <si>
    <t>Laird-Eglinton Pet Hospital</t>
  </si>
  <si>
    <t>1697 Eglinton Ave E</t>
  </si>
  <si>
    <t>M4A 1J6</t>
  </si>
  <si>
    <t>(416) 759-7733</t>
  </si>
  <si>
    <t>Spadina Animal Hospital</t>
  </si>
  <si>
    <t>1252 Spadina Ave</t>
  </si>
  <si>
    <t>M5R 2T8</t>
  </si>
  <si>
    <t>(416) 925-7711</t>
  </si>
  <si>
    <t>Bridle Trail Veterinary Clinic</t>
  </si>
  <si>
    <t>16 Sixteenth Ave</t>
  </si>
  <si>
    <t>L3P 3K2</t>
  </si>
  <si>
    <t>Markham</t>
  </si>
  <si>
    <t>(905) 477-4551</t>
  </si>
  <si>
    <t>Main West Animal Hospital</t>
  </si>
  <si>
    <t>535 Niagara St</t>
  </si>
  <si>
    <t>L3C 1L9</t>
  </si>
  <si>
    <t>Welland</t>
  </si>
  <si>
    <t>(905) 735-7878</t>
  </si>
  <si>
    <t>Clearwater Animal Hospital</t>
  </si>
  <si>
    <t>1381 Provincial Rd</t>
  </si>
  <si>
    <t>N8W 5V8</t>
  </si>
  <si>
    <t>(519) 969-5858</t>
  </si>
  <si>
    <t>Darlington Veterinary Hospital</t>
  </si>
  <si>
    <t>200 Marycroft Ave</t>
  </si>
  <si>
    <t>L4L 5X9</t>
  </si>
  <si>
    <t>(905) 851-0146</t>
  </si>
  <si>
    <t>Blue Sky Veterinary Clinic</t>
  </si>
  <si>
    <t>20593 Empire Ave</t>
  </si>
  <si>
    <t>(541) 389-5775</t>
  </si>
  <si>
    <t>Alpine Animal Hospital</t>
  </si>
  <si>
    <t>1895 NW 9th St</t>
  </si>
  <si>
    <t>Corvallis</t>
  </si>
  <si>
    <t>(541) 752-7747</t>
  </si>
  <si>
    <t>Edgewood Animal Clinic</t>
  </si>
  <si>
    <t>1630 Edgewood Dr</t>
  </si>
  <si>
    <t>(541) 683-8111</t>
  </si>
  <si>
    <t>Full Circle Veterinary Care</t>
  </si>
  <si>
    <t>16873 SW 62nd Ave</t>
  </si>
  <si>
    <t>(503) 635-1100</t>
  </si>
  <si>
    <t>Newberg Veterinary Hospital</t>
  </si>
  <si>
    <t>3716 E Portland Rd</t>
  </si>
  <si>
    <t>Newberg</t>
  </si>
  <si>
    <t>(503) 538-8303</t>
  </si>
  <si>
    <t>Pioneer Animal Hospital</t>
  </si>
  <si>
    <t>1409 7th St</t>
  </si>
  <si>
    <t>(503) 657-8222</t>
  </si>
  <si>
    <t>Heartfelt Veterinary Hospital</t>
  </si>
  <si>
    <t>1127 NE Broadway</t>
  </si>
  <si>
    <t>(503) 808-5155</t>
  </si>
  <si>
    <t>Irvington Veterinary Clinic</t>
  </si>
  <si>
    <t>2410 NE Hancock St</t>
  </si>
  <si>
    <t>(503) 282-7000</t>
  </si>
  <si>
    <t>Rose City Veterinary Hospital</t>
  </si>
  <si>
    <t>809 SE Powell Blvd</t>
  </si>
  <si>
    <t>(503) 232-3105</t>
  </si>
  <si>
    <t>Sorrento Animal Hospital</t>
  </si>
  <si>
    <t>5901 N Interstate Ave</t>
  </si>
  <si>
    <t>(503) 285-2333</t>
  </si>
  <si>
    <t>Vista Pet Hospital</t>
  </si>
  <si>
    <t>6595 SW Capitol Hwy</t>
  </si>
  <si>
    <t>(503) 293-7222</t>
  </si>
  <si>
    <t>HomeTown Animal Hospital</t>
  </si>
  <si>
    <t>1480 NE 3rd St</t>
  </si>
  <si>
    <t>(541) 447-2179</t>
  </si>
  <si>
    <t>Scappoose Veterinary Hospital</t>
  </si>
  <si>
    <t>33555 SE High School Way</t>
  </si>
  <si>
    <t>Scappoose</t>
  </si>
  <si>
    <t>(503) 543-6464</t>
  </si>
  <si>
    <t>20345 SW Pacific Hwy</t>
  </si>
  <si>
    <t>Sherwood</t>
  </si>
  <si>
    <t>(503) 625-6555</t>
  </si>
  <si>
    <t>Q Street Animal Hospital</t>
  </si>
  <si>
    <t>1660 Q St</t>
  </si>
  <si>
    <t>(541) 747-3355</t>
  </si>
  <si>
    <t>Columbia Veterinary Clinic</t>
  </si>
  <si>
    <t>57643 Columbia River Hwy</t>
  </si>
  <si>
    <t>St. Helens</t>
  </si>
  <si>
    <t>(503) 397-3311</t>
  </si>
  <si>
    <t>Lehigh Valley Animal Hospital</t>
  </si>
  <si>
    <t>2200 W Hamilton St</t>
  </si>
  <si>
    <t>Allentown</t>
  </si>
  <si>
    <t>(610) 435-1553</t>
  </si>
  <si>
    <t>Maple Hills Veterinary Hospital</t>
  </si>
  <si>
    <t>862 Kressler Rd</t>
  </si>
  <si>
    <t>(610) 395-3743</t>
  </si>
  <si>
    <t>Berwick Veterinary Care Center</t>
  </si>
  <si>
    <t>1701 Fowler Ave</t>
  </si>
  <si>
    <t>(570) 759-1444</t>
  </si>
  <si>
    <t>Cranberry Holistic Pet Care</t>
  </si>
  <si>
    <t>20810 Rte 19</t>
  </si>
  <si>
    <t>Cranberry Township</t>
  </si>
  <si>
    <t>(724) 742-2288</t>
  </si>
  <si>
    <t>Ellwood Animal Hospital</t>
  </si>
  <si>
    <t>728 Lawrence Ave</t>
  </si>
  <si>
    <t>Ellwood City</t>
  </si>
  <si>
    <t>(724) 758-8882</t>
  </si>
  <si>
    <t>Twinbrook Veterinary Hospital</t>
  </si>
  <si>
    <t>1120 E 38th St</t>
  </si>
  <si>
    <t>(814) 825-2079</t>
  </si>
  <si>
    <t>Wintergreen Animal Hospital</t>
  </si>
  <si>
    <t>9021 Wattsburg Rd</t>
  </si>
  <si>
    <t>(814) 825-6735</t>
  </si>
  <si>
    <t>Pittsburgh East Animal Hospital</t>
  </si>
  <si>
    <t>5761 US-30</t>
  </si>
  <si>
    <t>Greensburg</t>
  </si>
  <si>
    <t>(724) 834-2288</t>
  </si>
  <si>
    <t>409 E Jamestown Rd</t>
  </si>
  <si>
    <t>(724) 588-2288</t>
  </si>
  <si>
    <t>Capitol Area Animal Medical Center</t>
  </si>
  <si>
    <t>2199 N 3rd St</t>
  </si>
  <si>
    <t>(717) 236-7387</t>
  </si>
  <si>
    <t>Countryside Veterinary Service - Jamestown</t>
  </si>
  <si>
    <t>258 Jamestown Rd</t>
  </si>
  <si>
    <t>(724) 932-2222</t>
  </si>
  <si>
    <t>West Lancaster Animal Hospital</t>
  </si>
  <si>
    <t>2126 Old Philadelphia Pike</t>
  </si>
  <si>
    <t>(717) 393-3633</t>
  </si>
  <si>
    <t>The Animals' Hospital of Levittown</t>
  </si>
  <si>
    <t>2230 Bristol Pike</t>
  </si>
  <si>
    <t>Levittown</t>
  </si>
  <si>
    <t>(215) 943-9500</t>
  </si>
  <si>
    <t>Pet's Best Friend Veterinary Hospital</t>
  </si>
  <si>
    <t>9194 New Falls Rd</t>
  </si>
  <si>
    <t>(215) 547-5444</t>
  </si>
  <si>
    <t>Lewis Veterinary Clinic</t>
  </si>
  <si>
    <t>701 Allegheny St</t>
  </si>
  <si>
    <t>Linden</t>
  </si>
  <si>
    <t>(570) 326-9499</t>
  </si>
  <si>
    <t>Animal Hospital of Rye</t>
  </si>
  <si>
    <t>100 S State Rd</t>
  </si>
  <si>
    <t>Marysville</t>
  </si>
  <si>
    <t>(717) 957-3991</t>
  </si>
  <si>
    <t>Lambs Gap Animal Hospital</t>
  </si>
  <si>
    <t>1801 Lambs Gap Rd</t>
  </si>
  <si>
    <t>(717) 795-8387</t>
  </si>
  <si>
    <t>1712 Golden Mile Hwy</t>
  </si>
  <si>
    <t>(412) 372-7000</t>
  </si>
  <si>
    <t>Indian Walk Veterinary Center</t>
  </si>
  <si>
    <t>657 Durham Rd</t>
  </si>
  <si>
    <t>(215) 598-9000</t>
  </si>
  <si>
    <t>North East Animal Hospital</t>
  </si>
  <si>
    <t>87 E Main St</t>
  </si>
  <si>
    <t>North East</t>
  </si>
  <si>
    <t>(814) 725-4545</t>
  </si>
  <si>
    <t>12290 US-30</t>
  </si>
  <si>
    <t>North Huntingdon</t>
  </si>
  <si>
    <t>(724) 863-7501</t>
  </si>
  <si>
    <t>2227 Baltimore Pike</t>
  </si>
  <si>
    <t>(610) 932-8757</t>
  </si>
  <si>
    <t>Always Compassionate Veterinary Care</t>
  </si>
  <si>
    <t>7030 Saltsburg Rd</t>
  </si>
  <si>
    <t>(412) 798-2287</t>
  </si>
  <si>
    <t>Harts Run Veterinary Hospital</t>
  </si>
  <si>
    <t>3440 Harts Run Rd</t>
  </si>
  <si>
    <t>(412) 767-4366</t>
  </si>
  <si>
    <t>Pleasant Hills Pet Hospital</t>
  </si>
  <si>
    <t>171 Green Dr</t>
  </si>
  <si>
    <t>(412) 655-1115</t>
  </si>
  <si>
    <t>194 N West End Blvd</t>
  </si>
  <si>
    <t>Quakertown</t>
  </si>
  <si>
    <t>(215) 536-6244</t>
  </si>
  <si>
    <t>Russell Veterinary Hospital</t>
  </si>
  <si>
    <t>9694 US-62</t>
  </si>
  <si>
    <t>Russell</t>
  </si>
  <si>
    <t>(814) 757-5440</t>
  </si>
  <si>
    <t>Mountain Shadow Veterinary Hospital</t>
  </si>
  <si>
    <t>64 Mountain Rd</t>
  </si>
  <si>
    <t>Schuylkill Haven</t>
  </si>
  <si>
    <t>(570) 739-4838</t>
  </si>
  <si>
    <t>Indian Valley Animal Hospital</t>
  </si>
  <si>
    <t>598 Harleysville Pike</t>
  </si>
  <si>
    <t>Souderton</t>
  </si>
  <si>
    <t>(215) 256-6456</t>
  </si>
  <si>
    <t>Loyalhanna Veterinary Clinic</t>
  </si>
  <si>
    <t>1721 PA-711</t>
  </si>
  <si>
    <t>Stahlstown</t>
  </si>
  <si>
    <t>(724) 593-6200</t>
  </si>
  <si>
    <t>Fishing Creek Veterinary Clinic</t>
  </si>
  <si>
    <t>5845 PA-487</t>
  </si>
  <si>
    <t>(570) 925-6670</t>
  </si>
  <si>
    <t>Pittsburgh Spay &amp; Vaccination Clinic</t>
  </si>
  <si>
    <t>110 Sandy Creek Rd</t>
  </si>
  <si>
    <t>Verona</t>
  </si>
  <si>
    <t>(412) 798-7729</t>
  </si>
  <si>
    <t>Meadowlands Veterinary Hospital</t>
  </si>
  <si>
    <t>201 E Beau St</t>
  </si>
  <si>
    <t>Washington</t>
  </si>
  <si>
    <t>(724) 225-5500</t>
  </si>
  <si>
    <t>Waynesburg Animal Hospital</t>
  </si>
  <si>
    <t>2655 W Roy Furman Hwy</t>
  </si>
  <si>
    <t>Waynesburg</t>
  </si>
  <si>
    <t>(724) 627-7387</t>
  </si>
  <si>
    <t>Bradford Hills Veterinary Hospital</t>
  </si>
  <si>
    <t>13055 Perry Hwy</t>
  </si>
  <si>
    <t>Wexford</t>
  </si>
  <si>
    <t>(724) 935-5822</t>
  </si>
  <si>
    <t>Tiogue Veterinary Clinic</t>
  </si>
  <si>
    <t>916 Tiogue Ave</t>
  </si>
  <si>
    <t>Coventry</t>
  </si>
  <si>
    <t>(401) 821-9222</t>
  </si>
  <si>
    <t>Hope Veterinary Care</t>
  </si>
  <si>
    <t>17 Danielson Pike</t>
  </si>
  <si>
    <t>Hope</t>
  </si>
  <si>
    <t>(401) 823-7387</t>
  </si>
  <si>
    <t>Lincoln Animal Hospital</t>
  </si>
  <si>
    <t>207 Front St</t>
  </si>
  <si>
    <t>(401) 725-7387</t>
  </si>
  <si>
    <t>40 Amaral St</t>
  </si>
  <si>
    <t>(401) 433-2070</t>
  </si>
  <si>
    <t>Sakonnet Veterinary Hospital</t>
  </si>
  <si>
    <t>1460 Main Rd</t>
  </si>
  <si>
    <t>Tiverton</t>
  </si>
  <si>
    <t>(401) 624-6624</t>
  </si>
  <si>
    <t>Warwick Animal Hospital</t>
  </si>
  <si>
    <t>1951 W Shore Rd</t>
  </si>
  <si>
    <t>Warwick</t>
  </si>
  <si>
    <t>(401) 738-1111</t>
  </si>
  <si>
    <t>West Shore Animal Clinic</t>
  </si>
  <si>
    <t>2230 Warwick Ave</t>
  </si>
  <si>
    <t>(401) 737-7387</t>
  </si>
  <si>
    <t>Veterinary Services of Aiken</t>
  </si>
  <si>
    <t>1721 Whiskey Rd</t>
  </si>
  <si>
    <t>Aiken</t>
  </si>
  <si>
    <t>(803) 648-1195</t>
  </si>
  <si>
    <t>Animal Medical Center of the Lowcountry</t>
  </si>
  <si>
    <t>27 Shorts Landing Rd</t>
  </si>
  <si>
    <t>(843) 524-0198</t>
  </si>
  <si>
    <t>Animal Medical Center West</t>
  </si>
  <si>
    <t>1530 Boundary St</t>
  </si>
  <si>
    <t>(843) 524-7387</t>
  </si>
  <si>
    <t>Ark Animal Hospital</t>
  </si>
  <si>
    <t>3608 Boiling Springs Rd</t>
  </si>
  <si>
    <t>Boiling Springs</t>
  </si>
  <si>
    <t>(864) 578-7387</t>
  </si>
  <si>
    <t>224 Calhoun St</t>
  </si>
  <si>
    <t>Charleston</t>
  </si>
  <si>
    <t>(843) 723-7387</t>
  </si>
  <si>
    <t>Two Notch Road Animal Clinic</t>
  </si>
  <si>
    <t>10248 Two Notch Rd</t>
  </si>
  <si>
    <t>(803) 788-7387</t>
  </si>
  <si>
    <t>HealthPointe Veterinary Clinic</t>
  </si>
  <si>
    <t>715 E Main St</t>
  </si>
  <si>
    <t>Duncan</t>
  </si>
  <si>
    <t>(864) 433-9990</t>
  </si>
  <si>
    <t>Rock Hill Animal Hospital</t>
  </si>
  <si>
    <t>1400 Celanese Rd</t>
  </si>
  <si>
    <t>(803) 324-7565</t>
  </si>
  <si>
    <t>Spartanburg Animal Clinic</t>
  </si>
  <si>
    <t>965 S Pine St</t>
  </si>
  <si>
    <t>Spartanburg</t>
  </si>
  <si>
    <t>(864) 585-1231</t>
  </si>
  <si>
    <t>19 N Main St</t>
  </si>
  <si>
    <t>Sumter</t>
  </si>
  <si>
    <t>(803) 773-1414</t>
  </si>
  <si>
    <t>Peach Orchard Veterinary Clinic</t>
  </si>
  <si>
    <t>3040 Peach Orchard Rd</t>
  </si>
  <si>
    <t>(803) 469-7387</t>
  </si>
  <si>
    <t>Sunset Animal Clinic</t>
  </si>
  <si>
    <t>1230 Sunset Blvd</t>
  </si>
  <si>
    <t>West Columbia</t>
  </si>
  <si>
    <t>(803) 791-1000</t>
  </si>
  <si>
    <t>The Cabins at Aspen Grove</t>
  </si>
  <si>
    <t>TEST - Skyworld Animal Hospital - TEST</t>
  </si>
  <si>
    <t>Arlington Pet Hospital</t>
  </si>
  <si>
    <t>5604 Airline Rd</t>
  </si>
  <si>
    <t>(901) 867-7387</t>
  </si>
  <si>
    <t>Animal Clinic of Athens</t>
  </si>
  <si>
    <t>1115 S Congress Pkwy</t>
  </si>
  <si>
    <t>(423) 745-7436</t>
  </si>
  <si>
    <t>Red Bank Animal Hospital</t>
  </si>
  <si>
    <t>4416 Dayton Blvd</t>
  </si>
  <si>
    <t>Chattanooga</t>
  </si>
  <si>
    <t>(423) 877-9966</t>
  </si>
  <si>
    <t>Mountainstone Veterinary Hospital</t>
  </si>
  <si>
    <t>2550 Dalton Pike SE</t>
  </si>
  <si>
    <t>(423) 479-4747</t>
  </si>
  <si>
    <t>Karns Animal Clinic</t>
  </si>
  <si>
    <t>7428 Middlebrook Pike</t>
  </si>
  <si>
    <t>Knoxville</t>
  </si>
  <si>
    <t>(865) 690-0034</t>
  </si>
  <si>
    <t>Macon County Veterinary Hospital</t>
  </si>
  <si>
    <t>1410 Scottsville Rd</t>
  </si>
  <si>
    <t>(615) 666-5555</t>
  </si>
  <si>
    <t>Shelby Center Hospital for Animals</t>
  </si>
  <si>
    <t>553 N Main St</t>
  </si>
  <si>
    <t>(901) 525-8314</t>
  </si>
  <si>
    <t>Veterinary Associates of Murfreesboro</t>
  </si>
  <si>
    <t>1726 S Rutherford Blvd</t>
  </si>
  <si>
    <t>(615) 893-9313</t>
  </si>
  <si>
    <t>Abilene Veterinary Clinic</t>
  </si>
  <si>
    <t>1365 S Danville Dr</t>
  </si>
  <si>
    <t>Abilene</t>
  </si>
  <si>
    <t>(325) 698-6691</t>
  </si>
  <si>
    <t>Cold Springs Animal Hospital</t>
  </si>
  <si>
    <t>101 S Powell Pkwy</t>
  </si>
  <si>
    <t>Anna</t>
  </si>
  <si>
    <t>(972) 924-7387</t>
  </si>
  <si>
    <t>2627 W Arkansas Ln</t>
  </si>
  <si>
    <t>(817) 274-4444</t>
  </si>
  <si>
    <t>Penny Paws Animal Hospital - Arlington</t>
  </si>
  <si>
    <t>5720 S Cooper St</t>
  </si>
  <si>
    <t>(817) 468-2111</t>
  </si>
  <si>
    <t>Austin Veterinary Diagnostic Hospital</t>
  </si>
  <si>
    <t>7425 Burnet Rd</t>
  </si>
  <si>
    <t>(512) 288-0400</t>
  </si>
  <si>
    <t>North Austin Animal Hospital</t>
  </si>
  <si>
    <t>5608 Burnet Rd</t>
  </si>
  <si>
    <t>(512) 459-7676</t>
  </si>
  <si>
    <t>Northwest Veterinary Hospital</t>
  </si>
  <si>
    <t>3810 N FM 620</t>
  </si>
  <si>
    <t>(512) 266-9434</t>
  </si>
  <si>
    <t>Rosedale Veterinary Clinic</t>
  </si>
  <si>
    <t>4710 Rosedale Ave</t>
  </si>
  <si>
    <t>(512) 458-5855</t>
  </si>
  <si>
    <t>Tech Ridge Pet Hospital</t>
  </si>
  <si>
    <t>11011 N I-35</t>
  </si>
  <si>
    <t>(512) 339-7387</t>
  </si>
  <si>
    <t>ZippiVet - Arboretum</t>
  </si>
  <si>
    <t>9521 N Capital of Texas Hwy</t>
  </si>
  <si>
    <t>(512) 886-9900</t>
  </si>
  <si>
    <t>ZippiVet - South Austin</t>
  </si>
  <si>
    <t>1501 S 1st St</t>
  </si>
  <si>
    <t>1140 TX-95</t>
  </si>
  <si>
    <t>Bastrop</t>
  </si>
  <si>
    <t>(512) 321-0506</t>
  </si>
  <si>
    <t>Josey Ranch Pet Hospital</t>
  </si>
  <si>
    <t>2150 N Josey Ln</t>
  </si>
  <si>
    <t>(972) 446-0667</t>
  </si>
  <si>
    <t>North Carrollton Veterinary Hospital</t>
  </si>
  <si>
    <t>1839 E Frankford Rd</t>
  </si>
  <si>
    <t>(972) 492-0434</t>
  </si>
  <si>
    <t>Vetsavers Pet Hospital</t>
  </si>
  <si>
    <t>2700 Old Denton Rd</t>
  </si>
  <si>
    <t>(972) 323-1310</t>
  </si>
  <si>
    <t>Animal Hospital of Celina</t>
  </si>
  <si>
    <t>121 S Preston Rd</t>
  </si>
  <si>
    <t>Celina</t>
  </si>
  <si>
    <t>(972) 382-8387</t>
  </si>
  <si>
    <t>Shenandoah Veterinary Clinic</t>
  </si>
  <si>
    <t>4210 TX-6 S</t>
  </si>
  <si>
    <t>College Station</t>
  </si>
  <si>
    <t>(979) 690-7999</t>
  </si>
  <si>
    <t>5200 Colleyville Blvd</t>
  </si>
  <si>
    <t>Colleyville</t>
  </si>
  <si>
    <t>(817) 481-1382</t>
  </si>
  <si>
    <t>Colleyville Animal Clinic</t>
  </si>
  <si>
    <t>701 Glade Rd</t>
  </si>
  <si>
    <t>(817) 281-3991</t>
  </si>
  <si>
    <t>Tara Animal Hospital</t>
  </si>
  <si>
    <t>611 Cheek-Sparger Rd</t>
  </si>
  <si>
    <t>(817) 577-9911</t>
  </si>
  <si>
    <t>All Care Veterinary Hospital</t>
  </si>
  <si>
    <t>602 E Bethel School Rd</t>
  </si>
  <si>
    <t>Coppell</t>
  </si>
  <si>
    <t>(972) 393-2899</t>
  </si>
  <si>
    <t>Corinth Animal Hospital</t>
  </si>
  <si>
    <t>4251 FM 2181</t>
  </si>
  <si>
    <t>Corinth</t>
  </si>
  <si>
    <t>(940) 497-5383</t>
  </si>
  <si>
    <t>Cornerstone Animal Clinic</t>
  </si>
  <si>
    <t>11825 Abrams Rd</t>
  </si>
  <si>
    <t>(972) 231-8080</t>
  </si>
  <si>
    <t>Service Center - DFW</t>
  </si>
  <si>
    <t>2217 E Hebron Pkwy</t>
  </si>
  <si>
    <t>(972) 820-7099</t>
  </si>
  <si>
    <t>Preston Center Animal Clinic</t>
  </si>
  <si>
    <t>5934 Royal Ln</t>
  </si>
  <si>
    <t>(214) 363-0322</t>
  </si>
  <si>
    <t>5636 Alpha Rd</t>
  </si>
  <si>
    <t>(972) 239-7387</t>
  </si>
  <si>
    <t>Southridge Animal Hospital</t>
  </si>
  <si>
    <t>2300 S I-35 E</t>
  </si>
  <si>
    <t>Denton</t>
  </si>
  <si>
    <t>(940) 484-7387</t>
  </si>
  <si>
    <t>Penny Paws Animal Hospital - DeSoto</t>
  </si>
  <si>
    <t>1211 E Belt Line Rd</t>
  </si>
  <si>
    <t>DeSoto</t>
  </si>
  <si>
    <t>(469) 297-2960</t>
  </si>
  <si>
    <t>Stacy Road Pet Hospital</t>
  </si>
  <si>
    <t>102 Prairie Rd</t>
  </si>
  <si>
    <t>Fairview</t>
  </si>
  <si>
    <t>(972) 439-7387</t>
  </si>
  <si>
    <t>Farmersville Veterinary Clinic</t>
  </si>
  <si>
    <t>17155 FM 1778</t>
  </si>
  <si>
    <t>Farmersville</t>
  </si>
  <si>
    <t>(972) 784-7387</t>
  </si>
  <si>
    <t>Cross Timbers Animal Medical Center</t>
  </si>
  <si>
    <t>2601 Cross Timbers Rd</t>
  </si>
  <si>
    <t>Flower Mound</t>
  </si>
  <si>
    <t>(972) 874-7387</t>
  </si>
  <si>
    <t>Lantana Animal Hospital</t>
  </si>
  <si>
    <t>5100 Justin Rd</t>
  </si>
  <si>
    <t>(972) 539-7387</t>
  </si>
  <si>
    <t>Penny Paws Animal Hospital - Fort Worth</t>
  </si>
  <si>
    <t>6445 Camp Bowie Blvd</t>
  </si>
  <si>
    <t>(817) 731-7387</t>
  </si>
  <si>
    <t>South Meadow Animal Clinic</t>
  </si>
  <si>
    <t>3020 Sycamore School Rd</t>
  </si>
  <si>
    <t>(817) 263-7387</t>
  </si>
  <si>
    <t>Animal Hospital of Frisco</t>
  </si>
  <si>
    <t>10200 Custer Rd</t>
  </si>
  <si>
    <t>(972) 335-7387</t>
  </si>
  <si>
    <t>Blackstone Animal Hospital</t>
  </si>
  <si>
    <t>6155 Coit Rd</t>
  </si>
  <si>
    <t>(972) 292-1777</t>
  </si>
  <si>
    <t>Frisco West Animal Medical Center</t>
  </si>
  <si>
    <t>11680 Legacy Dr</t>
  </si>
  <si>
    <t>(972) 712-7387</t>
  </si>
  <si>
    <t>Phillips Creek Veterinary Hospital</t>
  </si>
  <si>
    <t>11661 Preston Rd</t>
  </si>
  <si>
    <t>(972) 370-7387</t>
  </si>
  <si>
    <t>Independence Equine and Small Animal Clinic</t>
  </si>
  <si>
    <t>1001 Independence Cir</t>
  </si>
  <si>
    <t>(940) 668-8282</t>
  </si>
  <si>
    <t>Animal Clinic of Grand Prairie</t>
  </si>
  <si>
    <t>326 W Main St</t>
  </si>
  <si>
    <t>(972) 262-7373</t>
  </si>
  <si>
    <t>Penny Paws Animal Hospital - Grand Prairie</t>
  </si>
  <si>
    <t>2507 W I-20</t>
  </si>
  <si>
    <t>(972) 263-7387</t>
  </si>
  <si>
    <t>Penny Paws VCO - DFW</t>
  </si>
  <si>
    <t>2509 W I-20</t>
  </si>
  <si>
    <t>Brittmoore Animal Hospital</t>
  </si>
  <si>
    <t>1236 N Brittmoore Rd</t>
  </si>
  <si>
    <t>(713) 468-8253</t>
  </si>
  <si>
    <t>Memorial Veterinary Pet Care Hospital</t>
  </si>
  <si>
    <t>13219 Memorial Dr</t>
  </si>
  <si>
    <t>(713) 465-8950</t>
  </si>
  <si>
    <t>Suburbia North Animal Hospital</t>
  </si>
  <si>
    <t>2005 FM 1960 Rd E</t>
  </si>
  <si>
    <t>(281) 443-2363</t>
  </si>
  <si>
    <t>Lake Parkway Animal Hospital</t>
  </si>
  <si>
    <t>20125 US-59 N</t>
  </si>
  <si>
    <t>(281) 540-7200</t>
  </si>
  <si>
    <t>ZippiVet - Star Ranch</t>
  </si>
  <si>
    <t>210 Hwy 79</t>
  </si>
  <si>
    <t>Hutto</t>
  </si>
  <si>
    <t>Valley Ranch Pet Clinic</t>
  </si>
  <si>
    <t>8809 N MacArthur Blvd</t>
  </si>
  <si>
    <t>Irving</t>
  </si>
  <si>
    <t>(972) 556-0100</t>
  </si>
  <si>
    <t>Highland Knolls Veterinary Hospital</t>
  </si>
  <si>
    <t>20811 Highland Knolls Dr</t>
  </si>
  <si>
    <t>(281) 398-1551</t>
  </si>
  <si>
    <t>Spring Green Pet Clinic</t>
  </si>
  <si>
    <t>4899 FM 1463</t>
  </si>
  <si>
    <t>(281) 578-7387</t>
  </si>
  <si>
    <t>ZippiVet - Kyle</t>
  </si>
  <si>
    <t>5896 Kyle Pkwy</t>
  </si>
  <si>
    <t>Kyle</t>
  </si>
  <si>
    <t>Lakeway Veterinary Clinic</t>
  </si>
  <si>
    <t>1010 Ranch Rd 620 S</t>
  </si>
  <si>
    <t>Lakeway</t>
  </si>
  <si>
    <t>(512) 263-2112</t>
  </si>
  <si>
    <t>Leonard Animal Clinic</t>
  </si>
  <si>
    <t>103 N US Hwy 69</t>
  </si>
  <si>
    <t>Leonard</t>
  </si>
  <si>
    <t>(903) 587-2212</t>
  </si>
  <si>
    <t>Little Animal Hospital</t>
  </si>
  <si>
    <t>1507 W Marshall Ave</t>
  </si>
  <si>
    <t>Longview</t>
  </si>
  <si>
    <t>(903) 297-7387</t>
  </si>
  <si>
    <t>Kingsgate Animal Hospital</t>
  </si>
  <si>
    <t>8615 Memphis Dr</t>
  </si>
  <si>
    <t>(806) 798-7387</t>
  </si>
  <si>
    <t>Bear Branch Animal Hospital</t>
  </si>
  <si>
    <t>30910 FM 2978 Rd</t>
  </si>
  <si>
    <t>(281) 356-8387</t>
  </si>
  <si>
    <t>Animal Medical Center of McKinney</t>
  </si>
  <si>
    <t>1910 N Stonebridge Dr</t>
  </si>
  <si>
    <t>McKinney</t>
  </si>
  <si>
    <t>(972) 542-5588</t>
  </si>
  <si>
    <t>Cross Timbers Veterinary Center and Boarding Facility</t>
  </si>
  <si>
    <t>110 Saint Andrews Dr</t>
  </si>
  <si>
    <t>(972) 529-6999</t>
  </si>
  <si>
    <t>Medical Veterinary Services</t>
  </si>
  <si>
    <t>4000 N Big Spring St</t>
  </si>
  <si>
    <t>(432) 694-8636</t>
  </si>
  <si>
    <t>Midlothian Veterinary Clinic</t>
  </si>
  <si>
    <t>100 W FM 1382</t>
  </si>
  <si>
    <t>(972) 775-2900</t>
  </si>
  <si>
    <t>Custer McDermott Animal Hospital</t>
  </si>
  <si>
    <t>6529 Custer Rd</t>
  </si>
  <si>
    <t>(972) 867-4100</t>
  </si>
  <si>
    <t>Prosper North Animal Medical Center</t>
  </si>
  <si>
    <t>1060 N Preston Rd</t>
  </si>
  <si>
    <t>Prosper</t>
  </si>
  <si>
    <t>(972) 347-1111</t>
  </si>
  <si>
    <t>Animal Medical Center of Richardson</t>
  </si>
  <si>
    <t>1332 S Plano Rd</t>
  </si>
  <si>
    <t>Richardson</t>
  </si>
  <si>
    <t>(972) 644-1100</t>
  </si>
  <si>
    <t>Arapaho Road Animal Clinic</t>
  </si>
  <si>
    <t>1456 E Campbell Rd</t>
  </si>
  <si>
    <t>(972) 235-5212</t>
  </si>
  <si>
    <t>Penny Paws Animal Hospital - Richland Hills</t>
  </si>
  <si>
    <t>7520 Baker Blvd</t>
  </si>
  <si>
    <t>Richland Hills</t>
  </si>
  <si>
    <t>(817) 284-9255</t>
  </si>
  <si>
    <t>1001 Jim Wright Fwy N</t>
  </si>
  <si>
    <t>River Oaks</t>
  </si>
  <si>
    <t>(817) 738-1488</t>
  </si>
  <si>
    <t>Stonebridge Veterinary Hospital</t>
  </si>
  <si>
    <t>2695 I-30 E</t>
  </si>
  <si>
    <t>(972) 722-2262</t>
  </si>
  <si>
    <t>Rosenberg Veterinary Clinic</t>
  </si>
  <si>
    <t>1410 Avenue H</t>
  </si>
  <si>
    <t>Rosenberg</t>
  </si>
  <si>
    <t>(281) 342-1117</t>
  </si>
  <si>
    <t>Premier Vet Care Animal Clinic</t>
  </si>
  <si>
    <t>4004 Lakeview Pkwy</t>
  </si>
  <si>
    <t>Rowlett</t>
  </si>
  <si>
    <t>(972) 463-8387</t>
  </si>
  <si>
    <t>Murphy Road Animal Hospital</t>
  </si>
  <si>
    <t>6210 Murphy Rd</t>
  </si>
  <si>
    <t>Sachse</t>
  </si>
  <si>
    <t>(972) 495-7387</t>
  </si>
  <si>
    <t>Chisholm Ridge Pet Hospital</t>
  </si>
  <si>
    <t>6532 N Tarrant Pkwy</t>
  </si>
  <si>
    <t>Saginaw</t>
  </si>
  <si>
    <t>(817) 237-2333</t>
  </si>
  <si>
    <t>Penny Paws Animal Hospital - San Antonio</t>
  </si>
  <si>
    <t>12335 Wetmore Rd</t>
  </si>
  <si>
    <t>(210) 494-2020</t>
  </si>
  <si>
    <t>Penny Paws VCO - San Antonio</t>
  </si>
  <si>
    <t>Service Center - San Antonio</t>
  </si>
  <si>
    <t>Animal Care Center of Hays County</t>
  </si>
  <si>
    <t>1301 TX-123</t>
  </si>
  <si>
    <t>(512) 392-7171</t>
  </si>
  <si>
    <t>Friendship Pet Hospital and Wellness Center</t>
  </si>
  <si>
    <t>17150 I-35 N</t>
  </si>
  <si>
    <t>Schertz</t>
  </si>
  <si>
    <t>(210) 651-0100</t>
  </si>
  <si>
    <t>20120 Kuykendahl Rd</t>
  </si>
  <si>
    <t>(832) 616-5000</t>
  </si>
  <si>
    <t>ABC Animal &amp; Bird Clinic</t>
  </si>
  <si>
    <t>11930 S Texas 6</t>
  </si>
  <si>
    <t>Sugar Land</t>
  </si>
  <si>
    <t>(281) 495-9445</t>
  </si>
  <si>
    <t>Grogan's Mill Pet Clinic</t>
  </si>
  <si>
    <t>10900 Kuykendahl Rd</t>
  </si>
  <si>
    <t>The Woodlands</t>
  </si>
  <si>
    <t>(281) 465-8686</t>
  </si>
  <si>
    <t>Panther Creek Pet Clinic</t>
  </si>
  <si>
    <t>4775 W Panther Creek Dr</t>
  </si>
  <si>
    <t>(281) 367-7387</t>
  </si>
  <si>
    <t>32715 FM 2978 Rd</t>
  </si>
  <si>
    <t>Tomball</t>
  </si>
  <si>
    <t>(281) 351-7387</t>
  </si>
  <si>
    <t>Spring Creek Animal Hospital</t>
  </si>
  <si>
    <t>25602 Aldine Westfield Rd</t>
  </si>
  <si>
    <t>(281) 353-7387</t>
  </si>
  <si>
    <t>South Tyler Animal Clinic</t>
  </si>
  <si>
    <t>5508 Old Jacksonville Hwy</t>
  </si>
  <si>
    <t>Tyler</t>
  </si>
  <si>
    <t>(903) 561-8929</t>
  </si>
  <si>
    <t>1000 N Valley Mills Dr</t>
  </si>
  <si>
    <t>(254) 753-0100</t>
  </si>
  <si>
    <t>Companion Animal Hospital of Waller</t>
  </si>
  <si>
    <t>2902 Main St</t>
  </si>
  <si>
    <t>Waller</t>
  </si>
  <si>
    <t>(936) 372-5242</t>
  </si>
  <si>
    <t>Animal Care Clearfield</t>
  </si>
  <si>
    <t>1490 S State St</t>
  </si>
  <si>
    <t>Clearfield</t>
  </si>
  <si>
    <t>(801) 825-3971</t>
  </si>
  <si>
    <t>Service Center - Salt Lake City</t>
  </si>
  <si>
    <t>12921 S Vista Station Blvd</t>
  </si>
  <si>
    <t>Draper</t>
  </si>
  <si>
    <t>(801) 553-2100</t>
  </si>
  <si>
    <t>South Mountain Pet Care</t>
  </si>
  <si>
    <t>12348 S 900 E</t>
  </si>
  <si>
    <t>(801) 572-1922</t>
  </si>
  <si>
    <t>Wasatch Animal Clinic</t>
  </si>
  <si>
    <t>560 S Main St</t>
  </si>
  <si>
    <t>Heber City</t>
  </si>
  <si>
    <t>(435) 654-7660</t>
  </si>
  <si>
    <t>Riverton Veterinary Hospital</t>
  </si>
  <si>
    <t>13662 S Redwood Rd</t>
  </si>
  <si>
    <t>Riverton</t>
  </si>
  <si>
    <t>(801) 254-6628</t>
  </si>
  <si>
    <t>Animal Care Roy</t>
  </si>
  <si>
    <t>3469 W 5600 S</t>
  </si>
  <si>
    <t>Roy</t>
  </si>
  <si>
    <t>(801) 825-0777</t>
  </si>
  <si>
    <t>West Lake Animal Hospital</t>
  </si>
  <si>
    <t>3800 W 5400 S</t>
  </si>
  <si>
    <t>Taylorsville</t>
  </si>
  <si>
    <t>(801) 966-6345</t>
  </si>
  <si>
    <t>Animal Care Veterinary Hospital</t>
  </si>
  <si>
    <t>2105 W 2550 S</t>
  </si>
  <si>
    <t>West Haven</t>
  </si>
  <si>
    <t>(801) 731-7722</t>
  </si>
  <si>
    <t>Clevengers Corner Veterinary Care</t>
  </si>
  <si>
    <t>15073 Lee Hwy</t>
  </si>
  <si>
    <t>Amissville</t>
  </si>
  <si>
    <t>(540) 937-7644</t>
  </si>
  <si>
    <t>Ashburn Village Animal Hospital</t>
  </si>
  <si>
    <t>44110 Ashburn Shopping Plaza</t>
  </si>
  <si>
    <t>Ashburn</t>
  </si>
  <si>
    <t>(703) 729-0700</t>
  </si>
  <si>
    <t>Ashburn Veterinary Hospital</t>
  </si>
  <si>
    <t>20893 Stubble Rd</t>
  </si>
  <si>
    <t>(703) 729-9200</t>
  </si>
  <si>
    <t>Fancy Paws Cat Clinic</t>
  </si>
  <si>
    <t>20608 Gordon Park Sq</t>
  </si>
  <si>
    <t>(703) 858-5525</t>
  </si>
  <si>
    <t>Aylett Animal Hospital</t>
  </si>
  <si>
    <t>10471 Richmond-Tappahannock Hwy</t>
  </si>
  <si>
    <t>Aylett</t>
  </si>
  <si>
    <t>(804) 769-4488</t>
  </si>
  <si>
    <t>Burke Veterinary Clinic</t>
  </si>
  <si>
    <t>6307 Lee Chapel Rd</t>
  </si>
  <si>
    <t>Burke</t>
  </si>
  <si>
    <t>(703) 569-7555</t>
  </si>
  <si>
    <t>Deep Creek Veterinary Hospital</t>
  </si>
  <si>
    <t>620 Happy Acres Rd</t>
  </si>
  <si>
    <t>(757) 487-1333</t>
  </si>
  <si>
    <t>Clarksville Veterinary Clinic</t>
  </si>
  <si>
    <t>102 Buffalo Rd</t>
  </si>
  <si>
    <t>(434) 374-2066</t>
  </si>
  <si>
    <t>Earlysville Animal Hospital</t>
  </si>
  <si>
    <t>505 Saint Francis Ave</t>
  </si>
  <si>
    <t>Earlysville</t>
  </si>
  <si>
    <t>(434) 973-9699</t>
  </si>
  <si>
    <t>Merrifield Animal Hospital</t>
  </si>
  <si>
    <t>8429 Lee Hwy</t>
  </si>
  <si>
    <t>(703) 914-7387</t>
  </si>
  <si>
    <t>Hartfield Animal Hospital</t>
  </si>
  <si>
    <t>11302 General Puller Hwy</t>
  </si>
  <si>
    <t>Hartfield</t>
  </si>
  <si>
    <t>(804) 776-9216</t>
  </si>
  <si>
    <t>Caroline Animal Hospital</t>
  </si>
  <si>
    <t>21522 Mattaponi Trail</t>
  </si>
  <si>
    <t>Milford</t>
  </si>
  <si>
    <t>(804) 633-9696</t>
  </si>
  <si>
    <t>Orange Veterinary Clinic</t>
  </si>
  <si>
    <t>134 W Main St</t>
  </si>
  <si>
    <t>(540) 672-1656</t>
  </si>
  <si>
    <t>Stratford Hills Veterinary Center</t>
  </si>
  <si>
    <t>6927 Forest Hill Ave</t>
  </si>
  <si>
    <t>(804) 272-7544</t>
  </si>
  <si>
    <t>Franklin County Animal Hospital</t>
  </si>
  <si>
    <t>531 S Main St</t>
  </si>
  <si>
    <t>Rocky Mount</t>
  </si>
  <si>
    <t>(540) 483-5146</t>
  </si>
  <si>
    <t>Leavells Animal Hospital</t>
  </si>
  <si>
    <t>10695 Spotsylvania Ave</t>
  </si>
  <si>
    <t>Spotsylvania</t>
  </si>
  <si>
    <t>(540) 898-5500</t>
  </si>
  <si>
    <t>6715-H Backlick Rd</t>
  </si>
  <si>
    <t>(703) 451-1995</t>
  </si>
  <si>
    <t>Mount Anthony Veterinary Hospital</t>
  </si>
  <si>
    <t>115 South St</t>
  </si>
  <si>
    <t>(802) 442-7575</t>
  </si>
  <si>
    <t>Milton Veterinary Hospital</t>
  </si>
  <si>
    <t>16 Railroad St</t>
  </si>
  <si>
    <t>Milton</t>
  </si>
  <si>
    <t>(802) 893-7700</t>
  </si>
  <si>
    <t>Ark Veterinary Hospital</t>
  </si>
  <si>
    <t>5565 Shelburne Rd</t>
  </si>
  <si>
    <t>Shelburne</t>
  </si>
  <si>
    <t>(802) 985-2266</t>
  </si>
  <si>
    <t>Orchard Veterinary Hospital</t>
  </si>
  <si>
    <t>1416 Williston Rd</t>
  </si>
  <si>
    <t>South Burlington</t>
  </si>
  <si>
    <t>(802) 658-2273</t>
  </si>
  <si>
    <t>346 River St</t>
  </si>
  <si>
    <t>(802) 885-2500</t>
  </si>
  <si>
    <t>Tanneberger Veterinary Hospital</t>
  </si>
  <si>
    <t>254 S Main St</t>
  </si>
  <si>
    <t>St. Albans</t>
  </si>
  <si>
    <t>(802) 524-5999</t>
  </si>
  <si>
    <t>Norwich Regional Animal Hospital</t>
  </si>
  <si>
    <t>11 Hazen St</t>
  </si>
  <si>
    <t>White River Junction</t>
  </si>
  <si>
    <t>(802) 295-4906</t>
  </si>
  <si>
    <t>Veremedy Pet Hospital</t>
  </si>
  <si>
    <t>10 The Green</t>
  </si>
  <si>
    <t>(802) 457-2225</t>
  </si>
  <si>
    <t>Long Trail Veterinary Center</t>
  </si>
  <si>
    <t>2120 Williston Rd</t>
  </si>
  <si>
    <t>Williston</t>
  </si>
  <si>
    <t>(802) 876-7676</t>
  </si>
  <si>
    <t>Belltowne Veterinary Center</t>
  </si>
  <si>
    <t>24090 WA-3</t>
  </si>
  <si>
    <t>Belfair</t>
  </si>
  <si>
    <t>(360) 275-4000</t>
  </si>
  <si>
    <t>DuPont Veterinary Center</t>
  </si>
  <si>
    <t>1550 Wilmington Dr</t>
  </si>
  <si>
    <t>DuPont</t>
  </si>
  <si>
    <t>(253) 912-0733</t>
  </si>
  <si>
    <t>Edgewood Veterinary Clinic</t>
  </si>
  <si>
    <t>1310 Meridian E</t>
  </si>
  <si>
    <t>(253) 927-5099</t>
  </si>
  <si>
    <t>Perrinville Animal Hospital</t>
  </si>
  <si>
    <t>7605 204th St SW</t>
  </si>
  <si>
    <t>Edmonds</t>
  </si>
  <si>
    <t>(425) 775-4992</t>
  </si>
  <si>
    <t>Purdy Veterinary Hospital</t>
  </si>
  <si>
    <t>6415 62nd Ave NW</t>
  </si>
  <si>
    <t>(253) 857-4040</t>
  </si>
  <si>
    <t>Cobblestone Animal Hospital</t>
  </si>
  <si>
    <t>1480 NW Gilman Blvd</t>
  </si>
  <si>
    <t>Issaquah</t>
  </si>
  <si>
    <t>(425) 295-0020</t>
  </si>
  <si>
    <t>Meadows Cat Hospital</t>
  </si>
  <si>
    <t>50 NW Gilman Blvd</t>
  </si>
  <si>
    <t>(425) 391-2287</t>
  </si>
  <si>
    <t>1007 N Minor Rd</t>
  </si>
  <si>
    <t>Kelso</t>
  </si>
  <si>
    <t>(360) 577-1093</t>
  </si>
  <si>
    <t>The Fix Machine Animal Health Clinic</t>
  </si>
  <si>
    <t>15 S Cascade St</t>
  </si>
  <si>
    <t>Kennewick</t>
  </si>
  <si>
    <t>(509) 783-8387</t>
  </si>
  <si>
    <t>Evergreen Veterinary Hospital</t>
  </si>
  <si>
    <t>13215 NE 70th St</t>
  </si>
  <si>
    <t>(425) 821-9040</t>
  </si>
  <si>
    <t>Hawks Prairie Veterinary Hospital</t>
  </si>
  <si>
    <t>8919 Martin Way E</t>
  </si>
  <si>
    <t>Lacey</t>
  </si>
  <si>
    <t>(360) 459-7387</t>
  </si>
  <si>
    <t>The Pet Doctor</t>
  </si>
  <si>
    <t>10309 Gravelly Lake Dr SW</t>
  </si>
  <si>
    <t>(253) 588-1855</t>
  </si>
  <si>
    <t>Liberty Lake Veterinary Center</t>
  </si>
  <si>
    <t>22026 E Country Vista Dr</t>
  </si>
  <si>
    <t>(509) 928-7387</t>
  </si>
  <si>
    <t>Helping Hands Veterinary Clinic</t>
  </si>
  <si>
    <t>18415 33rd Ave W</t>
  </si>
  <si>
    <t>(425) 672-4343</t>
  </si>
  <si>
    <t>Mt Spokane Veterinary Hospital</t>
  </si>
  <si>
    <t>16106 N Newport Hwy</t>
  </si>
  <si>
    <t>Mead</t>
  </si>
  <si>
    <t>(509) 238-1585</t>
  </si>
  <si>
    <t>Parker Way Veterinary Clinic</t>
  </si>
  <si>
    <t>1417 S 2nd St</t>
  </si>
  <si>
    <t>(360) 424-7387</t>
  </si>
  <si>
    <t>Chambers Prairie Animal Hospital</t>
  </si>
  <si>
    <t>3100 Pacific Ave SE</t>
  </si>
  <si>
    <t>(360) 491-3800</t>
  </si>
  <si>
    <t>Healthy Pets Animal Hospital</t>
  </si>
  <si>
    <t>2020 22nd Ave SE</t>
  </si>
  <si>
    <t>(360) 943-8900</t>
  </si>
  <si>
    <t>Oly Cats Veterinary Hospital</t>
  </si>
  <si>
    <t>1101 4th Ave E</t>
  </si>
  <si>
    <t>(360) 352-6688</t>
  </si>
  <si>
    <t>Service Center - Olympia</t>
  </si>
  <si>
    <t>3230 14th Ave NW</t>
  </si>
  <si>
    <t>(360) 352-7387</t>
  </si>
  <si>
    <t>506 Custer Way SE</t>
  </si>
  <si>
    <t>(360) 754-0042</t>
  </si>
  <si>
    <t>Steamboat Animal Hospital</t>
  </si>
  <si>
    <t>6531 Sexton Dr NW</t>
  </si>
  <si>
    <t>(360) 866-6101</t>
  </si>
  <si>
    <t>Pet Medical Center of Pasco</t>
  </si>
  <si>
    <t>3012 N Rd 92</t>
  </si>
  <si>
    <t>Pasco</t>
  </si>
  <si>
    <t>(509) 547-7387</t>
  </si>
  <si>
    <t>Woodside Animal Hospital</t>
  </si>
  <si>
    <t>1601 Woods Rd SE</t>
  </si>
  <si>
    <t>(360) 871-3335</t>
  </si>
  <si>
    <t>Canyon Road Veterinary Hospital</t>
  </si>
  <si>
    <t>11010 Canyon Rd E</t>
  </si>
  <si>
    <t>Puyallup</t>
  </si>
  <si>
    <t>(253) 536-7387</t>
  </si>
  <si>
    <t>Cedar River Animal Hospital</t>
  </si>
  <si>
    <t>1706 NE 4th St</t>
  </si>
  <si>
    <t>(425) 226-9922</t>
  </si>
  <si>
    <t>Pacific Heights Veterinary Hospital</t>
  </si>
  <si>
    <t>409 S 2nd St</t>
  </si>
  <si>
    <t>(425) 277-7387</t>
  </si>
  <si>
    <t>Keepers Animal Clinic</t>
  </si>
  <si>
    <t>19344 Old Hwy 99 SW</t>
  </si>
  <si>
    <t>(360) 273-0919</t>
  </si>
  <si>
    <t>Columbia City Veterinary Hospital</t>
  </si>
  <si>
    <t>3810 S Ferdinand St</t>
  </si>
  <si>
    <t>(206) 723-3647</t>
  </si>
  <si>
    <t>Maple Leaf Veterinary Care Center</t>
  </si>
  <si>
    <t>8626 Roosevelt Way NE</t>
  </si>
  <si>
    <t>(206) 524-8387</t>
  </si>
  <si>
    <t>West Seattle Animal Hospital</t>
  </si>
  <si>
    <t>4700 42nd Ave SW</t>
  </si>
  <si>
    <t>(206) 932-3300</t>
  </si>
  <si>
    <t>Cascade Pet Hospital</t>
  </si>
  <si>
    <t>14705 Aurora Ave N</t>
  </si>
  <si>
    <t>(206) 362-1222</t>
  </si>
  <si>
    <t>Snohomish Station Animal Hospital</t>
  </si>
  <si>
    <t>2701 Bickford Ave</t>
  </si>
  <si>
    <t>Snohomish</t>
  </si>
  <si>
    <t>(360) 568-3388</t>
  </si>
  <si>
    <t>Regal Veterinary Center</t>
  </si>
  <si>
    <t>1015 S Pines Rd</t>
  </si>
  <si>
    <t>(509) 892-7387</t>
  </si>
  <si>
    <t>Commencement Bay Animal Hospital</t>
  </si>
  <si>
    <t>3111 N 26th St</t>
  </si>
  <si>
    <t>(253) 752-4551</t>
  </si>
  <si>
    <t>Metropolitan Veterinary Hospital</t>
  </si>
  <si>
    <t>401 Fawcett Ave</t>
  </si>
  <si>
    <t>(253) 274-1661</t>
  </si>
  <si>
    <t>Soundview Veterinary Hospital</t>
  </si>
  <si>
    <t>10105 24th St E</t>
  </si>
  <si>
    <t>(253) 537-7387</t>
  </si>
  <si>
    <t>University Place Veterinary Hospital</t>
  </si>
  <si>
    <t>6715 88th St Ct SW</t>
  </si>
  <si>
    <t>University Place</t>
  </si>
  <si>
    <t>(253) 565-1144</t>
  </si>
  <si>
    <t>ICSB Florida</t>
  </si>
  <si>
    <t>Valley Inn for Pets</t>
  </si>
  <si>
    <t>The Cottages at Cat Clinic North</t>
  </si>
  <si>
    <t>1971 E Beltline Ave NE</t>
  </si>
  <si>
    <t>(616) 363-3838</t>
  </si>
  <si>
    <t>Ridge Runner Pet Lodging</t>
  </si>
  <si>
    <t>3127 US-421 S</t>
  </si>
  <si>
    <t>(828) 264-7387</t>
  </si>
  <si>
    <t>Strawberry Hill Groom and Board</t>
  </si>
  <si>
    <t>Lucky Chance Pet Resort &amp; Spa</t>
  </si>
  <si>
    <t>2150 Milford Square Pike</t>
  </si>
  <si>
    <t>(215) 538-7387</t>
  </si>
  <si>
    <t>Bradford Hills Pet Hotel &amp; Grooming</t>
  </si>
  <si>
    <t>The Cat Cottage at CCVC</t>
  </si>
  <si>
    <t>Hill-Dale Veterinary Care</t>
  </si>
  <si>
    <t>1300 South Blvd</t>
  </si>
  <si>
    <t>Baraboo</t>
  </si>
  <si>
    <t>(608) 356-9433</t>
  </si>
  <si>
    <t>The Veterinary Clinics, Berlin</t>
  </si>
  <si>
    <t>141 W Huron St</t>
  </si>
  <si>
    <t>(920) 361-1242</t>
  </si>
  <si>
    <t>Cedarburg Veterinary Clinic</t>
  </si>
  <si>
    <t>N144 W5800 Pioneer Rd</t>
  </si>
  <si>
    <t>Cedarburg</t>
  </si>
  <si>
    <t>(262) 375-4080</t>
  </si>
  <si>
    <t>We Care Animal Hospital</t>
  </si>
  <si>
    <t>823 10th St</t>
  </si>
  <si>
    <t>Clintonville</t>
  </si>
  <si>
    <t>(715) 823-8387</t>
  </si>
  <si>
    <t>Elkhorn Veterinary Clinic</t>
  </si>
  <si>
    <t>205 E Geneva St</t>
  </si>
  <si>
    <t>Elkhorn</t>
  </si>
  <si>
    <t>(262) 723-2644</t>
  </si>
  <si>
    <t>Companion Animal Care</t>
  </si>
  <si>
    <t>727 S Main St</t>
  </si>
  <si>
    <t>Fond Du Lac</t>
  </si>
  <si>
    <t>(920) 921-3700</t>
  </si>
  <si>
    <t>Germantown Animal Hospital</t>
  </si>
  <si>
    <t>N112 W16560 Mequon Rd</t>
  </si>
  <si>
    <t>(262) 255-7800</t>
  </si>
  <si>
    <t>Silver Spring Animal Wellness Center</t>
  </si>
  <si>
    <t>2310 W Silver Spring Dr</t>
  </si>
  <si>
    <t>(414) 228-7655</t>
  </si>
  <si>
    <t>Animal Hospital of Howard</t>
  </si>
  <si>
    <t>635 Cardinal Ln</t>
  </si>
  <si>
    <t>Green Bay</t>
  </si>
  <si>
    <t>(920) 434-1010</t>
  </si>
  <si>
    <t>Parkside Animal Care Center</t>
  </si>
  <si>
    <t>1326 S Broadway</t>
  </si>
  <si>
    <t>(920) 465-7387</t>
  </si>
  <si>
    <t>3233 Riverside Dr</t>
  </si>
  <si>
    <t>(920) 468-5919</t>
  </si>
  <si>
    <t>Mt. Zion Small Animal Clinic</t>
  </si>
  <si>
    <t>1442 N Randall Ave</t>
  </si>
  <si>
    <t>(608) 752-6828</t>
  </si>
  <si>
    <t>Kaukauna Veterinary Clinic</t>
  </si>
  <si>
    <t>625 Hyland Ave</t>
  </si>
  <si>
    <t>Kaukauna</t>
  </si>
  <si>
    <t>(920) 766-3388</t>
  </si>
  <si>
    <t>Kiel Veterinary Clinic</t>
  </si>
  <si>
    <t>575 6th St</t>
  </si>
  <si>
    <t>Kiel</t>
  </si>
  <si>
    <t>(920) 894-3414</t>
  </si>
  <si>
    <t>4132 Mormon Coulee Rd</t>
  </si>
  <si>
    <t>La Crosse</t>
  </si>
  <si>
    <t>(608) 788-1555</t>
  </si>
  <si>
    <t>2437 S Stoughton Rd</t>
  </si>
  <si>
    <t>(608) 221-1370</t>
  </si>
  <si>
    <t>Spring Harbor Animal Hospital</t>
  </si>
  <si>
    <t>5129 University Ave</t>
  </si>
  <si>
    <t>(608) 238-3461</t>
  </si>
  <si>
    <t>Port Cities Animal Hospital</t>
  </si>
  <si>
    <t>1830 N 8th St</t>
  </si>
  <si>
    <t>(920) 682-6801</t>
  </si>
  <si>
    <t>Mayville Animal Clinic</t>
  </si>
  <si>
    <t>1995 N Main St</t>
  </si>
  <si>
    <t>Beaver Dam</t>
  </si>
  <si>
    <t>(920) 387-3888</t>
  </si>
  <si>
    <t>501 Dayton St</t>
  </si>
  <si>
    <t>Mayville</t>
  </si>
  <si>
    <t>East Towne Veterinary Clinic</t>
  </si>
  <si>
    <t>13900 N Port Washington Rd</t>
  </si>
  <si>
    <t>Mequon</t>
  </si>
  <si>
    <t>(262) 241-3656</t>
  </si>
  <si>
    <t>Middleton Veterinary Hospital</t>
  </si>
  <si>
    <t>2705 Parmenter St</t>
  </si>
  <si>
    <t>Middleton</t>
  </si>
  <si>
    <t>(608) 836-8561</t>
  </si>
  <si>
    <t>Bay View Veterinary Clinic</t>
  </si>
  <si>
    <t>S90 W22755 Milwaukee Ave</t>
  </si>
  <si>
    <t>Mukwonago</t>
  </si>
  <si>
    <t>(262) 363-9993</t>
  </si>
  <si>
    <t>1759 140th St</t>
  </si>
  <si>
    <t>New Richmond</t>
  </si>
  <si>
    <t>(715) 246-4800</t>
  </si>
  <si>
    <t>Portage Veterinary Clinic</t>
  </si>
  <si>
    <t>3016 County Hwy CX</t>
  </si>
  <si>
    <t>(608) 742-6200</t>
  </si>
  <si>
    <t>The Ripon Veterinary Clinic</t>
  </si>
  <si>
    <t>620 E Oshkosh St</t>
  </si>
  <si>
    <t>Ripon</t>
  </si>
  <si>
    <t>(920) 748-2878</t>
  </si>
  <si>
    <t>Sheboygan Animal Hospital</t>
  </si>
  <si>
    <t>2215 Union Ave</t>
  </si>
  <si>
    <t>Sheboygan</t>
  </si>
  <si>
    <t>(920) 452-2882</t>
  </si>
  <si>
    <t>Chalet Veterinary Clinic</t>
  </si>
  <si>
    <t>1160 N US Hwy 51</t>
  </si>
  <si>
    <t>(608) 873-8112</t>
  </si>
  <si>
    <t>Animal Hospital of Sun Prairie</t>
  </si>
  <si>
    <t>1512 N Bristol St</t>
  </si>
  <si>
    <t>Sun Prairie</t>
  </si>
  <si>
    <t>(608) 837-5888</t>
  </si>
  <si>
    <t>Pet Partners Animal Clinic</t>
  </si>
  <si>
    <t>N64 W24380 Main St</t>
  </si>
  <si>
    <t>Sussex</t>
  </si>
  <si>
    <t>(262) 246-5700</t>
  </si>
  <si>
    <t>Animal Hospital of Verona</t>
  </si>
  <si>
    <t>203 W Verona Ave</t>
  </si>
  <si>
    <t>(608) 845-6700</t>
  </si>
  <si>
    <t>Family Pet Boarding</t>
  </si>
  <si>
    <t>S30 W24896 Sunset Dr</t>
  </si>
  <si>
    <t>Waukesha</t>
  </si>
  <si>
    <t>(262) 547-8072</t>
  </si>
  <si>
    <t>Kuenzi Family Pet Hospital</t>
  </si>
  <si>
    <t>1145 W Sunset Dr</t>
  </si>
  <si>
    <t>(262) 547-1455</t>
  </si>
  <si>
    <t>East Tosa Veterinary Clinic</t>
  </si>
  <si>
    <t>7229 W North Ave</t>
  </si>
  <si>
    <t>Wauwatosa</t>
  </si>
  <si>
    <t>(414) 323-6260</t>
  </si>
  <si>
    <t>Wauwatosa Veterinary Clinic</t>
  </si>
  <si>
    <t>2600 N Wauwatosa Ave</t>
  </si>
  <si>
    <t>(414) 475-5155</t>
  </si>
  <si>
    <t>West Allis Veterinary Clinic</t>
  </si>
  <si>
    <t>11504 W Greenfield Ave</t>
  </si>
  <si>
    <t>West Allis</t>
  </si>
  <si>
    <t>(414) 453-4344</t>
  </si>
  <si>
    <t>West Allis Animal Hospital</t>
  </si>
  <si>
    <t>8407 W Cleveland Ave</t>
  </si>
  <si>
    <t>(414) 607-7020</t>
  </si>
  <si>
    <t>Inwood Animal Center</t>
  </si>
  <si>
    <t>39 Dawson Dr</t>
  </si>
  <si>
    <t>Inwood</t>
  </si>
  <si>
    <t>(304) 229-7740</t>
  </si>
  <si>
    <t>Altitude Veterinary Hospital</t>
  </si>
  <si>
    <t>3555 CY Ave</t>
  </si>
  <si>
    <t>(307) 234-7333</t>
  </si>
  <si>
    <t>Eye Care for Animals - Avondale</t>
  </si>
  <si>
    <t>13034 W Rancho Santa Fe Blvd Ste 102</t>
  </si>
  <si>
    <t/>
  </si>
  <si>
    <t>Avondale</t>
  </si>
  <si>
    <t>Thrive Pet Healthcare</t>
  </si>
  <si>
    <t>TSG Consumer Partners</t>
  </si>
  <si>
    <t>Arizona Veterinary Dental Specialists - Gilbert</t>
  </si>
  <si>
    <t>86 W Juniper Ave Suite 6</t>
  </si>
  <si>
    <t>Dermatology for Animals - Gilbert</t>
  </si>
  <si>
    <t>86 W Juniper Ave Suite 7</t>
  </si>
  <si>
    <t>Eye Care for Animals - Gilbert</t>
  </si>
  <si>
    <t>86 W Juniper Ave Ste 8</t>
  </si>
  <si>
    <t>PetCure Oncology at Arizona Veterinary Oncology</t>
  </si>
  <si>
    <t>86 W Juniper Ave</t>
  </si>
  <si>
    <t>Dermatology for Animals - Goodyear</t>
  </si>
  <si>
    <t>378 N Litchfield Rd</t>
  </si>
  <si>
    <t>Goodyear</t>
  </si>
  <si>
    <t>Arizona Veterinary Dental Specialists - Peoria</t>
  </si>
  <si>
    <t>7823 W Golden Ln</t>
  </si>
  <si>
    <t>Peoria</t>
  </si>
  <si>
    <t>Eye Care for Animals - Phoenix</t>
  </si>
  <si>
    <t>1645 W Happy Valley Rd</t>
  </si>
  <si>
    <t>Dermatology for Animals – Queen Creek</t>
  </si>
  <si>
    <t>24754 S Ellsworth Rd</t>
  </si>
  <si>
    <t>Queen Creek</t>
  </si>
  <si>
    <t>The Pet Dental Clinic</t>
  </si>
  <si>
    <t>18521 E. Queen Creek Rd #107</t>
  </si>
  <si>
    <t>Ironwood Animal Hospital</t>
  </si>
  <si>
    <t>85 W Combs Rd Ste 116</t>
  </si>
  <si>
    <t>San Tan Valley</t>
  </si>
  <si>
    <t>Animal Clinic Del Rancho</t>
  </si>
  <si>
    <t>11445 E Vía Linda Suite 10</t>
  </si>
  <si>
    <t>Arizona Veterinary Dental Specialists - Scottsdale</t>
  </si>
  <si>
    <t>7908 E Chaparral Rd Ste 108</t>
  </si>
  <si>
    <t>Dermatology for Animals - Scottsdale</t>
  </si>
  <si>
    <t>7908 E Chaparral Rd Suite 105</t>
  </si>
  <si>
    <t>Dynamite Animal Hospital</t>
  </si>
  <si>
    <t>10031 E Dynamite Blvd Ste 100</t>
  </si>
  <si>
    <t>Eye Care for Animals - North Scottsdale</t>
  </si>
  <si>
    <t>22595 N Scottsdale Rd Ste 100</t>
  </si>
  <si>
    <t>Thrive Pet Healthcare Specialists North Scottsdale</t>
  </si>
  <si>
    <t>17477 N 82nd St</t>
  </si>
  <si>
    <t>Arizona Veterinary Dental Specialists - Tucson</t>
  </si>
  <si>
    <t>141 E Ft Lowell Rd</t>
  </si>
  <si>
    <t>Dermatology for Animals - Tucson</t>
  </si>
  <si>
    <t>141 E Ft Lowell Rd #101</t>
  </si>
  <si>
    <t>Eye Care for Animals - Broadway</t>
  </si>
  <si>
    <t>7474 E Broadway Blvd</t>
  </si>
  <si>
    <t>Eye Care for Animals - Ft. Lowell</t>
  </si>
  <si>
    <t>175 E Ft Lowell Rd</t>
  </si>
  <si>
    <t>Farmington Veterinary Clinic</t>
  </si>
  <si>
    <t>30 W Main St</t>
  </si>
  <si>
    <t>Best Friends Animal Hospital &amp; Pet Hotel</t>
  </si>
  <si>
    <t>4175 E Mission Blvd</t>
  </si>
  <si>
    <t>South County Animal Hospital</t>
  </si>
  <si>
    <t>12310 S. Highway 96</t>
  </si>
  <si>
    <t>After Hour Animal Hospital</t>
  </si>
  <si>
    <t>290 Smokey Ln</t>
  </si>
  <si>
    <t>North Little Rock</t>
  </si>
  <si>
    <t>103 E New Hope Rd</t>
  </si>
  <si>
    <t>Rogers</t>
  </si>
  <si>
    <t>Ozark Veterinary Specialty Care</t>
  </si>
  <si>
    <t>881 Metroplex Dr</t>
  </si>
  <si>
    <t>Springdale</t>
  </si>
  <si>
    <t>3100 W Center St</t>
  </si>
  <si>
    <t>Dermatology for Animals - Campbell</t>
  </si>
  <si>
    <t>106 E Campbell Ave</t>
  </si>
  <si>
    <t>PetCure Oncology at SAGE Veterinary Centers</t>
  </si>
  <si>
    <t>911 Dell Ave</t>
  </si>
  <si>
    <t>Estrella Veterinary Hospital</t>
  </si>
  <si>
    <t>26925 Camino De Estrella</t>
  </si>
  <si>
    <t>Capistrano Beach</t>
  </si>
  <si>
    <t>Pet Emergency &amp; Specialty Center-Chula Vista</t>
  </si>
  <si>
    <t>885 Canarios Ct Ste 108</t>
  </si>
  <si>
    <t>Corona Del Mar Animal Hospital</t>
  </si>
  <si>
    <t>2948 Coast Hwy E</t>
  </si>
  <si>
    <t>Corona Del Mar</t>
  </si>
  <si>
    <t>ACCESS Specialty Animal Hospitals - Los Angeles</t>
  </si>
  <si>
    <t>9599 Jefferson Blvd</t>
  </si>
  <si>
    <t>Culver City</t>
  </si>
  <si>
    <t>Eye Care for Animals - Culver City</t>
  </si>
  <si>
    <t>Veterinary Cancer Group LA</t>
  </si>
  <si>
    <t>Care &amp; Comfort Veterinary Hospital</t>
  </si>
  <si>
    <t>522 E Chase Ave</t>
  </si>
  <si>
    <t>El Cajon</t>
  </si>
  <si>
    <t>All Pets Animal Hospital</t>
  </si>
  <si>
    <t>149 S El Camino Real</t>
  </si>
  <si>
    <t>Garden Grove Dog and Cat Hospital</t>
  </si>
  <si>
    <t>10822 Garden Grove Blvd</t>
  </si>
  <si>
    <t>Garden Grove</t>
  </si>
  <si>
    <t>Parkview Pet Clinic</t>
  </si>
  <si>
    <t>1534 Canada Blvd</t>
  </si>
  <si>
    <t>Stonecreek Animal Hospital</t>
  </si>
  <si>
    <t>4178 Barranca Pkwy</t>
  </si>
  <si>
    <t>Kensington Veterinary Hospital</t>
  </si>
  <si>
    <t>400 Colusa Ave</t>
  </si>
  <si>
    <t>Dermatology for Animals – San Diego</t>
  </si>
  <si>
    <t>5200 Jackson Dr</t>
  </si>
  <si>
    <t>Pet Emergency &amp; Specialty Center-La Mesa</t>
  </si>
  <si>
    <t>5232 Jackson Dr Ste 105</t>
  </si>
  <si>
    <t>Pet Urgent Care</t>
  </si>
  <si>
    <t>Laguna Beach Animal Hospital</t>
  </si>
  <si>
    <t>460 Forest Ave</t>
  </si>
  <si>
    <t>San Diego Pet Hospital</t>
  </si>
  <si>
    <t>7368 Broadway Ste A</t>
  </si>
  <si>
    <t>Lemon Grove</t>
  </si>
  <si>
    <t>Long Beach Animal Emergency</t>
  </si>
  <si>
    <t>4720 E Pacific Coast Hwy</t>
  </si>
  <si>
    <t>Animal Urgent Care of South Orange County</t>
  </si>
  <si>
    <t>28085 Hillcrest</t>
  </si>
  <si>
    <t>Crossroads Animal Emergency - Norwalk</t>
  </si>
  <si>
    <t>11057 Rosecrans Ave</t>
  </si>
  <si>
    <t>The Country Vet</t>
  </si>
  <si>
    <t>511 Atherton Ave</t>
  </si>
  <si>
    <t>Dermatology for Animals - Oakland</t>
  </si>
  <si>
    <t>2938 Webster St # 101</t>
  </si>
  <si>
    <t>Pacific Animal Hospital</t>
  </si>
  <si>
    <t>2801 Oceanside Blvd</t>
  </si>
  <si>
    <t>Eye Care for Animals - Pasadena</t>
  </si>
  <si>
    <t>150 N San Gabriel Blvd Suite #300</t>
  </si>
  <si>
    <t>North County Animal Hospital</t>
  </si>
  <si>
    <t>825 24th St</t>
  </si>
  <si>
    <t>Paso Robles</t>
  </si>
  <si>
    <t>All Pets Medical and Surgical Center</t>
  </si>
  <si>
    <t>3070 W Temple Ave</t>
  </si>
  <si>
    <t>Phillips Ranch</t>
  </si>
  <si>
    <t>P.V. Village Pet Hospital</t>
  </si>
  <si>
    <t>1930 S Pacific Coast Hwy</t>
  </si>
  <si>
    <t>Bodhi Animal Hospital</t>
  </si>
  <si>
    <t>2200 University Ave</t>
  </si>
  <si>
    <t>Dr. Boyd's Pet Resort - San Diego</t>
  </si>
  <si>
    <t>2147 San Diego Ave</t>
  </si>
  <si>
    <t>Eye Care for Animals - San Diego</t>
  </si>
  <si>
    <t>5040 Convoy St Ste B</t>
  </si>
  <si>
    <t>Especially Cats Veterinary Hospital</t>
  </si>
  <si>
    <t>1339 Taraval St</t>
  </si>
  <si>
    <t>1207 9th Ave</t>
  </si>
  <si>
    <t>Canyon Creek Pet Hospital</t>
  </si>
  <si>
    <t>5617 Silver Creek Valley Rd</t>
  </si>
  <si>
    <t>San Jose Animal Hospital</t>
  </si>
  <si>
    <t>940 Berryessa Rd</t>
  </si>
  <si>
    <t>Mission Animal Hospital</t>
  </si>
  <si>
    <t>3973 S Higuera St Suite 130</t>
  </si>
  <si>
    <t>San Luis Obispo</t>
  </si>
  <si>
    <t>Eye Care for Animals San Marcos</t>
  </si>
  <si>
    <t>1903 W San Marcos Blvd #140</t>
  </si>
  <si>
    <t>East San Rafael Veterinary Clinic</t>
  </si>
  <si>
    <t>820 D St</t>
  </si>
  <si>
    <t>Eye Care for Animals - Santa Rosa</t>
  </si>
  <si>
    <t>3070 Cleveland Ave</t>
  </si>
  <si>
    <t>Tehachapi Veterinary Hospital</t>
  </si>
  <si>
    <t>20693 Woodford Tehachapi Rd</t>
  </si>
  <si>
    <t>Tehachapi</t>
  </si>
  <si>
    <t>1020 E Avenida de Los Arboles</t>
  </si>
  <si>
    <t>ACCESS Specialty Animal Hospitals - South Bay</t>
  </si>
  <si>
    <t>2551 W 190th St</t>
  </si>
  <si>
    <t>Bay Cities Pet Hospital</t>
  </si>
  <si>
    <t>20447 Hawthorne Blvd</t>
  </si>
  <si>
    <t>Thrive Pet Healthcare Urgent Care Torrance</t>
  </si>
  <si>
    <t>3511 Pacific Coast Highway Suite A</t>
  </si>
  <si>
    <t>Veterinary Cancer Group South Bay</t>
  </si>
  <si>
    <t>Animal Dental Services</t>
  </si>
  <si>
    <t>3029 Edinger Ave</t>
  </si>
  <si>
    <t>Eye Care for Animals - Tustin</t>
  </si>
  <si>
    <t>3025 Edinger Ave</t>
  </si>
  <si>
    <t>Veterinary Cancer Group OC</t>
  </si>
  <si>
    <t>2887 Edinger Ave</t>
  </si>
  <si>
    <t>Eye Care for Animals - Upland</t>
  </si>
  <si>
    <t>1267 W 7th St</t>
  </si>
  <si>
    <t>Dermatology for Animals - Walnut Creek</t>
  </si>
  <si>
    <t>2255 Ygnacio Valley Rd Ste F</t>
  </si>
  <si>
    <t>ACCESS Specialty Animal Hospitals - San Fernando Valley</t>
  </si>
  <si>
    <t>20051 Ventura Blvd</t>
  </si>
  <si>
    <t>Veterinary Cancer Group SFV</t>
  </si>
  <si>
    <t>Mile High Animal Hospital</t>
  </si>
  <si>
    <t>22310 E Arapahoe Rd</t>
  </si>
  <si>
    <t>Vail Valley Animal Hospital - Eagle-Vail</t>
  </si>
  <si>
    <t>40843 Hwy 6</t>
  </si>
  <si>
    <t>Vail Valley Animal Hospital - Edwards</t>
  </si>
  <si>
    <t>105 Edwards Village Blvd Unit 101</t>
  </si>
  <si>
    <t>Edwards</t>
  </si>
  <si>
    <t>Hampden Family Pet Hospital</t>
  </si>
  <si>
    <t>3540 S Logan St</t>
  </si>
  <si>
    <t>Fort Collins Veterinary Emergency Hospital</t>
  </si>
  <si>
    <t>816 S Lemay Ave</t>
  </si>
  <si>
    <t>Arrowhead Veterinary Hospital</t>
  </si>
  <si>
    <t>1620 L Rd</t>
  </si>
  <si>
    <t>PETS Emergency Hospital</t>
  </si>
  <si>
    <t>4144 24th St #2</t>
  </si>
  <si>
    <t>Gypsum Animal Hospital</t>
  </si>
  <si>
    <t>680 Red Table Dr</t>
  </si>
  <si>
    <t>Gypsum</t>
  </si>
  <si>
    <t>Pine Grove Animal Hospital</t>
  </si>
  <si>
    <t>18320 Cottonwood Dr Unit K</t>
  </si>
  <si>
    <t>Parker</t>
  </si>
  <si>
    <t>Eastlake Veterinary Services</t>
  </si>
  <si>
    <t>12599 Colorado Blvd</t>
  </si>
  <si>
    <t>Royal Vista Veterinary Specialists</t>
  </si>
  <si>
    <t>4630 Royal Vista Cir Ste 11</t>
  </si>
  <si>
    <t>Manchester Veterinary Clinic</t>
  </si>
  <si>
    <t>156 Spencer St</t>
  </si>
  <si>
    <t>Kindness Animal Hospital - West</t>
  </si>
  <si>
    <t>715 Cape Coral Pkwy W</t>
  </si>
  <si>
    <t>Cape Coral</t>
  </si>
  <si>
    <t>Thrive Pet Healthcare Coral Springs</t>
  </si>
  <si>
    <t>6290 W Sample Rd #103A</t>
  </si>
  <si>
    <t>Capital Veterinary Specialists</t>
  </si>
  <si>
    <t>3001 Hartley Rd.</t>
  </si>
  <si>
    <t>Tampa Bay Veterinary Specialists &amp; Emergency Care Center</t>
  </si>
  <si>
    <t>1501A S Belcher Rd</t>
  </si>
  <si>
    <t>Largo</t>
  </si>
  <si>
    <t>Marathon Veterinary Hospital</t>
  </si>
  <si>
    <t>5001 Overseas Hwy</t>
  </si>
  <si>
    <t>Marathon</t>
  </si>
  <si>
    <t>Thrive Pet Healthcare Specialists Miami</t>
  </si>
  <si>
    <t>6394 S Dixie Hwy</t>
  </si>
  <si>
    <t>PetCure Oncology at Southeast Veterinary Oncology Internal Medicine</t>
  </si>
  <si>
    <t>304 Corporate Way</t>
  </si>
  <si>
    <t>Dermatology for Animals – Palm Beach Gardens</t>
  </si>
  <si>
    <t>12300 FL-A1A #110 #112</t>
  </si>
  <si>
    <t>Palm Beach Gardens</t>
  </si>
  <si>
    <t>Veterinary Specialty Hospital of Palm Beach Gardens</t>
  </si>
  <si>
    <t>4019 Hood Rd</t>
  </si>
  <si>
    <t>Day &amp; Evening Pet Hospital &amp; Surgical Center</t>
  </si>
  <si>
    <t>511 Magnolia Ave</t>
  </si>
  <si>
    <t>Animal Hospital of Seminole</t>
  </si>
  <si>
    <t>11375 Park Blvd</t>
  </si>
  <si>
    <t>Seminole</t>
  </si>
  <si>
    <t>Eye Care for Animals - Tampa</t>
  </si>
  <si>
    <t>5406 Hoover Blvd Ste 20</t>
  </si>
  <si>
    <t>Saint Francis Pet Care Centers Tarpon Springs</t>
  </si>
  <si>
    <t>3591 Keystone Rd</t>
  </si>
  <si>
    <t>Young's Animal Hospital</t>
  </si>
  <si>
    <t>1795 Cheney Hwy</t>
  </si>
  <si>
    <t>Titusville</t>
  </si>
  <si>
    <t>Saint Francis Pet Care Centers Trinity</t>
  </si>
  <si>
    <t>2156 Corporate Center Dr</t>
  </si>
  <si>
    <t>Trinity</t>
  </si>
  <si>
    <t>Thrive Pet Healthcare Midtown</t>
  </si>
  <si>
    <t>1299 Northside Dr NW #610</t>
  </si>
  <si>
    <t>Atlanta</t>
  </si>
  <si>
    <t>Thrive Pet Healthcare Buford</t>
  </si>
  <si>
    <t>2925 Buford Dr Suite 530</t>
  </si>
  <si>
    <t>Buford</t>
  </si>
  <si>
    <t>Saint Francis Veterinary Specialists and Emergency</t>
  </si>
  <si>
    <t>625 Dekalb Industrial Way</t>
  </si>
  <si>
    <t>Thrive Pet Healthcare Decatur</t>
  </si>
  <si>
    <t>1605 Church St #670</t>
  </si>
  <si>
    <t>Animal Medical Clinic of Fairburn</t>
  </si>
  <si>
    <t>8520 Senoia Rd</t>
  </si>
  <si>
    <t>Fairburn</t>
  </si>
  <si>
    <t>South Atlanta Veterinary Emergency &amp; Specialty</t>
  </si>
  <si>
    <t>1090 Highway 54 East</t>
  </si>
  <si>
    <t>Animal Medical Center of Lawrenceville</t>
  </si>
  <si>
    <t>552 Buford Dr</t>
  </si>
  <si>
    <t>Thrive Pet Healthcare Marietta</t>
  </si>
  <si>
    <t>3460 Sandy Plains Rd Suite 630</t>
  </si>
  <si>
    <t>Animal Medical Clinic - Pet Care Center &amp; Hotel</t>
  </si>
  <si>
    <t>405 Highway 74 N</t>
  </si>
  <si>
    <t>Peachtree City</t>
  </si>
  <si>
    <t>Animal Medical Clinic of Peachtree City</t>
  </si>
  <si>
    <t>399 Highway 74 North</t>
  </si>
  <si>
    <t>DeKalb Animal Hospital</t>
  </si>
  <si>
    <t>4070 Lawrenceville Hwy</t>
  </si>
  <si>
    <t>Tucker</t>
  </si>
  <si>
    <t>Central Maui Animal Clinic</t>
  </si>
  <si>
    <t>45 Hookele St</t>
  </si>
  <si>
    <t>South Maui Animal Clinic</t>
  </si>
  <si>
    <t>115 Kio Loop</t>
  </si>
  <si>
    <t>Kihei</t>
  </si>
  <si>
    <t>West Maui Animal Clinic</t>
  </si>
  <si>
    <t>232 Lahainaluna Rd</t>
  </si>
  <si>
    <t>Lahaina</t>
  </si>
  <si>
    <t>All Valley Pet Clinic at Emerald</t>
  </si>
  <si>
    <t>9140 W Emerald St Suite 500</t>
  </si>
  <si>
    <t>All Valley Pet Clinic at Federal Way</t>
  </si>
  <si>
    <t>6801 S Federal Way</t>
  </si>
  <si>
    <t>8904 W Ardene St</t>
  </si>
  <si>
    <t>All Valley Animal Care Center</t>
  </si>
  <si>
    <t>2326 E Cinema Dr</t>
  </si>
  <si>
    <t>Meridian</t>
  </si>
  <si>
    <t>All Valley Animal Resort</t>
  </si>
  <si>
    <t>Thrive Pet Healthcare Arlington Heights</t>
  </si>
  <si>
    <t>980 E Northwest Hwy</t>
  </si>
  <si>
    <t>Bloomingdale Animal Hospital</t>
  </si>
  <si>
    <t>290 Glen Ellyn Rd</t>
  </si>
  <si>
    <t>Grace Veterinary Clinic</t>
  </si>
  <si>
    <t>204 N. Main Street</t>
  </si>
  <si>
    <t>Eye Care for Animals - Chicago</t>
  </si>
  <si>
    <t>2727 W Roscoe St</t>
  </si>
  <si>
    <t>Family Pet Animal Hospital</t>
  </si>
  <si>
    <t>1401 W Webster Ave</t>
  </si>
  <si>
    <t>North Center Animal Hospital</t>
  </si>
  <si>
    <t>1808 W Addison St</t>
  </si>
  <si>
    <t>Village West Veterinary</t>
  </si>
  <si>
    <t>840 N Western Ave</t>
  </si>
  <si>
    <t>Your Pets Wellness (Bucktown)</t>
  </si>
  <si>
    <t>2319 N Damen Ave</t>
  </si>
  <si>
    <t>Horseshoe Lake Animal Hospital</t>
  </si>
  <si>
    <t>5230 Horseshoe Lake Rd</t>
  </si>
  <si>
    <t>Elk Grove Veterinary Specialty &amp; Emergency</t>
  </si>
  <si>
    <t>1050 Bonaventure Dr</t>
  </si>
  <si>
    <t>Elk Grove Village</t>
  </si>
  <si>
    <t>Thrive Pet Healthcare Elmhurst</t>
  </si>
  <si>
    <t>237 E Butterfield Road</t>
  </si>
  <si>
    <t>TOPS Veterinary Rehabilitation</t>
  </si>
  <si>
    <t>1440 E Belvidere Rd</t>
  </si>
  <si>
    <t>Grayslake</t>
  </si>
  <si>
    <t>Dermatology for Animals Hoffman Estates</t>
  </si>
  <si>
    <t>2700 W Higgins Rd</t>
  </si>
  <si>
    <t>Hoffman Estates</t>
  </si>
  <si>
    <t>Forest View Animal Hospital</t>
  </si>
  <si>
    <t>1744 W Algonquin Rd</t>
  </si>
  <si>
    <t>PetCure Oncology Hoffman Estates</t>
  </si>
  <si>
    <t>Thrive Pet Healthcare Specialists Hoffman Estates</t>
  </si>
  <si>
    <t>Thrive Pet Healthcare Village Station</t>
  </si>
  <si>
    <t>2547 W Golf Rd</t>
  </si>
  <si>
    <t>Thrive Pet Healthcare Oak Lawn</t>
  </si>
  <si>
    <t>9701 S Cicero Ave</t>
  </si>
  <si>
    <t>Oak Lawn</t>
  </si>
  <si>
    <t>Carlson Animal Hospital</t>
  </si>
  <si>
    <t>414 Lake St</t>
  </si>
  <si>
    <t>Oak Park</t>
  </si>
  <si>
    <t>Prairie State Veterinary Clinic</t>
  </si>
  <si>
    <t>100 Ravinia Pl</t>
  </si>
  <si>
    <t>Thrive Pet Healthcare Orland Park</t>
  </si>
  <si>
    <t>9380 W 159th St</t>
  </si>
  <si>
    <t>River Heights Veterinary Hospital</t>
  </si>
  <si>
    <t>5580 Walter Payton Memorial Highway</t>
  </si>
  <si>
    <t>Hoffman Estates Animal Hospital</t>
  </si>
  <si>
    <t>35 S Barrington Rd</t>
  </si>
  <si>
    <t>South Barrington</t>
  </si>
  <si>
    <t>Eye Care for Animals - St Charles</t>
  </si>
  <si>
    <t>962 S Randall Rd Suite E</t>
  </si>
  <si>
    <t>St Charles</t>
  </si>
  <si>
    <t>Eye Care for Animals - Wheeling</t>
  </si>
  <si>
    <t>372 S Milwaukee Ave</t>
  </si>
  <si>
    <t>Wheeling</t>
  </si>
  <si>
    <t>East Side Animal Hospital</t>
  </si>
  <si>
    <t>4125 E Morgan Ave</t>
  </si>
  <si>
    <t>Bargersville Veterinary Hospital &amp; Wellness Center</t>
  </si>
  <si>
    <t>4253 N State Road 135</t>
  </si>
  <si>
    <t>Magrane Pet Medical Center</t>
  </si>
  <si>
    <t>3945 Edison Lakes Pkwy</t>
  </si>
  <si>
    <t>Mishawaka</t>
  </si>
  <si>
    <t>Glenroads Veterinary Clinic</t>
  </si>
  <si>
    <t>2775 Devils Glen Rd</t>
  </si>
  <si>
    <t>Bettendorf</t>
  </si>
  <si>
    <t>Eye Care for Animals - Mission</t>
  </si>
  <si>
    <t>5914 Johnson Dr</t>
  </si>
  <si>
    <t>Mission</t>
  </si>
  <si>
    <t>Eye Care for Animals - Overland Park</t>
  </si>
  <si>
    <t>11950 W 110th St Ste A</t>
  </si>
  <si>
    <t>Overland Park</t>
  </si>
  <si>
    <t>Oxford Animal Hospital</t>
  </si>
  <si>
    <t>13433 Switzer Rd</t>
  </si>
  <si>
    <t>Sherwood South Animal Hospital Emergency &amp; Critical Care Center</t>
  </si>
  <si>
    <t>3803 S Sherwood Forest Blvd Ste A</t>
  </si>
  <si>
    <t>South Baton Rouge Animal Hospital</t>
  </si>
  <si>
    <t>10090 Bluebonnet Blvd Ste B</t>
  </si>
  <si>
    <t>Dodge CIty Veterinary Hospital</t>
  </si>
  <si>
    <t>102 Hatchell Ln</t>
  </si>
  <si>
    <t>Denham Springs</t>
  </si>
  <si>
    <t>Hickory Small Animal Hospital</t>
  </si>
  <si>
    <t>559 W Railroad Ave</t>
  </si>
  <si>
    <t>40008 Hickory Ln</t>
  </si>
  <si>
    <t>Ponchatoula</t>
  </si>
  <si>
    <t>Eye Care for Animals - Annapolis Bestgate</t>
  </si>
  <si>
    <t>808 Bestgate Rd</t>
  </si>
  <si>
    <t>Eye Care for Animals - Annapolis Defense Hwy</t>
  </si>
  <si>
    <t>197 Defense Hwy Ste 101</t>
  </si>
  <si>
    <t>Veterinary Orthopedic &amp; Sports Medicine Group</t>
  </si>
  <si>
    <t>10975 Guilford Rd</t>
  </si>
  <si>
    <t>Annapolis Junction</t>
  </si>
  <si>
    <t>Dermatology for Animals Catonsville</t>
  </si>
  <si>
    <t>32 Mellor Ave</t>
  </si>
  <si>
    <t>Thrive Catonsville</t>
  </si>
  <si>
    <t>Eye Care for Animals - York Road</t>
  </si>
  <si>
    <t>10626 York Rd Suite C-L</t>
  </si>
  <si>
    <t>Cockeysville</t>
  </si>
  <si>
    <t>Eye Care for Animals - Columbia</t>
  </si>
  <si>
    <t>8890 Centre Park Dr Ste 100</t>
  </si>
  <si>
    <t>Care Veterinary Center</t>
  </si>
  <si>
    <t>1080 W Patrick St</t>
  </si>
  <si>
    <t>Greenbriar Luxury Pet Resort</t>
  </si>
  <si>
    <t>3051 Thurston Rd</t>
  </si>
  <si>
    <t>Greenbriar Veterinary Hospital</t>
  </si>
  <si>
    <t>Thrive Pet Healthcare Frederick</t>
  </si>
  <si>
    <t>7820 Wormans Mill Rd</t>
  </si>
  <si>
    <t>Thrive Pet Healthcare Germantown</t>
  </si>
  <si>
    <t>19728 Germantown Rd</t>
  </si>
  <si>
    <t>Falls Road Veterinary Hospital</t>
  </si>
  <si>
    <t>10229 Falls Rd</t>
  </si>
  <si>
    <t>Potomac</t>
  </si>
  <si>
    <t>Metropolitan Animal Emergency and Specialty Center</t>
  </si>
  <si>
    <t>11503 Rockville Pike Ste A</t>
  </si>
  <si>
    <t>Ayer Animal Medical Center</t>
  </si>
  <si>
    <t>196 W Main St</t>
  </si>
  <si>
    <t>Ayer</t>
  </si>
  <si>
    <t>Billerica Veterinary Hospital</t>
  </si>
  <si>
    <t>31 Lexington Rd</t>
  </si>
  <si>
    <t>Billerica</t>
  </si>
  <si>
    <t>Wignall Animal Hospital</t>
  </si>
  <si>
    <t>1837 Bridge St</t>
  </si>
  <si>
    <t>Dracut</t>
  </si>
  <si>
    <t>South Cape Veterinary Clinic</t>
  </si>
  <si>
    <t>435 Waquoit Hwy</t>
  </si>
  <si>
    <t>Have A Heart Animal Hospital</t>
  </si>
  <si>
    <t>764 Broadway</t>
  </si>
  <si>
    <t>Haverhill</t>
  </si>
  <si>
    <t>Holden Veterinary Clinic</t>
  </si>
  <si>
    <t>11 Industrial Dr</t>
  </si>
  <si>
    <t>Holden</t>
  </si>
  <si>
    <t>Belvidere Veterinary Hospital</t>
  </si>
  <si>
    <t>215 Mansur St</t>
  </si>
  <si>
    <t>Thrive Pet Healthcare Medford</t>
  </si>
  <si>
    <t>637 High St</t>
  </si>
  <si>
    <t>Offshore Animal Hospital</t>
  </si>
  <si>
    <t>11 Crooked Ln</t>
  </si>
  <si>
    <t>Nantucket</t>
  </si>
  <si>
    <t>Thrive Pet Healthcare Natick</t>
  </si>
  <si>
    <t>121 W Central St</t>
  </si>
  <si>
    <t>Newton Animal Hospital</t>
  </si>
  <si>
    <t>602 Washington St</t>
  </si>
  <si>
    <t>Norwood Animal Hospital</t>
  </si>
  <si>
    <t>437 Walpole St</t>
  </si>
  <si>
    <t>Norwood</t>
  </si>
  <si>
    <t>Weston Veterinary Clinic</t>
  </si>
  <si>
    <t>152 Boston Post Rd</t>
  </si>
  <si>
    <t>Westside Animal Clinic</t>
  </si>
  <si>
    <t>262 Mill St</t>
  </si>
  <si>
    <t>Worcester</t>
  </si>
  <si>
    <t>Allergy, Skin and Ear Clinic for Pets</t>
  </si>
  <si>
    <t>31205 Five Mile Service Dr</t>
  </si>
  <si>
    <t>Livonia</t>
  </si>
  <si>
    <t>Bloom Animal Hospital</t>
  </si>
  <si>
    <t>Eye Care for Animals - Lee's Summit</t>
  </si>
  <si>
    <t>755 NE Anderson Ln</t>
  </si>
  <si>
    <t>Lees Summit</t>
  </si>
  <si>
    <t>Hometown Veterinary Hospital</t>
  </si>
  <si>
    <t>2215 W Republic Rd</t>
  </si>
  <si>
    <t>Dermatology for Animals - Omaha</t>
  </si>
  <si>
    <t>2905 S 108th St Ste 1</t>
  </si>
  <si>
    <t>Omaha</t>
  </si>
  <si>
    <t>Cheyenne West Animal Hospital</t>
  </si>
  <si>
    <t>3650 N Buffalo Dr</t>
  </si>
  <si>
    <t>Eye Care for Animals - Las Vegas</t>
  </si>
  <si>
    <t>5231 W Charleston Blvd Ste 150</t>
  </si>
  <si>
    <t>Dermatology for Animals Reno</t>
  </si>
  <si>
    <t>865 E Peckham Ln</t>
  </si>
  <si>
    <t>Eye Care for Animals - Reno</t>
  </si>
  <si>
    <t>9720 S Virginia St Ste D</t>
  </si>
  <si>
    <t>Brookline Animal Hospital</t>
  </si>
  <si>
    <t>49 S Main St</t>
  </si>
  <si>
    <t>Brookline</t>
  </si>
  <si>
    <t>Orchard Village Animal Clinic</t>
  </si>
  <si>
    <t>33 Crystal Ave</t>
  </si>
  <si>
    <t>Derry</t>
  </si>
  <si>
    <t>208 Central St</t>
  </si>
  <si>
    <t>Arbor Veterinary Services</t>
  </si>
  <si>
    <t>62 Harvey Mill Rd</t>
  </si>
  <si>
    <t>Lee</t>
  </si>
  <si>
    <t>Clark Veterinary Hospital</t>
  </si>
  <si>
    <t>40 Webster St</t>
  </si>
  <si>
    <t>159 Main St</t>
  </si>
  <si>
    <t>PetCure Oncology at Veterinary Radio Surgery and Imaging Center</t>
  </si>
  <si>
    <t>1071 Paulison Ave</t>
  </si>
  <si>
    <t>Clifton</t>
  </si>
  <si>
    <t>Thrive Sicklerville</t>
  </si>
  <si>
    <t>3421 e Black Horse Pike Suite C</t>
  </si>
  <si>
    <t>Saint Francis Veterinary Center of South Jersey</t>
  </si>
  <si>
    <t>392 Kings Hwy</t>
  </si>
  <si>
    <t>Swedesboro</t>
  </si>
  <si>
    <t>Thrive Pet Healthcare Urgent Care - Turnersville</t>
  </si>
  <si>
    <t>4250 NJ-42</t>
  </si>
  <si>
    <t>Turnersville</t>
  </si>
  <si>
    <t>4 Paws Pet Hospital</t>
  </si>
  <si>
    <t>6600 Holly Ave NE Ste B5</t>
  </si>
  <si>
    <t>Dermatology for Animals - Albuquerque</t>
  </si>
  <si>
    <t>4000 Montgomery Blvd NE</t>
  </si>
  <si>
    <t>Eye Care for Animals - Albuquerque</t>
  </si>
  <si>
    <t>8724 Alameda Park Dr NE Ste C</t>
  </si>
  <si>
    <t>Thrive Pet Healthcare Specialists</t>
  </si>
  <si>
    <t>Animal Hospital of Las Cruces</t>
  </si>
  <si>
    <t>3171 N Main St</t>
  </si>
  <si>
    <t>Las Cruces</t>
  </si>
  <si>
    <t>Jornada Veterinary Clinic</t>
  </si>
  <si>
    <t>2399 Saturn Cir</t>
  </si>
  <si>
    <t>Animal Clinic of Los Alamos</t>
  </si>
  <si>
    <t>131 Eastgate Dr</t>
  </si>
  <si>
    <t>Los Alamos</t>
  </si>
  <si>
    <t>Smith Veterinary Hospital</t>
  </si>
  <si>
    <t>600 Alta Vista St</t>
  </si>
  <si>
    <t>Astoria Veterinary Group</t>
  </si>
  <si>
    <t>23-70 Steinway St</t>
  </si>
  <si>
    <t>Dermatology for Animals Astoria</t>
  </si>
  <si>
    <t>Canandaigua Animal Hospital</t>
  </si>
  <si>
    <t>4410 County Rd 50</t>
  </si>
  <si>
    <t>Peace Love Pets Veterinary Care</t>
  </si>
  <si>
    <t>6229 Jericho Tpke</t>
  </si>
  <si>
    <t>Commack</t>
  </si>
  <si>
    <t>Fairview Veterinary Hospital</t>
  </si>
  <si>
    <t>6735 Pittsford Palmyra Rd</t>
  </si>
  <si>
    <t>Fairport</t>
  </si>
  <si>
    <t>Lyons Veterinary Clinic</t>
  </si>
  <si>
    <t>1961 State Rte 14</t>
  </si>
  <si>
    <t>Lyons</t>
  </si>
  <si>
    <t>Massapequa Hospital for Animals</t>
  </si>
  <si>
    <t>4186 Sunrise Hwy</t>
  </si>
  <si>
    <t>Massapequa</t>
  </si>
  <si>
    <t>558 Columbus Ave</t>
  </si>
  <si>
    <t>Center for Avian and Exotic Medicine</t>
  </si>
  <si>
    <t>562 Columbus Ave</t>
  </si>
  <si>
    <t>Center for Veterinary Care</t>
  </si>
  <si>
    <t>236 E 75th St</t>
  </si>
  <si>
    <t>Eye Care for Animals - NYC</t>
  </si>
  <si>
    <t>Reade Street Animal Hospital</t>
  </si>
  <si>
    <t>146 Reade St</t>
  </si>
  <si>
    <t>Animal Junction Veterinary Clinic</t>
  </si>
  <si>
    <t>5380 Lincoln Rd</t>
  </si>
  <si>
    <t>Cats &amp; Critters Veterinary Hospital</t>
  </si>
  <si>
    <t>32 Somerton St</t>
  </si>
  <si>
    <t>Chili Animal Care</t>
  </si>
  <si>
    <t>3388 Chili Ave # 5397</t>
  </si>
  <si>
    <t>2800 W Henrietta Rd</t>
  </si>
  <si>
    <t>Dermatology for Animals - Rochester</t>
  </si>
  <si>
    <t>550 Center Place Dr</t>
  </si>
  <si>
    <t>Greece Animal Hospital</t>
  </si>
  <si>
    <t>3180 Latta Rd # 800</t>
  </si>
  <si>
    <t>Irondequoit Animal Hospital</t>
  </si>
  <si>
    <t>2150 Hudson Ave</t>
  </si>
  <si>
    <t>Penfield Veterinary Hospital</t>
  </si>
  <si>
    <t>1672 Penfield Rd</t>
  </si>
  <si>
    <t>Pittsford Animal Hospital</t>
  </si>
  <si>
    <t>2816 Monroe Ave</t>
  </si>
  <si>
    <t>ROC Pet Rehab</t>
  </si>
  <si>
    <t>580 White Spruce Blvd Ste 1</t>
  </si>
  <si>
    <t>Rochester Community Animal Clinic</t>
  </si>
  <si>
    <t>985 Bay St</t>
  </si>
  <si>
    <t>Stone Ridge Veterinary Hospital</t>
  </si>
  <si>
    <t>2495 E Henrietta Rd</t>
  </si>
  <si>
    <t>Perinton Veterinary Hospital</t>
  </si>
  <si>
    <t>11 Lasalle Pkwy</t>
  </si>
  <si>
    <t>Victor</t>
  </si>
  <si>
    <t>1217 Bay Rd # 1A</t>
  </si>
  <si>
    <t>Webster</t>
  </si>
  <si>
    <t>Yonkers Animal Hospital</t>
  </si>
  <si>
    <t>526 Saw Mill River Rd</t>
  </si>
  <si>
    <t>Yonkers</t>
  </si>
  <si>
    <t>Gentle Care Animal Hospital at Ten Ten</t>
  </si>
  <si>
    <t>3435 Kildaire Farm Rd</t>
  </si>
  <si>
    <t>Kildaire Animal Medical Center</t>
  </si>
  <si>
    <t>1409 Kildaire Farm Rd</t>
  </si>
  <si>
    <t>Thrive Pet Healthcare Mallard Creek</t>
  </si>
  <si>
    <t>2025 E Arbors Dr Ste 230</t>
  </si>
  <si>
    <t>Trinity Animal Hospital</t>
  </si>
  <si>
    <t>4240 Sunset Lake Rd</t>
  </si>
  <si>
    <t>Holly Springs</t>
  </si>
  <si>
    <t>135 W John St</t>
  </si>
  <si>
    <t>Preston Animal Hospital</t>
  </si>
  <si>
    <t>9638 Chapel Hill Rd</t>
  </si>
  <si>
    <t>Morrisville</t>
  </si>
  <si>
    <t>Gentle Care Animal Hospital at Tryon</t>
  </si>
  <si>
    <t>100 Kumar Ct</t>
  </si>
  <si>
    <t>Dermatology for Animals - Akron</t>
  </si>
  <si>
    <t>809 White Pond Dr. Ste D</t>
  </si>
  <si>
    <t>Eye Care for Animals - Akron</t>
  </si>
  <si>
    <t>809 White Pond Dr Suite D</t>
  </si>
  <si>
    <t>Beechwold Veterinary Hospital</t>
  </si>
  <si>
    <t>4590 Indianola Ave</t>
  </si>
  <si>
    <t>Riverside Drive Animal Care Center</t>
  </si>
  <si>
    <t>6924 Riverside Dr</t>
  </si>
  <si>
    <t>Lyndhurst Animal Clinic</t>
  </si>
  <si>
    <t>5387 Mayfield Rd</t>
  </si>
  <si>
    <t>Lyndhurst</t>
  </si>
  <si>
    <t>Anthony Wayne Animal Hospital</t>
  </si>
  <si>
    <t>900 Conant St</t>
  </si>
  <si>
    <t>Maumee</t>
  </si>
  <si>
    <t>Stonyridge Veterinary Service</t>
  </si>
  <si>
    <t>500 Stonyridge Ave</t>
  </si>
  <si>
    <t>Midtown Vets</t>
  </si>
  <si>
    <t>231 NW 10th St</t>
  </si>
  <si>
    <t>The Animal Eye Doctor</t>
  </si>
  <si>
    <t>3370 SW Cedar Hills Blvd</t>
  </si>
  <si>
    <t>Community Pet Hospital</t>
  </si>
  <si>
    <t>13500 SW Pacific Hwy Ste 54</t>
  </si>
  <si>
    <t>Powell Veterinary Center at Powell Blvd</t>
  </si>
  <si>
    <t>3654 SE Powell Blvd</t>
  </si>
  <si>
    <t>Powell Veterinary Center at Westmoreland</t>
  </si>
  <si>
    <t>6330 SE Milwaukie Ave</t>
  </si>
  <si>
    <t>Keystone Veterinary Emergency &amp; Referral</t>
  </si>
  <si>
    <t>1200 W Chester Pike</t>
  </si>
  <si>
    <t>Havertown</t>
  </si>
  <si>
    <t>PetCure Oncology At Pittsburgh BluePearl North</t>
  </si>
  <si>
    <t>807 Camp Horne Rd</t>
  </si>
  <si>
    <t>Animal Emergency and Referral Center of York</t>
  </si>
  <si>
    <t>1640 S Queen St</t>
  </si>
  <si>
    <t>Northern Rhode Island Animal Hospital</t>
  </si>
  <si>
    <t>152 School St</t>
  </si>
  <si>
    <t>Forestdale</t>
  </si>
  <si>
    <t>Eye Care for Animals - Warwick</t>
  </si>
  <si>
    <t>988 Centerville Rd</t>
  </si>
  <si>
    <t>Four Paws Animal Clinic</t>
  </si>
  <si>
    <t>4 Monckton Blvd</t>
  </si>
  <si>
    <t>South Carolina Veterinary Specialists &amp; Emergency Care</t>
  </si>
  <si>
    <t>3924 Fernandina Rd</t>
  </si>
  <si>
    <t>Hewitt Animal Hospital</t>
  </si>
  <si>
    <t>1080 Old Ebenezer Rd</t>
  </si>
  <si>
    <t>Florence</t>
  </si>
  <si>
    <t>Millcreek Animal Hospital</t>
  </si>
  <si>
    <t>811 E Main St</t>
  </si>
  <si>
    <t>The Pet Hospitals Collierville</t>
  </si>
  <si>
    <t>18 S Byhalia Rd</t>
  </si>
  <si>
    <t>Collierville</t>
  </si>
  <si>
    <t>The Pet Hospitals Houston Levee &amp; Macon</t>
  </si>
  <si>
    <t>1144 N Houston Levee Rd</t>
  </si>
  <si>
    <t>Village Veterinary Medical Center</t>
  </si>
  <si>
    <t>11301 Kingston Pike</t>
  </si>
  <si>
    <t>Farragut</t>
  </si>
  <si>
    <t>The Pet Hospitals Germantown</t>
  </si>
  <si>
    <t>9947 Wolf River Blvd Ste 104</t>
  </si>
  <si>
    <t>The Pet Hospitals Lakeland</t>
  </si>
  <si>
    <t>3031 Canada Rd</t>
  </si>
  <si>
    <t>The Pet Hospitals Downtown</t>
  </si>
  <si>
    <t>660 Jefferson Ave</t>
  </si>
  <si>
    <t>The Pet Hospitals Midtown</t>
  </si>
  <si>
    <t>2651 Union Ave Exd</t>
  </si>
  <si>
    <t>The Pet Hospitals Poplar at Massey</t>
  </si>
  <si>
    <t>6300 Poplar Ave Ste 106</t>
  </si>
  <si>
    <t>Thrive Pet Healthcare Wedgewood</t>
  </si>
  <si>
    <t>811 Wedgewood Ave</t>
  </si>
  <si>
    <t>Powell Animal Hospital</t>
  </si>
  <si>
    <t>205 Star Mountain Way</t>
  </si>
  <si>
    <t>Powell</t>
  </si>
  <si>
    <t>Pet Hospital at South Collins</t>
  </si>
  <si>
    <t>1350 Caplin Dr</t>
  </si>
  <si>
    <t>Austin Vet Care - Metric</t>
  </si>
  <si>
    <t>12419 Metric Blvd</t>
  </si>
  <si>
    <t>Eye Care for Animals - Austin</t>
  </si>
  <si>
    <t>Eye Care for Animals Far West Blvd Austin</t>
  </si>
  <si>
    <t>3908a Far West Blvd Ste A</t>
  </si>
  <si>
    <t>Pet Specialists of Austin</t>
  </si>
  <si>
    <t>3901 Guadalupe St</t>
  </si>
  <si>
    <t>Research Boulevard Pet and Bird Hospital</t>
  </si>
  <si>
    <t>11679 Research Blvd</t>
  </si>
  <si>
    <t>Thrive Pet Healthcare - South Lamar</t>
  </si>
  <si>
    <t>3318 S Lamar Blvd</t>
  </si>
  <si>
    <t>Thrive Pet Healthcare East Austin</t>
  </si>
  <si>
    <t>2795 E 7th Street</t>
  </si>
  <si>
    <t>Thrive Pet Healthcare Manchaca</t>
  </si>
  <si>
    <t>1824 W Slaughter Ln Unit 110 Unit B</t>
  </si>
  <si>
    <t>CanyonVet Canyon Lake</t>
  </si>
  <si>
    <t>13755 Farm To Market Rd 306</t>
  </si>
  <si>
    <t>Canyon Lake</t>
  </si>
  <si>
    <t>Cypress Creek Pet Care</t>
  </si>
  <si>
    <t>2105 Cypress Creek Rd</t>
  </si>
  <si>
    <t>Cedar Park</t>
  </si>
  <si>
    <t>Thrive Pet Healthcare Cedar Park</t>
  </si>
  <si>
    <t>4807 183A Suite 102</t>
  </si>
  <si>
    <t>Abrams Forest Veterinary Clinic</t>
  </si>
  <si>
    <t>9605 Abrams Rd</t>
  </si>
  <si>
    <t>Hillside Veterinary Clinic</t>
  </si>
  <si>
    <t>6150 E Mockingbird Ln</t>
  </si>
  <si>
    <t>Meadow Central Veterinary Clinic</t>
  </si>
  <si>
    <t>10455 N Central Expy Ste 112</t>
  </si>
  <si>
    <t>Preston Royal Animal Clinic</t>
  </si>
  <si>
    <t>10720 Preston Rd Suite 1013</t>
  </si>
  <si>
    <t>Prestonwood Pet Clinic</t>
  </si>
  <si>
    <t>6959 Arapaho Rd Ste 216</t>
  </si>
  <si>
    <t>Eye Care for Animals - El Paso</t>
  </si>
  <si>
    <t>6000 Northern Pass Dr Bldg D – Suite A</t>
  </si>
  <si>
    <t>El Paso</t>
  </si>
  <si>
    <t>Elgin Veterinary Hospital</t>
  </si>
  <si>
    <t>600 Hwy 290 W</t>
  </si>
  <si>
    <t>Elgin</t>
  </si>
  <si>
    <t>Animal Medical Center of Forney</t>
  </si>
  <si>
    <t>13799 Farm To Market Rd 548</t>
  </si>
  <si>
    <t>Forney</t>
  </si>
  <si>
    <t>The PARC</t>
  </si>
  <si>
    <t>4801 West Fwy</t>
  </si>
  <si>
    <t>The PARC Express</t>
  </si>
  <si>
    <t>3201 Hulen St</t>
  </si>
  <si>
    <t>The PARC Grand Resort (boarding only)</t>
  </si>
  <si>
    <t>4529 Donnelly Ave</t>
  </si>
  <si>
    <t>Thrive Pet Healthcare Saginaw</t>
  </si>
  <si>
    <t>7020 N Blue Mound Rd</t>
  </si>
  <si>
    <t>Eye Care for Animals - Houston</t>
  </si>
  <si>
    <t>17395 Tomball Pkwy # 3</t>
  </si>
  <si>
    <t>Thrive Pet Healthcare Eldridge</t>
  </si>
  <si>
    <t>12341 FM 1960 Rd W</t>
  </si>
  <si>
    <t>Thrive Pet Healthcare Fountainview</t>
  </si>
  <si>
    <t>1928 Fountainview Dr</t>
  </si>
  <si>
    <t>Thrive Pet Healthcare The Heights</t>
  </si>
  <si>
    <t>548 W 19th St #A</t>
  </si>
  <si>
    <t>Thrive Pet Healthcare Hurst</t>
  </si>
  <si>
    <t>520 Grapevine Hwy Suite 400</t>
  </si>
  <si>
    <t>Thrive Pet Healthcare Falcon</t>
  </si>
  <si>
    <t>9722 Gaston Rd Suite 175</t>
  </si>
  <si>
    <t>El Centro Pet Medical Center</t>
  </si>
  <si>
    <t>1202 S WS Young Dr</t>
  </si>
  <si>
    <t>Killeen</t>
  </si>
  <si>
    <t>PetCure Oncology Dallas Fort Worth</t>
  </si>
  <si>
    <t>301 US-287 Frontage Rd.</t>
  </si>
  <si>
    <t>Thrive Pet Healthcare Specialists Mansfield</t>
  </si>
  <si>
    <t>301 U.S. 287 Frontage Rd</t>
  </si>
  <si>
    <t>Thrive Pet Healthcare McKinney</t>
  </si>
  <si>
    <t>4701 S Custer Rd</t>
  </si>
  <si>
    <t>Thrive Pet Healthcare Urgent Care - Mesquite</t>
  </si>
  <si>
    <t>1600 Gross Rd Ste 100</t>
  </si>
  <si>
    <t>Mesquite</t>
  </si>
  <si>
    <t>CanyonVet New Braunfels</t>
  </si>
  <si>
    <t>1935 State Hwy 46 W Ste 106</t>
  </si>
  <si>
    <t>New Braunfels</t>
  </si>
  <si>
    <t>Thrive Pet Healthcare New Braunfels</t>
  </si>
  <si>
    <t>665 S Walnut Ave Ste 110</t>
  </si>
  <si>
    <t>Thrive Pet Healthcare Legacy</t>
  </si>
  <si>
    <t>3941-3949 Legacy Dr</t>
  </si>
  <si>
    <t>Canyon Creek Animal Clinic</t>
  </si>
  <si>
    <t>2717 Custer Pkwy</t>
  </si>
  <si>
    <t>Animal Care Clinic</t>
  </si>
  <si>
    <t>2000 N Mays St Ste 112</t>
  </si>
  <si>
    <t>Heart of Texas Veterinary Specialty Center</t>
  </si>
  <si>
    <t>115 E Old Settlers Blvd</t>
  </si>
  <si>
    <t>Thrive Pet Healthcare Round Rock</t>
  </si>
  <si>
    <t>603 Louis Henna Blvd Ste B190</t>
  </si>
  <si>
    <t>Liberty Grove Animal Hospital</t>
  </si>
  <si>
    <t>8502 Liberty Grove Rd</t>
  </si>
  <si>
    <t>Rowlett Veterinary Clinic</t>
  </si>
  <si>
    <t>4426 Lakeview Pkwy</t>
  </si>
  <si>
    <t>A Pet's Choice Veterinary Care</t>
  </si>
  <si>
    <t>1362 Basse Rd</t>
  </si>
  <si>
    <t>Covenant Care Animal Hospital</t>
  </si>
  <si>
    <t>6315 Grissom Rd</t>
  </si>
  <si>
    <t>Thrive Pet Healthcare Alamo Ranch</t>
  </si>
  <si>
    <t>11841 Alamo Ranch Pkwy #112</t>
  </si>
  <si>
    <t>Thrive Pet Healthcare Broadway</t>
  </si>
  <si>
    <t>8503 Broadway St #105</t>
  </si>
  <si>
    <t>Thrive Pet Healthcare Specialists San Antonio</t>
  </si>
  <si>
    <t>2426 Ceegee St</t>
  </si>
  <si>
    <t>Thrive Pet Healthcare Terrell Plaza</t>
  </si>
  <si>
    <t>1211 Austin Hwy Ste 101</t>
  </si>
  <si>
    <t>Vanguard Veterinary Clinic Redland</t>
  </si>
  <si>
    <t>2815 N Loop 1604 E</t>
  </si>
  <si>
    <t>PetCure Oncology at Sugar Land Veterinary Specialists</t>
  </si>
  <si>
    <t>1515 Lake Pointe Pkwy</t>
  </si>
  <si>
    <t>Westlake Animal Hospital</t>
  </si>
  <si>
    <t>3930 Bee Caves Rd</t>
  </si>
  <si>
    <t>West Lake Hills</t>
  </si>
  <si>
    <t>Thrive Pet Healthcare Wylie</t>
  </si>
  <si>
    <t>2588 W FM 544 Suite 200</t>
  </si>
  <si>
    <t>215 S 500 W</t>
  </si>
  <si>
    <t>Bountiful</t>
  </si>
  <si>
    <t>Layton Veterinary Hospital</t>
  </si>
  <si>
    <t>1538 N Main St</t>
  </si>
  <si>
    <t>Layton</t>
  </si>
  <si>
    <t>Coldwater Animal Hospital</t>
  </si>
  <si>
    <t>2671 N Washington Blvd</t>
  </si>
  <si>
    <t>North Ogden</t>
  </si>
  <si>
    <t>1021 E 3300 S</t>
  </si>
  <si>
    <t>Animal Care Center Airport</t>
  </si>
  <si>
    <t>1977 W North Temple St</t>
  </si>
  <si>
    <t>Dermatology for Animals - Salt Lake City</t>
  </si>
  <si>
    <t>Eye Care for Animals - Salt Lake City</t>
  </si>
  <si>
    <t>Utah Dog Park Airport</t>
  </si>
  <si>
    <t>Animal Care Center West Bountiful</t>
  </si>
  <si>
    <t>698 W 500 S</t>
  </si>
  <si>
    <t>Woods Cross</t>
  </si>
  <si>
    <t>Leesburg Veterinary Hospital</t>
  </si>
  <si>
    <t>19463 James Monroe Hwy</t>
  </si>
  <si>
    <t>Dulles South Veterinary Center</t>
  </si>
  <si>
    <t>25067 Elk Lick Rd</t>
  </si>
  <si>
    <t>South Riding</t>
  </si>
  <si>
    <t>Petcare Hospital &amp; Wellness Center</t>
  </si>
  <si>
    <t>4210 148th St SE</t>
  </si>
  <si>
    <t>Cascade West Veterinary Hospital</t>
  </si>
  <si>
    <t>1305 S Gold St</t>
  </si>
  <si>
    <t>Centralia</t>
  </si>
  <si>
    <t>Northwest Animal Hospital Care</t>
  </si>
  <si>
    <t>10105 19th Ave SE</t>
  </si>
  <si>
    <t>888 NW Sammamish Rd</t>
  </si>
  <si>
    <t>Dermatology for Animals - Liberty Lake</t>
  </si>
  <si>
    <t>1235 N Liberty Lake Rd Suite 106</t>
  </si>
  <si>
    <t>Veterinary Specialty Center of Seattle</t>
  </si>
  <si>
    <t>20115 44th Ave W</t>
  </si>
  <si>
    <t>College Way Animal Hospital</t>
  </si>
  <si>
    <t>3801 E College Way</t>
  </si>
  <si>
    <t>Cedar Creek Animal Clinic</t>
  </si>
  <si>
    <t>2950 SE Mile Hill Dr</t>
  </si>
  <si>
    <t>Redmond-Fall City Animal Hospital</t>
  </si>
  <si>
    <t>24326 Redmond-Fall City Rd NE</t>
  </si>
  <si>
    <t>Redmond-Kirkland Animal Hospital</t>
  </si>
  <si>
    <t>7251 W Lake Sammamish Pkwy NE</t>
  </si>
  <si>
    <t>Lien Animal Clinic</t>
  </si>
  <si>
    <t>3710 SW Alaska St</t>
  </si>
  <si>
    <t>Vision Pet Imaging &amp; Illumipet</t>
  </si>
  <si>
    <t>6020 34th Ave NW</t>
  </si>
  <si>
    <t>Pilchuck Veterinary Hospital - Equine</t>
  </si>
  <si>
    <t>11308 92nd St SE Bldg 4</t>
  </si>
  <si>
    <t>Pilchuck Veterinary Hospital - Small Animal</t>
  </si>
  <si>
    <t>11308 92nd St SE</t>
  </si>
  <si>
    <t>Crestwood Court Veterinary Clinic</t>
  </si>
  <si>
    <t>211 NE Crestwood Ct</t>
  </si>
  <si>
    <t>Three Creeks Veterinary Clinic</t>
  </si>
  <si>
    <t>800 NE Tenney Rd Ste 101</t>
  </si>
  <si>
    <t>Eye Care for Animals - Pewaukee</t>
  </si>
  <si>
    <t>21160 W Capitol Dr Ste B</t>
  </si>
  <si>
    <t>Brookfield</t>
  </si>
  <si>
    <t>Midwest Veterinary Dental Services</t>
  </si>
  <si>
    <t>W3143 Co Rd D</t>
  </si>
  <si>
    <t>PetCure Oncology at Blue Pearl Pet Hospital Glendale</t>
  </si>
  <si>
    <t>2100 W Silver Spring Dr</t>
  </si>
  <si>
    <t>MedVet Akron</t>
  </si>
  <si>
    <t>1321 Centerview Circle</t>
  </si>
  <si>
    <t>330.665.4996</t>
  </si>
  <si>
    <t>ER Open 24/7, Specialty</t>
  </si>
  <si>
    <t>MedVet</t>
  </si>
  <si>
    <t>SkyKnight &amp; Goldman Sachs</t>
  </si>
  <si>
    <t>MedVet Asheville</t>
  </si>
  <si>
    <t>677 Brevard Rd.</t>
  </si>
  <si>
    <t>828.665.4399</t>
  </si>
  <si>
    <t>MedVet Campbell</t>
  </si>
  <si>
    <t>905 Dell Ave.</t>
  </si>
  <si>
    <t>408.371.6252</t>
  </si>
  <si>
    <t>MedVet Chicago</t>
  </si>
  <si>
    <t>3305 N. California Ave.</t>
  </si>
  <si>
    <t>773.281.7110</t>
  </si>
  <si>
    <t>MedVet Cincinnati</t>
  </si>
  <si>
    <t>3964 Red Bank Rd.</t>
  </si>
  <si>
    <t>513.561.0069</t>
  </si>
  <si>
    <t>MedVet Cleveland</t>
  </si>
  <si>
    <t>20400 Emerald Pkwy</t>
  </si>
  <si>
    <t>216.362.6000</t>
  </si>
  <si>
    <t>MedVet Columbus</t>
  </si>
  <si>
    <t>300 E. Wilson Bridge Rd.</t>
  </si>
  <si>
    <t>614.846.5800</t>
  </si>
  <si>
    <t>MedVet Commerce</t>
  </si>
  <si>
    <t>1120 Welch Rd.</t>
  </si>
  <si>
    <t>Commerce</t>
  </si>
  <si>
    <t>248.960.7200</t>
  </si>
  <si>
    <t>MedVet Dallas</t>
  </si>
  <si>
    <t>11333 N. Central Exwy</t>
  </si>
  <si>
    <t>972.994.9110</t>
  </si>
  <si>
    <t>MedVet Dayton</t>
  </si>
  <si>
    <t>2714 Springboro West</t>
  </si>
  <si>
    <t>Moraine</t>
  </si>
  <si>
    <t>937.293.2714</t>
  </si>
  <si>
    <t>MedVet Diley Hill</t>
  </si>
  <si>
    <t>9695 Basil Western Rd.</t>
  </si>
  <si>
    <t>Canal Winchester</t>
  </si>
  <si>
    <t>614.829.6444</t>
  </si>
  <si>
    <t>ER Open 24/7</t>
  </si>
  <si>
    <t>MedVet Frisco</t>
  </si>
  <si>
    <t>7030 Stonebrook Pkwy, Ste. 100</t>
  </si>
  <si>
    <t>972.464.1980</t>
  </si>
  <si>
    <t>MedVet Grapevine</t>
  </si>
  <si>
    <t>2700 W. State Hwy 114</t>
  </si>
  <si>
    <t>682.223.9770</t>
  </si>
  <si>
    <t>Specialty</t>
  </si>
  <si>
    <t>MedVet Hilliard</t>
  </si>
  <si>
    <t>4050 Britton Pkwy</t>
  </si>
  <si>
    <t>Hilliard</t>
  </si>
  <si>
    <t>614.870.0480</t>
  </si>
  <si>
    <t>MedVet Houston Bay Area</t>
  </si>
  <si>
    <t>12855 Gulf Freeway</t>
  </si>
  <si>
    <t>281.464.3554</t>
  </si>
  <si>
    <t>MedVet Indianapolis</t>
  </si>
  <si>
    <t>9650 Mayflower Park Dr.</t>
  </si>
  <si>
    <t>317.872.8387</t>
  </si>
  <si>
    <t>MedVet Jupiter</t>
  </si>
  <si>
    <t>505 Commerce Way</t>
  </si>
  <si>
    <t>Jupiter</t>
  </si>
  <si>
    <t>561.741.4041</t>
  </si>
  <si>
    <t>MedVet Lexington</t>
  </si>
  <si>
    <t>150 Dennis Dr.</t>
  </si>
  <si>
    <t>859.276.2505</t>
  </si>
  <si>
    <t>MedVet Mandeville</t>
  </si>
  <si>
    <t>3561 Highway 190</t>
  </si>
  <si>
    <t>985.626.4862</t>
  </si>
  <si>
    <t>MedVet Mobile</t>
  </si>
  <si>
    <t>2573 Government Blvd.</t>
  </si>
  <si>
    <t>Mobile</t>
  </si>
  <si>
    <t>251.706.0890</t>
  </si>
  <si>
    <t>Emergency, Specialty</t>
  </si>
  <si>
    <t>MedVet Mountain View</t>
  </si>
  <si>
    <t>601 Showers Dr.</t>
  </si>
  <si>
    <t>Mountain View</t>
  </si>
  <si>
    <t>650.494.1461</t>
  </si>
  <si>
    <t>MedVet New Albany</t>
  </si>
  <si>
    <t>5346 N. Hamilton Rd.</t>
  </si>
  <si>
    <t>614.656.4084</t>
  </si>
  <si>
    <t>MedVet New Orleans</t>
  </si>
  <si>
    <t>2315 N. Causeway Blvd.</t>
  </si>
  <si>
    <t>504.835.8508</t>
  </si>
  <si>
    <t>MedVet North Shore</t>
  </si>
  <si>
    <t>1812 Skokie Blvd.</t>
  </si>
  <si>
    <t>Northbrook</t>
  </si>
  <si>
    <t>847.786.3030</t>
  </si>
  <si>
    <t>MedVet Northern Utah</t>
  </si>
  <si>
    <t>2465 N. Main St., Ste. 12A</t>
  </si>
  <si>
    <t>Sunset</t>
  </si>
  <si>
    <t>801.776.8118</t>
  </si>
  <si>
    <t>MedVet Northern Virginia</t>
  </si>
  <si>
    <t>8614 Centreville Rd.</t>
  </si>
  <si>
    <t>703.361.8287</t>
  </si>
  <si>
    <t>MedVet Norwalk</t>
  </si>
  <si>
    <t>129 Glover Ave., Ste. 1A</t>
  </si>
  <si>
    <t>203.838.6626</t>
  </si>
  <si>
    <t>MedVet Pittsburgh</t>
  </si>
  <si>
    <t>2810 Washington Rd.</t>
  </si>
  <si>
    <t>McMurray</t>
  </si>
  <si>
    <t>724.717.2273</t>
  </si>
  <si>
    <t>MedVet Salt Lake City</t>
  </si>
  <si>
    <t>331 W. Bearcat Dr.</t>
  </si>
  <si>
    <t>385.341.4444</t>
  </si>
  <si>
    <t>MedVet Silicon Valley</t>
  </si>
  <si>
    <t>7090 Santa Teresa Blvd.</t>
  </si>
  <si>
    <t>408.649.7070</t>
  </si>
  <si>
    <t>MedVet Toledo</t>
  </si>
  <si>
    <t>2921 Douglas Rd.</t>
  </si>
  <si>
    <t>419.473.0328</t>
  </si>
  <si>
    <t>Emergency</t>
  </si>
  <si>
    <t>MedVet Urgent Care - Girard</t>
  </si>
  <si>
    <t>2680 W. Liberty St.</t>
  </si>
  <si>
    <t>Girard</t>
  </si>
  <si>
    <t>330.530.8387</t>
  </si>
  <si>
    <t>Urgent Care</t>
  </si>
  <si>
    <t>MedVet Urgent Care - Richardson</t>
  </si>
  <si>
    <t>401 W. President George Bush Hwy, Ste. 113</t>
  </si>
  <si>
    <t>972.479.9110</t>
  </si>
  <si>
    <t>MedVet Urgent Care - Sandy</t>
  </si>
  <si>
    <t>10291 S. State Street</t>
  </si>
  <si>
    <t>Sandy</t>
  </si>
  <si>
    <t>801.758.7633</t>
  </si>
  <si>
    <t>MedVet Vancouver</t>
  </si>
  <si>
    <t>2913 NE 72nd Dr.</t>
  </si>
  <si>
    <t>360.839.2704</t>
  </si>
  <si>
    <t>MedVet WestVet Boise</t>
  </si>
  <si>
    <t>5024 W. Chinden Blvd.</t>
  </si>
  <si>
    <t>Garden City</t>
  </si>
  <si>
    <t>208.375.1600</t>
  </si>
  <si>
    <t>ER Open 24/7, Specialty, Urgent Care</t>
  </si>
  <si>
    <t>MedVet WestVet Meridian</t>
  </si>
  <si>
    <t>212 S. Innovation Ln.</t>
  </si>
  <si>
    <t>208.813.6477</t>
  </si>
  <si>
    <t>MedVet WestVet Urgent Care</t>
  </si>
  <si>
    <t>Center for Bird and Exotic Animal Medicine (CBEAM)</t>
  </si>
  <si>
    <t>11401 NE 195th St.</t>
  </si>
  <si>
    <t>(425) 486-9000</t>
  </si>
  <si>
    <t>all-services exotics</t>
  </si>
  <si>
    <t>Ethos Veterinary Health</t>
  </si>
  <si>
    <t>Arizona Veterinary Emergency &amp; Critical Care Center Buckeye (AVECCC)</t>
  </si>
  <si>
    <t>19345 W. Indian School Rd.</t>
  </si>
  <si>
    <t>Litchfield Park</t>
  </si>
  <si>
    <t>602-805-1500</t>
  </si>
  <si>
    <t>all-services emer urgent-care</t>
  </si>
  <si>
    <t>Animal Emergency and Specialty Hospital of Grand Rapids (AESH Grand Rapids)</t>
  </si>
  <si>
    <t>3260 Plainfield Ave. NE</t>
  </si>
  <si>
    <t>616-361-9911</t>
  </si>
  <si>
    <t>all-services emer</t>
  </si>
  <si>
    <t>Animal Urgent Care North East (AUC North East)</t>
  </si>
  <si>
    <t>15401 E 120th Avenue</t>
  </si>
  <si>
    <t>Commerce City</t>
  </si>
  <si>
    <t>303-381-1488</t>
  </si>
  <si>
    <t>all-services urgent-care</t>
  </si>
  <si>
    <t>Veterinary Emergency &amp; Specialty Hospital – West Springfield (VESH West Springfield)</t>
  </si>
  <si>
    <t>134 Capital Drive, Suite A</t>
  </si>
  <si>
    <t>West Springfield</t>
  </si>
  <si>
    <t>413-665-4911</t>
  </si>
  <si>
    <t>all-services cardiology diagnostic-imaging emer internal-medicine surgery</t>
  </si>
  <si>
    <t>Arizona Regional Intensive Care, Specialty &amp; Emergency Veterinary Center (ARISE)</t>
  </si>
  <si>
    <t>21419 South Ellsworth Rd.</t>
  </si>
  <si>
    <t>480-746-6600</t>
  </si>
  <si>
    <t>Alpharetta Veterinary Specialty &amp; Emergency (AVSE Alpharetta)</t>
  </si>
  <si>
    <t>3100 Royal Blvd. S.</t>
  </si>
  <si>
    <t>770-209-5355</t>
  </si>
  <si>
    <t>all-services emer internal-medicine medoncology neurology surgery</t>
  </si>
  <si>
    <t>Upstate Vet Emergency + Specialty Care (UVS Greenville)</t>
  </si>
  <si>
    <t>393 Woods Lake Road</t>
  </si>
  <si>
    <t>864-233-7650</t>
  </si>
  <si>
    <t>all-services blood-bank cardiology dentistry emer internal-medicine medoncology neurology ophthalmology surgery urgent-care</t>
  </si>
  <si>
    <t>South Asheville Veterinary Emergency &amp; Specialty (SAVES)</t>
  </si>
  <si>
    <t>1836 Hendersonville Road</t>
  </si>
  <si>
    <t>828-210-8285</t>
  </si>
  <si>
    <t>all-services emer internal-medicine medoncology neurology ophthalmology surgery</t>
  </si>
  <si>
    <t>Animal Dental Center – Towson (ADC)</t>
  </si>
  <si>
    <t>1018 Cromwell Bridge Rd.</t>
  </si>
  <si>
    <t>Towson</t>
  </si>
  <si>
    <t>410-828-1001</t>
  </si>
  <si>
    <t>all-services dentistry</t>
  </si>
  <si>
    <t>Veterinary Urgent Care – Rancho Peñasquitos</t>
  </si>
  <si>
    <t>12880 Rancho Peñasquitos Blvd</t>
  </si>
  <si>
    <t>858-732-9656</t>
  </si>
  <si>
    <t>all-services</t>
  </si>
  <si>
    <t>Veterinary Urgent Care – Nashua</t>
  </si>
  <si>
    <t>219 Daniel Webster Highway</t>
  </si>
  <si>
    <t>603-966-3462</t>
  </si>
  <si>
    <t>Virginia Veterinary Centers</t>
  </si>
  <si>
    <t>3312 West Cary Street</t>
  </si>
  <si>
    <t>(804) 353-9000</t>
  </si>
  <si>
    <t>2460 Colony Crossing Place</t>
  </si>
  <si>
    <t>(804) 744-9800</t>
  </si>
  <si>
    <t>1301 Central Park Boulevard</t>
  </si>
  <si>
    <t>(540) 372-3470</t>
  </si>
  <si>
    <t>Veterinary Emergency and Specialty Hospital (VESH)</t>
  </si>
  <si>
    <t>141 Greenfield Road</t>
  </si>
  <si>
    <t>South Deerfield</t>
  </si>
  <si>
    <t>(413) 665-4911</t>
  </si>
  <si>
    <t>Veterinary Emergency Hospital of West Toronto</t>
  </si>
  <si>
    <t>755 Queensway Street E, #116</t>
  </si>
  <si>
    <t>L4Y 4C5</t>
  </si>
  <si>
    <t>(416) 239-3453</t>
  </si>
  <si>
    <t>Veterinary Emergency &amp; Specialty Hospital of Wichita</t>
  </si>
  <si>
    <t>5618 W 21st St. N.</t>
  </si>
  <si>
    <t>(316) 262-5321</t>
  </si>
  <si>
    <t>Veterinary Emergency and Specialty Hospital</t>
  </si>
  <si>
    <t>134 Capital Drive</t>
  </si>
  <si>
    <t>SAGE – Campbell</t>
  </si>
  <si>
    <t>907 Dell Ave.</t>
  </si>
  <si>
    <t>(408) 343-7243</t>
  </si>
  <si>
    <t>Valley Veterinary Emergency &amp; Referral Center</t>
  </si>
  <si>
    <t>210 Costello Drive</t>
  </si>
  <si>
    <t>(540) 662-7811</t>
  </si>
  <si>
    <t>Powers Pet Emergency &amp; Specialty</t>
  </si>
  <si>
    <t>5886 Tutt Blvd.</t>
  </si>
  <si>
    <t>(719) 473-0482</t>
  </si>
  <si>
    <t>Red Bank Veterinary Hospitals – Red Bank</t>
  </si>
  <si>
    <t>100 Schulz Drive</t>
  </si>
  <si>
    <t>Red Bank</t>
  </si>
  <si>
    <t>(732) 747–3636</t>
  </si>
  <si>
    <t>Northeast Indiana Veterinary Emergency (NIVES)</t>
  </si>
  <si>
    <t>5818 Maplecrest Road</t>
  </si>
  <si>
    <t>(260) 426-1062</t>
  </si>
  <si>
    <t>PetER – Columbia</t>
  </si>
  <si>
    <t>10002 Old Columbia Road</t>
  </si>
  <si>
    <t>(410) 441-3304</t>
  </si>
  <si>
    <t>Nashville Veterinary Specialists – Clarksville</t>
  </si>
  <si>
    <t>685 Kennedy Lane</t>
  </si>
  <si>
    <t>(931) 551-2121</t>
  </si>
  <si>
    <t>North Dallas VESH</t>
  </si>
  <si>
    <t>9560 Legacy Drive, Suite 200</t>
  </si>
  <si>
    <t>(469) 598-1944</t>
  </si>
  <si>
    <t>Nashville Veterinary Specialists</t>
  </si>
  <si>
    <t>2971 Sidco Drive</t>
  </si>
  <si>
    <t>(615) 386-0107</t>
  </si>
  <si>
    <t>MissionVet Specialty + Emergency</t>
  </si>
  <si>
    <t>8202 N. Loop 1604 W.</t>
  </si>
  <si>
    <t>(210) 737-7373</t>
  </si>
  <si>
    <t>Mountainside Animal Hospital</t>
  </si>
  <si>
    <t>2580 Capilano Road</t>
  </si>
  <si>
    <t>V7R 4H2</t>
  </si>
  <si>
    <t>(604) 973-1247</t>
  </si>
  <si>
    <t>Maritime Veterinary Emergency &amp; Specialty Centre</t>
  </si>
  <si>
    <t>39 MicMac Blvd.</t>
  </si>
  <si>
    <t>B3A 4Y8</t>
  </si>
  <si>
    <t>Metropolitan Animal Specialty Hospital</t>
  </si>
  <si>
    <t>6565 Santa Monica Blvd</t>
  </si>
  <si>
    <t>(855) 350-7387</t>
  </si>
  <si>
    <t>Gulf Coast Veterinary Specialists</t>
  </si>
  <si>
    <t>8042 Katy Freeway</t>
  </si>
  <si>
    <t>(713) 693-1111</t>
  </si>
  <si>
    <t>Florida Veterinary Referral Center &amp; 24-Hour Emergency Hospital</t>
  </si>
  <si>
    <t>9220 Estero Park Commons Boulevard, Suite 7</t>
  </si>
  <si>
    <t>(239) 992-8878</t>
  </si>
  <si>
    <t>Fresno Veterinary Specialty &amp; Emergency Center</t>
  </si>
  <si>
    <t>6606 N Blackstone Avenue</t>
  </si>
  <si>
    <t>(559) 451-0800</t>
  </si>
  <si>
    <t>Fairfield Animal Hospital</t>
  </si>
  <si>
    <t>#1-1987 Kirschner Road</t>
  </si>
  <si>
    <t>V1Y 4N7</t>
  </si>
  <si>
    <t>(250) 860-6550</t>
  </si>
  <si>
    <t>Emergency Animal Hospital of Collin County</t>
  </si>
  <si>
    <t>10225 Custer Road</t>
  </si>
  <si>
    <t>(214) 547-9900</t>
  </si>
  <si>
    <t>(832) 376-3728</t>
  </si>
  <si>
    <t>Dogs and Cats Veterinary Referral &amp; Emergency</t>
  </si>
  <si>
    <t>6700 Laurel Bowie Road</t>
  </si>
  <si>
    <t>(301) 809-8800</t>
  </si>
  <si>
    <t>East End Veterinary Center</t>
  </si>
  <si>
    <t>67 Commerce Drive</t>
  </si>
  <si>
    <t>Riverhead</t>
  </si>
  <si>
    <t>(631) 369-4513</t>
  </si>
  <si>
    <t>Charleston Veterinary Referral Center</t>
  </si>
  <si>
    <t>3484 Shelby Ray Court</t>
  </si>
  <si>
    <t>(843) 614-8387</t>
  </si>
  <si>
    <t>CASE – Colorado Animal Specialty &amp; Emergency</t>
  </si>
  <si>
    <t>2972 Iris Avenue</t>
  </si>
  <si>
    <t>(303) 545-2273</t>
  </si>
  <si>
    <t>Care Center – Dayton</t>
  </si>
  <si>
    <t>6421 Clyo Road</t>
  </si>
  <si>
    <t>(937) 428-0911</t>
  </si>
  <si>
    <t>Central Toronto Veterinary Referral Clinic</t>
  </si>
  <si>
    <t>1051 Eglinton Ave W</t>
  </si>
  <si>
    <t>416-784-4444</t>
  </si>
  <si>
    <t>Care Center – Cincinnati</t>
  </si>
  <si>
    <t>6995 East Kemper Road</t>
  </si>
  <si>
    <t>(513) 530-0911</t>
  </si>
  <si>
    <t>Avets Specialty &amp; Emergency Trauma Center</t>
  </si>
  <si>
    <t>2674 Monroeville Blvd</t>
  </si>
  <si>
    <t>(412) 373-4200</t>
  </si>
  <si>
    <t>Austin Veterinary Emergency &amp; Specialty Center</t>
  </si>
  <si>
    <t>7300 Ranch Road 2222 Bldg 5, Suite 100</t>
  </si>
  <si>
    <t>(512) 343-2837</t>
  </si>
  <si>
    <t>Anne Arundel Veterinary Emergency Clinic</t>
  </si>
  <si>
    <t>(410) 224-0331</t>
  </si>
  <si>
    <t>Animal Specialty Center</t>
  </si>
  <si>
    <t>9 Odell Plaza</t>
  </si>
  <si>
    <t>(914) 457-4000</t>
  </si>
  <si>
    <t>Animal Specialty and Emergency Center of Brevard</t>
  </si>
  <si>
    <t>2281 W Eau Gallie Blvd</t>
  </si>
  <si>
    <t>Melbourne</t>
  </si>
  <si>
    <t>(321) 725-5365</t>
  </si>
  <si>
    <t>Animal ER of University Park</t>
  </si>
  <si>
    <t>8237 Cooper Creek Blvd.</t>
  </si>
  <si>
    <t>(941) 355-2884</t>
  </si>
  <si>
    <t>Animal Emergency Hospital of North Texas</t>
  </si>
  <si>
    <t>2700 West State Highway 114</t>
  </si>
  <si>
    <t>(817) 410-2273</t>
  </si>
  <si>
    <t>Animal Emergency Hospital – MI</t>
  </si>
  <si>
    <t>3260 Plainfield Ave NE</t>
  </si>
  <si>
    <t>(616) 361-9911</t>
  </si>
  <si>
    <t>Animal Emergency and Specialty Hospital of Byron Center</t>
  </si>
  <si>
    <t>6820 Edgeview Ave SW</t>
  </si>
  <si>
    <t>Byron Center</t>
  </si>
  <si>
    <t>(616) 537-1402</t>
  </si>
  <si>
    <t>Animal Emergency &amp; Referral Associates</t>
  </si>
  <si>
    <t>975 Bloomfield Ave.</t>
  </si>
  <si>
    <t>West Caldwell</t>
  </si>
  <si>
    <t>(973) 788-0500</t>
  </si>
  <si>
    <t>Animal Emergency &amp; Critical Care</t>
  </si>
  <si>
    <t>2112 Memorial Parkway SW</t>
  </si>
  <si>
    <t>(256) 533-7600</t>
  </si>
  <si>
    <t>Veterinary Vision – San Francisco</t>
  </si>
  <si>
    <t>1235 Taraval St</t>
  </si>
  <si>
    <t>(650) 551-1115</t>
  </si>
  <si>
    <t>VetMED Emergency &amp; Specialty Care</t>
  </si>
  <si>
    <t>20610 N. Cave Creek Road</t>
  </si>
  <si>
    <t>602-697-4694</t>
  </si>
  <si>
    <t>Veterinary Surgical Specialists</t>
  </si>
  <si>
    <t>21 E Mission Avenue</t>
  </si>
  <si>
    <t>(509) 324-0055</t>
  </si>
  <si>
    <t>Veterinary Vision – San Carlos</t>
  </si>
  <si>
    <t>210 Industrial Rd. Unit 100</t>
  </si>
  <si>
    <t>San Carlos</t>
  </si>
  <si>
    <t>Veterinary Specialists of Alaska</t>
  </si>
  <si>
    <t>3330 Fairbanks St.</t>
  </si>
  <si>
    <t>(907) 274-0645</t>
  </si>
  <si>
    <t>Veterinary Specialists of Birmingham</t>
  </si>
  <si>
    <t>146 Resource Center Parkway</t>
  </si>
  <si>
    <t>(205) 967-9107</t>
  </si>
  <si>
    <t>Upstate Vet</t>
  </si>
  <si>
    <t>(864) 233-7650</t>
  </si>
  <si>
    <t>Veterinary Emergency Referral Center</t>
  </si>
  <si>
    <t>4800 North Davis Highway</t>
  </si>
  <si>
    <t>(850) 477-3914</t>
  </si>
  <si>
    <t>Veterinary Referral Center (VRC)</t>
  </si>
  <si>
    <t>340 Lancaster Avenue</t>
  </si>
  <si>
    <t>Malvern</t>
  </si>
  <si>
    <t>(610) 647-2950</t>
  </si>
  <si>
    <t>Uintah Pet Emergency</t>
  </si>
  <si>
    <t>1635 W Uintah St., Suite E</t>
  </si>
  <si>
    <t>(719) 633-3214</t>
  </si>
  <si>
    <t>Specialists in Companion Animal Neurology – Naples</t>
  </si>
  <si>
    <t>2575 Northbrooke Plaza Dr. Blg. 100</t>
  </si>
  <si>
    <t>(239) 500-7226</t>
  </si>
  <si>
    <t>Summit Veterinary Referral Center</t>
  </si>
  <si>
    <t>2505 S 80th Street</t>
  </si>
  <si>
    <t>(253) 983-1114</t>
  </si>
  <si>
    <t>Southern Oregon Veterinary Specialty Center</t>
  </si>
  <si>
    <t>4901 Biddle Road</t>
  </si>
  <si>
    <t>Central Point</t>
  </si>
  <si>
    <t>(541) 282-7711</t>
  </si>
  <si>
    <t>Specialists in Companion Animal Neurology – Clearwater</t>
  </si>
  <si>
    <t>2481 Sunset Point Road</t>
  </si>
  <si>
    <t>(727) 325-2955</t>
  </si>
  <si>
    <t>Southern Colorado Veterinary Internal Medicine</t>
  </si>
  <si>
    <t>5520 N. Nevada Ave., #110</t>
  </si>
  <si>
    <t>(719) 272-4004</t>
  </si>
  <si>
    <t>SAGE – San Francisco</t>
  </si>
  <si>
    <t>600 Alabama St.</t>
  </si>
  <si>
    <t>(415) 566-0540</t>
  </si>
  <si>
    <t>South Asheville Veterinary Emergency &amp; Specialty</t>
  </si>
  <si>
    <t>(828) 210-8285</t>
  </si>
  <si>
    <t>SAGE – Dublin</t>
  </si>
  <si>
    <t>7121 Amador Plaza Rd.</t>
  </si>
  <si>
    <t>(925) 574-7243</t>
  </si>
  <si>
    <t>SAGE – Redwood City</t>
  </si>
  <si>
    <t>934 Charter St.</t>
  </si>
  <si>
    <t>Redwood City</t>
  </si>
  <si>
    <t>(650) 417-7243</t>
  </si>
  <si>
    <t>Route 66 Veterinary Emergency &amp; Critical Care Center</t>
  </si>
  <si>
    <t>3601 Central Ave NE</t>
  </si>
  <si>
    <t>(505) 266-7866</t>
  </si>
  <si>
    <t>SAGE – Concord</t>
  </si>
  <si>
    <t>2055 Meridian Park Blvd.</t>
  </si>
  <si>
    <t>(925) 627-7243</t>
  </si>
  <si>
    <t>Red Bank Veterinary Hospitals – Hillsborough</t>
  </si>
  <si>
    <t>649 Route 206</t>
  </si>
  <si>
    <t>Hillsborough</t>
  </si>
  <si>
    <t>(908) 359–3161</t>
  </si>
  <si>
    <t>Restful Paws</t>
  </si>
  <si>
    <t>907 Dell Ave</t>
  </si>
  <si>
    <t>(408) 242-2792</t>
  </si>
  <si>
    <t>PetER – Hunt Valley</t>
  </si>
  <si>
    <t>10626 York Road</t>
  </si>
  <si>
    <t>Hunt Valley</t>
  </si>
  <si>
    <t>(410) 252-8387</t>
  </si>
  <si>
    <t>Phoenix Veterinary Imaging and Mobile Services</t>
  </si>
  <si>
    <t>10645 N. Tatum Blvd, Suite 200-527</t>
  </si>
  <si>
    <t>(602)953-9541</t>
  </si>
  <si>
    <t>Red Bank Veterinary Hospitals – Mt. Laurel</t>
  </si>
  <si>
    <t>2051 Briggs Road</t>
  </si>
  <si>
    <t>Mount Laurel</t>
  </si>
  <si>
    <t>(856) 429–4394</t>
  </si>
  <si>
    <t>Pet Emergency Treatment</t>
  </si>
  <si>
    <t>2320 E. Dowling Road</t>
  </si>
  <si>
    <t>(907) 274-5636</t>
  </si>
  <si>
    <t>PET Urgent Care</t>
  </si>
  <si>
    <t>6613 Brayton Dr., Unit B</t>
  </si>
  <si>
    <t>(907) 743-4413</t>
  </si>
  <si>
    <t>Pet Emergency &amp; Referral Center</t>
  </si>
  <si>
    <t>3579 Northlake Blvd.</t>
  </si>
  <si>
    <t>(561) 691-9999</t>
  </si>
  <si>
    <t>Pacific CARE Pet Emergency + Specialty</t>
  </si>
  <si>
    <t>2572 White Road</t>
  </si>
  <si>
    <t>(949) 653-2846</t>
  </si>
  <si>
    <t>Pacific Northwest Pet ER &amp; Specialty Center</t>
  </si>
  <si>
    <t>815 SE 160th Avenue</t>
  </si>
  <si>
    <t>(360) 635-5302</t>
  </si>
  <si>
    <t>California Animal Rehabilitation</t>
  </si>
  <si>
    <t>2237 Colby Ave</t>
  </si>
  <si>
    <t>(310) 998-2273</t>
  </si>
  <si>
    <t>Northlake Veterinary Surgery</t>
  </si>
  <si>
    <t>935 Montreal Road E.</t>
  </si>
  <si>
    <t>(404) 292-3281</t>
  </si>
  <si>
    <t>Overland Park Veterinary Emergency and Specialty</t>
  </si>
  <si>
    <t>8301 West 163rd Street</t>
  </si>
  <si>
    <t>(913) 361-3800</t>
  </si>
  <si>
    <t>Bush Veterinary Neurology Service (BVNS) – Springfield</t>
  </si>
  <si>
    <t>6651 Backlick Road</t>
  </si>
  <si>
    <t>(703) 451-3709</t>
  </si>
  <si>
    <t>Bush Veterinary Neurology Service (BVNS) – Woodstock</t>
  </si>
  <si>
    <t>7800 Highway 92</t>
  </si>
  <si>
    <t>(678) 400-0042</t>
  </si>
  <si>
    <t>Bush Veterinary Neurology Service (BVNS) – Richmond</t>
  </si>
  <si>
    <t>5918 West Broad Street</t>
  </si>
  <si>
    <t>(804) 716-4716</t>
  </si>
  <si>
    <t>Bush Veterinary Neurology Service (BVNS) – Rockville</t>
  </si>
  <si>
    <t>1 Taft Court</t>
  </si>
  <si>
    <t>(301) 637-4248</t>
  </si>
  <si>
    <t>Bush Veterinary Neurology Service (BVNS) – Leesburg</t>
  </si>
  <si>
    <t>165 Fort Evans Road, NE #103</t>
  </si>
  <si>
    <t>(702) 669-2829</t>
  </si>
  <si>
    <t>New England Animal Medical Center</t>
  </si>
  <si>
    <t>595 W Center Street</t>
  </si>
  <si>
    <t>West Bridgewater</t>
  </si>
  <si>
    <t>(508) 584-1600</t>
  </si>
  <si>
    <t>Metropolitan Veterinary Hospital – Akron</t>
  </si>
  <si>
    <t>1053 S. Cleveland-Massillon Road</t>
  </si>
  <si>
    <t>(330) 666-2976</t>
  </si>
  <si>
    <t>Mid Columbia Pet Emergency Service</t>
  </si>
  <si>
    <t>8913 Sandifur Pkwy.</t>
  </si>
  <si>
    <t>(509) 547-3577</t>
  </si>
  <si>
    <t>Mission Veterinary Emergency &amp; Specialty</t>
  </si>
  <si>
    <t>5914 Johnson Drive</t>
  </si>
  <si>
    <t>(913) 722-5566</t>
  </si>
  <si>
    <t>Atlantic Veterinary Internal Medicine &amp; Oncology – Hunt Valley</t>
  </si>
  <si>
    <t>(410) 828-0911 (option 2)</t>
  </si>
  <si>
    <t>Metropolitan Veterinary Hospital – Cleveland</t>
  </si>
  <si>
    <t>734 Alpha Drive</t>
  </si>
  <si>
    <t>Highland Heights</t>
  </si>
  <si>
    <t>(440) 673-3483</t>
  </si>
  <si>
    <t>Arizona Veterinary Emergency and Critical Care Center – Peoria</t>
  </si>
  <si>
    <t>7823 W Golden Lane</t>
  </si>
  <si>
    <t>(602) 491-1928</t>
  </si>
  <si>
    <t>Atlantic Veterinary Internal Medicine &amp; Oncology – Annapolis</t>
  </si>
  <si>
    <t>808 Bestgate Road</t>
  </si>
  <si>
    <t>(410) 224-0121 (option 2)</t>
  </si>
  <si>
    <t>Atlantic Veterinary Internal Medicine &amp; Oncology – Columbia</t>
  </si>
  <si>
    <t>10001 Old Columbia Road</t>
  </si>
  <si>
    <t>(410) 441-3304 (option 2)</t>
  </si>
  <si>
    <t>Animal Urgent Care – Park Hill</t>
  </si>
  <si>
    <t>6750 E 44th Ave</t>
  </si>
  <si>
    <t>(303) 800-1184</t>
  </si>
  <si>
    <t>Arizona Veterinary Emergency and Critical Care Center – Gilbert</t>
  </si>
  <si>
    <t>86 West Juniper Ave., Suite 1</t>
  </si>
  <si>
    <t>(480) 497-0222</t>
  </si>
  <si>
    <t>Animal Urgent Care – Brighton</t>
  </si>
  <si>
    <t>15401 E 20th Ave.</t>
  </si>
  <si>
    <t>(303) 381-1488</t>
  </si>
  <si>
    <t>Long Island Veterinary Specialists</t>
  </si>
  <si>
    <t>163 South Service Road</t>
  </si>
  <si>
    <t>Plainview</t>
  </si>
  <si>
    <t>516.501.1700</t>
  </si>
  <si>
    <t>Animal Eye Center of NJ</t>
  </si>
  <si>
    <t>48 Notch Road</t>
  </si>
  <si>
    <t>Little Falls</t>
  </si>
  <si>
    <t>(973) 890-4430</t>
  </si>
  <si>
    <t>IndyVet Emergency &amp; Specialty Hospital</t>
  </si>
  <si>
    <t>5425 Victory Drive</t>
  </si>
  <si>
    <t>(317) 782-4484</t>
  </si>
  <si>
    <t>Inland Empire Veterinary Imaging</t>
  </si>
  <si>
    <t>21 East Mission Avenue</t>
  </si>
  <si>
    <t>(509) 326-3427</t>
  </si>
  <si>
    <t>Animal Emergency Hospital</t>
  </si>
  <si>
    <t>722 Baltimore Pike</t>
  </si>
  <si>
    <t>(410) 420-7297</t>
  </si>
  <si>
    <t>Eastern Carolina Veterinary Referral</t>
  </si>
  <si>
    <t>50 Greenville Avenue</t>
  </si>
  <si>
    <t>Willmington</t>
  </si>
  <si>
    <t>(910) 790-1070</t>
  </si>
  <si>
    <t>22085 Commerce Way</t>
  </si>
  <si>
    <t>Grand Terrace</t>
  </si>
  <si>
    <t>(909) 825-9350</t>
  </si>
  <si>
    <t>Animal Emergency Clinic of the Fraser Valley</t>
  </si>
  <si>
    <t>#302-6325 204th Street</t>
  </si>
  <si>
    <t>V2Y 3B3</t>
  </si>
  <si>
    <t>604-514-1711</t>
  </si>
  <si>
    <t>Dallas Veterinary Surgical Center – North Dallas</t>
  </si>
  <si>
    <t>4444 Trinity Mills Rd., Suite 203</t>
  </si>
  <si>
    <t>(972) 267-8100</t>
  </si>
  <si>
    <t>Dallas Veterinary Surgical Center – Plano</t>
  </si>
  <si>
    <t>(214) 667-2233</t>
  </si>
  <si>
    <t>Dallas Veterinary Surgical Center – Fort Worth</t>
  </si>
  <si>
    <t>4631 Citylake Blvd. West</t>
  </si>
  <si>
    <t>(817) 370-8000</t>
  </si>
  <si>
    <t>Dallas Veterinary Surgical Center – Grapevine</t>
  </si>
  <si>
    <t>2700 West Highway 114</t>
  </si>
  <si>
    <t>(817) 379-5444</t>
  </si>
  <si>
    <t>Chesapeake Veterinary Surgical Specialists – Columbia</t>
  </si>
  <si>
    <t>10000 Old Columbia Road</t>
  </si>
  <si>
    <t>(410) 441-3304 (option 3)</t>
  </si>
  <si>
    <t>Dallas Veterinary Dentistry &amp; Oral Surgery</t>
  </si>
  <si>
    <t>2700 W State Highway 114, Building 2, Suite D</t>
  </si>
  <si>
    <t>(817) 431-8451</t>
  </si>
  <si>
    <t>Chesapeake Veterinary Surgical Specialists – Hunt Valley</t>
  </si>
  <si>
    <t>(410) 828-0911 (option 3)</t>
  </si>
  <si>
    <t>Animal Medical Center of Seattle</t>
  </si>
  <si>
    <t>17518 15th Ave NE</t>
  </si>
  <si>
    <t>(206) 204-3366</t>
  </si>
  <si>
    <t>Chesapeake Veterinary Surgical Specialists – Annapolis</t>
  </si>
  <si>
    <t>(410) 224-0121 (option 3)</t>
  </si>
  <si>
    <t>First Coast Veterinary Specialists &amp; Emergency</t>
  </si>
  <si>
    <t>301 Jacksonville Dr.</t>
  </si>
  <si>
    <t>(904) 853-6310</t>
  </si>
  <si>
    <t>Advanced Veterinary Specialists</t>
  </si>
  <si>
    <t>414 East Carillo St</t>
  </si>
  <si>
    <t>(805) 729-4460</t>
  </si>
  <si>
    <t>Southeast Veterinary Oncology &amp; Internal Medicine – Orange Park</t>
  </si>
  <si>
    <t>Southeast Veterinary Oncology &amp; Internal Medicine – Jacksonville</t>
  </si>
  <si>
    <t>14333-42 Beach Boulevard</t>
  </si>
  <si>
    <t>Animal Urgent Care – Arvada</t>
  </si>
  <si>
    <t>12520 W 64th Avenue</t>
  </si>
  <si>
    <t>(303) 420-7387</t>
  </si>
  <si>
    <t>Animal Emergency &amp; Specialty Center – Parker</t>
  </si>
  <si>
    <t>17701 Cottonwood Drive</t>
  </si>
  <si>
    <t>(720) 842-5050</t>
  </si>
  <si>
    <t>Animal Emergency &amp; Specialty Center – Poulsbo</t>
  </si>
  <si>
    <t>980 NW Reliance Street</t>
  </si>
  <si>
    <t>(360) 697-7771</t>
  </si>
  <si>
    <t>Animal Dental Center – Annapolis</t>
  </si>
  <si>
    <t>2026A-2026B Industrial Dr.</t>
  </si>
  <si>
    <t>(410) 828-1001</t>
  </si>
  <si>
    <t>Animal Dental Center – Columbia</t>
  </si>
  <si>
    <t>8890 Centre Park Dr, Ste. #100</t>
  </si>
  <si>
    <t>Animal Dental Center – York</t>
  </si>
  <si>
    <t>2615 Joppa Rd, Ste. #101</t>
  </si>
  <si>
    <t>Animal Dental Clinic – San Carlos</t>
  </si>
  <si>
    <t>987 Laurel St.</t>
  </si>
  <si>
    <t>(650) 610-9501</t>
  </si>
  <si>
    <t>WVRC – Waukesha</t>
  </si>
  <si>
    <t>360 Bluemound Road</t>
  </si>
  <si>
    <t>262-542-3241</t>
  </si>
  <si>
    <t>all-services acupuncture anesthesia-pain-management blood-bank cardiology dermatology diagnostic-imaging emer intergrativemed internal-medicine medoncology neurology ophthalmology outpatient-imaging surgery veterinary-social-worker</t>
  </si>
  <si>
    <t>WVRC – Racine/Kenosha</t>
  </si>
  <si>
    <t>1123 58th Avenue</t>
  </si>
  <si>
    <t>Somers</t>
  </si>
  <si>
    <t>262-553-9223</t>
  </si>
  <si>
    <t>all-services acupuncture anesthesia-pain-management cardiology dermatology diagnostic-imaging emer medoncology ophthalmology surgery veterinary-social-worker</t>
  </si>
  <si>
    <t>WVRC – Grafton</t>
  </si>
  <si>
    <t>1381 Port Washington Road</t>
  </si>
  <si>
    <t>Grafton</t>
  </si>
  <si>
    <t>262-546-0249</t>
  </si>
  <si>
    <t>all-services anesthesia-pain-management diagnostic-imaging emer surgery urgent-care veterinary-social-worker</t>
  </si>
  <si>
    <t>Ethos Veterinary Health – Home Office</t>
  </si>
  <si>
    <t>2201 Rosecrans Avenue</t>
  </si>
  <si>
    <t>El Segundo</t>
  </si>
  <si>
    <t>Veterinary Specialty Hospital – Roseville (VSH-Roseville)</t>
  </si>
  <si>
    <t>1901 Douglas Boulevard</t>
  </si>
  <si>
    <t>916-783-4655</t>
  </si>
  <si>
    <t>all-services diagnostic-imaging emer internal-medicine surgery</t>
  </si>
  <si>
    <t>Vista Veterinary Specialists</t>
  </si>
  <si>
    <t>7425 Greenhaven Dr.</t>
  </si>
  <si>
    <t>916-231-4445</t>
  </si>
  <si>
    <t>all-services cardiology diagnostic-imaging emer internal-medicine medoncology surgery</t>
  </si>
  <si>
    <t>Veterinary Emergency + Referral Center (VERC)</t>
  </si>
  <si>
    <t>45 N Nimitz Hwy., Unit C</t>
  </si>
  <si>
    <t>808-735-7735</t>
  </si>
  <si>
    <t>all-services blood-bank cardiology diagnostic-imaging emer internal-medicine interventional-radiology medoncology neurology ptr surgery</t>
  </si>
  <si>
    <t>Veterinary Specialty Hospital – Sorrento Valley (VSH – Sorrento Valley)</t>
  </si>
  <si>
    <t>10435 Sorrento Valley Rd.</t>
  </si>
  <si>
    <t>858-875-7500</t>
  </si>
  <si>
    <t>all-services blood-bank cardiology dentistry dermatology diagnostic-imaging emer internal-medicine interventional-radiology medoncology neurology ophthalmology radoncology surgery veterinary-social-worker</t>
  </si>
  <si>
    <t>Veterinary Specialty Hospital – North County (VSH – North County)</t>
  </si>
  <si>
    <t>2055 Montiel Road #104</t>
  </si>
  <si>
    <t>760-466-0600</t>
  </si>
  <si>
    <t>all-services acupuncture anesthesia-pain-management blood-bank cardiology dentistry dermatology diagnostic-imaging emer intergrativemed internal-medicine interventional-radiology medoncology neurology ophthalmology outpatient-imaging surgery veterinary-social-worker</t>
  </si>
  <si>
    <t>Premier – Orland Park</t>
  </si>
  <si>
    <t>7000 W. 159th St.</t>
  </si>
  <si>
    <t>708-388-3771</t>
  </si>
  <si>
    <t>all-services diagnostic-imaging emer surgery veterinary-social-worker</t>
  </si>
  <si>
    <t>Premier – Mundelein</t>
  </si>
  <si>
    <t>1385 Townline Rd.</t>
  </si>
  <si>
    <t>847-548-5300</t>
  </si>
  <si>
    <t>all-services blood-bank cardiology diagnostic-imaging emer urgent-care veterinary-social-worker</t>
  </si>
  <si>
    <t>Premier – Chicago</t>
  </si>
  <si>
    <t>3927 W. Belmont Ave.</t>
  </si>
  <si>
    <t>773-516-5800</t>
  </si>
  <si>
    <t>all-services blood-bank diagnostic-imaging emer internal-medicine medoncology outpatient-imaging surgery veterinary-social-worker</t>
  </si>
  <si>
    <t>Peak Veterinary Referral Center</t>
  </si>
  <si>
    <t>158 Hurricane Lane</t>
  </si>
  <si>
    <t>802-878-2022</t>
  </si>
  <si>
    <t>all-services behavior cardiology diagnostic-imaging internal-medicine medoncology ophthalmology surgery urgent-care</t>
  </si>
  <si>
    <t>Capital District Veterinary Referral Hospital</t>
  </si>
  <si>
    <t>222 Troy Schenectady Road (Rt. 2)</t>
  </si>
  <si>
    <t>Latham</t>
  </si>
  <si>
    <t>518-785-1094</t>
  </si>
  <si>
    <t>all-services diagnostic-imaging emer ophthalmology surgery</t>
  </si>
  <si>
    <t>SAVES</t>
  </si>
  <si>
    <t>63 Evans Drive</t>
  </si>
  <si>
    <t>603-306-0007</t>
  </si>
  <si>
    <t>all-services diagnostic-imaging emer surgery</t>
  </si>
  <si>
    <t>Port City Veterinary Referral Hospital</t>
  </si>
  <si>
    <t>231 Corporate Drive</t>
  </si>
  <si>
    <t>603-433-0056</t>
  </si>
  <si>
    <t>all-services anesthesia-pain-management cardiology compounding-pharmacy diagnostic-imaging emer internal-medicine medoncology ophthalmology surgery</t>
  </si>
  <si>
    <t>Bulger Veterinary Hospital</t>
  </si>
  <si>
    <t>141 Winthrop Ave.</t>
  </si>
  <si>
    <t>978-682-9905</t>
  </si>
  <si>
    <t>all-services cardiology compounding-pharmacy dentistry diagnostic-imaging emer intergrativemed internal-medicine ophthalmology regenerative-medicine surgery veterinary-social-worker</t>
  </si>
  <si>
    <t>Boston West Veterinary Emergency and Specialty</t>
  </si>
  <si>
    <t>5 Strathmore Road</t>
  </si>
  <si>
    <t>508-319-2117</t>
  </si>
  <si>
    <t>all-services anesthesia-pain-management compounding-pharmacy diagnostic-imaging emer orthopedic-surgery surgery</t>
  </si>
  <si>
    <t>Massachusetts Veterinary Referral Hospital (Mass Vet)</t>
  </si>
  <si>
    <t>20 Cabot Road</t>
  </si>
  <si>
    <t>781-932-5802</t>
  </si>
  <si>
    <t>all-services acupuncture anesthesia-pain-management cardiology compounding-pharmacy diagnostic-imaging emer intergrativemed internal-medicine interventional-radiology medoncology neurology ophthalmology outpatient-imaging surgery veterinary-social-worker</t>
  </si>
  <si>
    <t>BluePearl Pet Hospital Olympia</t>
  </si>
  <si>
    <t>2432 Heritage Ct SW</t>
  </si>
  <si>
    <t>360.810.8885</t>
  </si>
  <si>
    <t>BluePearl Pet Hospital</t>
  </si>
  <si>
    <t>Mars</t>
  </si>
  <si>
    <t>BluePearl Pet Hospital Golden Valley</t>
  </si>
  <si>
    <t>760 Boone Ave N</t>
  </si>
  <si>
    <t>Golden Valley</t>
  </si>
  <si>
    <t>BluePearl Pet Hospital Fort Myers</t>
  </si>
  <si>
    <t>9500 Marketplace Rd.</t>
  </si>
  <si>
    <t>BluePearl Pet Hospital Avondale</t>
  </si>
  <si>
    <t>13034 W Rancho Santa Fe Blvd. Ste. 101</t>
  </si>
  <si>
    <t>BluePearl Pet Hospital Fort Lauderdale</t>
  </si>
  <si>
    <t>3217 NW 10th Terr.</t>
  </si>
  <si>
    <t>Ft. Lauderdale</t>
  </si>
  <si>
    <t>BluePearl Pet Hospital Richmond</t>
  </si>
  <si>
    <t>5918 W Broad St.</t>
  </si>
  <si>
    <t>BluePearl Pet Hospital Downtown NYC New York</t>
  </si>
  <si>
    <t>1 W 15th St.</t>
  </si>
  <si>
    <t>BluePearl Pet Hospital Midtown NYC New York</t>
  </si>
  <si>
    <t>410 W 55th St.</t>
  </si>
  <si>
    <t>BluePearl Pet Rehab + Fitness Marietta</t>
  </si>
  <si>
    <t>1230 Johnson Ferry Pl. Ste. J-70</t>
  </si>
  <si>
    <t>BluePearl Pet Hospital Oklahoma City</t>
  </si>
  <si>
    <t>1401 W Memorial Rd.</t>
  </si>
  <si>
    <t>BluePearl Pet Hospital Tampa</t>
  </si>
  <si>
    <t>3000 Busch Lake Blvd.</t>
  </si>
  <si>
    <t>BluePearl Pet Hospital Levittown</t>
  </si>
  <si>
    <t>301 Veterans Hwy.</t>
  </si>
  <si>
    <t>BluePearl Pet Hospital Charlestown Boston</t>
  </si>
  <si>
    <t>56 Roland St.</t>
  </si>
  <si>
    <t>BluePearl Pet Hospital Franklin</t>
  </si>
  <si>
    <t>3020 Mallory Ln.</t>
  </si>
  <si>
    <t>BluePearl Pet Hospital Midvale</t>
  </si>
  <si>
    <t>308 W 7200 S</t>
  </si>
  <si>
    <t>Midvale</t>
  </si>
  <si>
    <t>BluePearl Pet Hospital Lee’s Summit</t>
  </si>
  <si>
    <t>3495 NE Ralph Powell Rd.</t>
  </si>
  <si>
    <t>BluePearl Pet Hospital Phoenix</t>
  </si>
  <si>
    <t>3110 E. Indian School Rd.</t>
  </si>
  <si>
    <t>BluePearl Pet Hospital Nashville</t>
  </si>
  <si>
    <t>2409 21st Ave S</t>
  </si>
  <si>
    <t>BluePearl Pet Hospital Tacoma Lakewood</t>
  </si>
  <si>
    <t>2510 84th St. S Ste. 30D</t>
  </si>
  <si>
    <t>BluePearl Pet Hospital Sarasota</t>
  </si>
  <si>
    <t>7414 South Tamiami Trail</t>
  </si>
  <si>
    <t>Sarasota</t>
  </si>
  <si>
    <t>BluePearl Pet Hospital Ann Arbor</t>
  </si>
  <si>
    <t>4126 Packard Rd.</t>
  </si>
  <si>
    <t>Ann Arbor</t>
  </si>
  <si>
    <t>BluePearl Pet Hospital Clearwater</t>
  </si>
  <si>
    <t>4701 Ulmerton Rd. Ste. 500</t>
  </si>
  <si>
    <t>BluePearl Pet Hospital Auburn Hills</t>
  </si>
  <si>
    <t>3412 E Walton Blvd.</t>
  </si>
  <si>
    <t>Auburn Hills</t>
  </si>
  <si>
    <t>BluePearl Pet Hospital Spring</t>
  </si>
  <si>
    <t>1646 Spring Cypress Rd.</t>
  </si>
  <si>
    <t>BluePearl Pet Hospital Blaine</t>
  </si>
  <si>
    <t>11850 Aberdeen St. NE</t>
  </si>
  <si>
    <t>Blaine</t>
  </si>
  <si>
    <t>BluePearl Pet Hospital Conshohocken</t>
  </si>
  <si>
    <t>625 Ridge Pike Bldg. B</t>
  </si>
  <si>
    <t>Conshohocken</t>
  </si>
  <si>
    <t>BluePearl Pet Hospital Pittsburgh South Washington</t>
  </si>
  <si>
    <t>1535 Washington Rd.</t>
  </si>
  <si>
    <t>BluePearl Pet Hospital Stone Oak San Antonio</t>
  </si>
  <si>
    <t>503 E Sonterra Blvd. Ste. 102</t>
  </si>
  <si>
    <t>BluePearl Pet Hospital Grand Rapids</t>
  </si>
  <si>
    <t>2500 East Paris Ave SE</t>
  </si>
  <si>
    <t>BluePearl Pet Hospital Des Moines</t>
  </si>
  <si>
    <t>4631 Merle Hay Rd.</t>
  </si>
  <si>
    <t>BluePearl Pet Hospital Philadelphia</t>
  </si>
  <si>
    <t>1114 S Front St.</t>
  </si>
  <si>
    <t>Philadelphia</t>
  </si>
  <si>
    <t>BluePearl Pet Hospital Overland Park</t>
  </si>
  <si>
    <t>11950 W 110th St.</t>
  </si>
  <si>
    <t>BluePearl Pet Hospital St. Cloud</t>
  </si>
  <si>
    <t>4180 Thielman Ln.</t>
  </si>
  <si>
    <t>St. Cloud</t>
  </si>
  <si>
    <t>BluePearl Pet Hospital Northfield</t>
  </si>
  <si>
    <t>820 W Frontage Rd</t>
  </si>
  <si>
    <t>Northfield</t>
  </si>
  <si>
    <t>BluePearl Pet Hospital Rockville</t>
  </si>
  <si>
    <t>1 Taft Ct.</t>
  </si>
  <si>
    <t>BluePearl Pet Hospital Christiana Newark</t>
  </si>
  <si>
    <t>106 Geoffrey Dr.</t>
  </si>
  <si>
    <t>BluePearl Pet Hospital Katy</t>
  </si>
  <si>
    <t>19450 Katy Fwy. Ste. 200</t>
  </si>
  <si>
    <t>BluePearl Pet Hospital Waltham</t>
  </si>
  <si>
    <t>180 Bear Hill Rd.</t>
  </si>
  <si>
    <t>Waltham</t>
  </si>
  <si>
    <t>BluePearl Pet Hospital Sandy Springs</t>
  </si>
  <si>
    <t>455 Abernathy Rd. NE</t>
  </si>
  <si>
    <t>Sandy Springs</t>
  </si>
  <si>
    <t>BluePearl Pet Hospital Brandon</t>
  </si>
  <si>
    <t>607 Lumsden Professional Ct.</t>
  </si>
  <si>
    <t>BluePearl Pet Hospital Louisville</t>
  </si>
  <si>
    <t>13160 Magisterial Dr.</t>
  </si>
  <si>
    <t>BluePearl Pet Hospital Kirkland</t>
  </si>
  <si>
    <t>11814 115th Ave. NE Bldg. J</t>
  </si>
  <si>
    <t>BluePearl Pet Hospital Peoria</t>
  </si>
  <si>
    <t>20165 N 67th Ave. Ste. 118</t>
  </si>
  <si>
    <t>BluePearl Pet Hospital Town Center Virginia Beach</t>
  </si>
  <si>
    <t>364 S Independence Blvd.</t>
  </si>
  <si>
    <t>BluePearl Pet Hospital Renton</t>
  </si>
  <si>
    <t>402 Baker Blvd.</t>
  </si>
  <si>
    <t>Tukwila</t>
  </si>
  <si>
    <t>BluePearl Pet Hospital Downtown Seattle</t>
  </si>
  <si>
    <t>805 Madison St. Ste. 100</t>
  </si>
  <si>
    <t>BluePearl Pet Hospital Westside Atlanta</t>
  </si>
  <si>
    <t>1071 Howell Mill Rd. Ste. B</t>
  </si>
  <si>
    <t>BluePearl Pet Hospital Scottsdale</t>
  </si>
  <si>
    <t>22595 N Scottsdale Rd. Ste. 110</t>
  </si>
  <si>
    <t>BluePearl Pet Hospital Rochester</t>
  </si>
  <si>
    <t>121 23rd Ave. SW</t>
  </si>
  <si>
    <t>TrueCare for Pets Studio City Los Angeles</t>
  </si>
  <si>
    <t>11730 Ventura Blvd</t>
  </si>
  <si>
    <t>Studio City</t>
  </si>
  <si>
    <t>818.760.3882</t>
  </si>
  <si>
    <t>BluePearl Pet Surgery Portland</t>
  </si>
  <si>
    <t>10245 SW Park Way</t>
  </si>
  <si>
    <t>BluePearl Pet Hospital Glendale</t>
  </si>
  <si>
    <t>BluePearl Pet Hospital Port Washington</t>
  </si>
  <si>
    <t>207 W Seven Hills Rd</t>
  </si>
  <si>
    <t>Port Washington</t>
  </si>
  <si>
    <t>BluePearl Pet Hospital Lafayette</t>
  </si>
  <si>
    <t>2000 W South Boulder Rd.</t>
  </si>
  <si>
    <t>BluePearl Pet Hospital Mount Pleasant</t>
  </si>
  <si>
    <t>985 Johnnie Dodds Blvd.</t>
  </si>
  <si>
    <t>BluePearl Pet Hospital Summerville</t>
  </si>
  <si>
    <t>319 E 3rd N St</t>
  </si>
  <si>
    <t>Summerville</t>
  </si>
  <si>
    <t>Veterinary Specialists of the Southeast Savannah</t>
  </si>
  <si>
    <t>335 Stephenson Ave</t>
  </si>
  <si>
    <t>BluePearl Pet Hospital Oak Creek</t>
  </si>
  <si>
    <t>9472 S 27th St</t>
  </si>
  <si>
    <t>Oak Creek</t>
  </si>
  <si>
    <t>BluePearl Pet Hospital Northeast Portland Portland</t>
  </si>
  <si>
    <t>2030 NE 42nd Ave.</t>
  </si>
  <si>
    <t>BluePearl Veterinary CyberKnife Cancer Center Malvern</t>
  </si>
  <si>
    <t>50 Three Tun Rd.</t>
  </si>
  <si>
    <t>BluePearl Pet Hospital Fresno</t>
  </si>
  <si>
    <t>7375 N Palm Bluffs Ave.</t>
  </si>
  <si>
    <t>BluePearl Pet Hospital Arden Hills</t>
  </si>
  <si>
    <t>1285 Grey Fox Rd. Ste. 100</t>
  </si>
  <si>
    <t>Arden Hills</t>
  </si>
  <si>
    <t>BluePearl Pet Hospital Johns Creek</t>
  </si>
  <si>
    <t>7360 McGinnis Ferry Rd 200</t>
  </si>
  <si>
    <t>BluePearl Pet Surgery Town ‘N’ Country Tampa</t>
  </si>
  <si>
    <t>7512 Paula Dr</t>
  </si>
  <si>
    <t>Denver Animal Emergency Denver</t>
  </si>
  <si>
    <t>1420 NC-16 Business</t>
  </si>
  <si>
    <t>BluePearl Pet Hospital Buffalo Cheektowaga</t>
  </si>
  <si>
    <t>4821 Genesee St</t>
  </si>
  <si>
    <t>Cheektowaga</t>
  </si>
  <si>
    <t>BluePearl Pet Neurology Farmington</t>
  </si>
  <si>
    <t>33300 W 9 Mile Rd.</t>
  </si>
  <si>
    <t>BluePearl Pet Hospital Birmingham Hoover</t>
  </si>
  <si>
    <t>3470 Galleria Circle</t>
  </si>
  <si>
    <t>Skyline Veterinary Specialists &amp; Emergency Matthews</t>
  </si>
  <si>
    <t>2440 Plantation Center Dr</t>
  </si>
  <si>
    <t>704.672.5590</t>
  </si>
  <si>
    <t>BluePearl Pet Hospital Monroeville</t>
  </si>
  <si>
    <t>4224 Northern Pike</t>
  </si>
  <si>
    <t>6637-B Roswell Rd.</t>
  </si>
  <si>
    <t>BluePearl Pet Hospital Columbia</t>
  </si>
  <si>
    <t>3912 Fernandina Rd</t>
  </si>
  <si>
    <t>BluePearl Pet Hospital Malvern</t>
  </si>
  <si>
    <t>40 Three Tun Rd.</t>
  </si>
  <si>
    <t>BluePearl Pet Hospital Jacksonville</t>
  </si>
  <si>
    <t>3444 Southside Blvd. Ste. 103</t>
  </si>
  <si>
    <t>BluePearl Pet Hospital East Dallas Mesquite</t>
  </si>
  <si>
    <t>4651 N Belt Line Rd</t>
  </si>
  <si>
    <t>BluePearl Pet Hospital Duluth</t>
  </si>
  <si>
    <t>2314 W Michigan St.</t>
  </si>
  <si>
    <t>Duluth</t>
  </si>
  <si>
    <t>BluePearl Pet Hospital Gwinnett Lawrenceville</t>
  </si>
  <si>
    <t>1956 Lawrenceville Suwanee Rd.</t>
  </si>
  <si>
    <t>BluePearl Pet Hospital Paramus</t>
  </si>
  <si>
    <t>545 Route 17 S</t>
  </si>
  <si>
    <t>Paramus</t>
  </si>
  <si>
    <t>BluePearl Pet Hospital Southfield</t>
  </si>
  <si>
    <t>29080 Inkster Rd.</t>
  </si>
  <si>
    <t>Southfield</t>
  </si>
  <si>
    <t>BluePearl Pet Hospital Pittsburgh North Pittsburgh</t>
  </si>
  <si>
    <t>807 Camp Horne Rd.</t>
  </si>
  <si>
    <t>BluePearl Pet Hospital Brooklyn</t>
  </si>
  <si>
    <t>190 Third Ave.</t>
  </si>
  <si>
    <t>BluePearl Pet Hospital Queens Forest Hills</t>
  </si>
  <si>
    <t>107-28 71st Rd.</t>
  </si>
  <si>
    <t>BluePearl Pet Hospital Irvine</t>
  </si>
  <si>
    <t>1371 Reynolds Ave.</t>
  </si>
  <si>
    <t>BluePearl Pet Hospital Reno</t>
  </si>
  <si>
    <t>555 Morrill Ave.</t>
  </si>
  <si>
    <t>BluePearl Pet Hospital Cedar Rapids</t>
  </si>
  <si>
    <t>755 Capital Dr. SW</t>
  </si>
  <si>
    <t>BluePearl Pet Hospital Monterey Del Rey Oaks</t>
  </si>
  <si>
    <t>451 Canyon Del Rey Blvd.</t>
  </si>
  <si>
    <t>Del Rey Oaks</t>
  </si>
  <si>
    <t>BluePearl Pet Hospital Orlando Maitland</t>
  </si>
  <si>
    <t>9905 S U.S. Hwy. 17-92</t>
  </si>
  <si>
    <t>Maitland</t>
  </si>
  <si>
    <t>BluePearl Pet Hospital Fox Valley Appleton</t>
  </si>
  <si>
    <t>4706 New Horizons Blvd.</t>
  </si>
  <si>
    <t>Appleton</t>
  </si>
  <si>
    <t>BluePearl Pet Hospital Durham</t>
  </si>
  <si>
    <t>7015 NC Hwy. 751</t>
  </si>
  <si>
    <t>BluePearl Pet Hospital Cary</t>
  </si>
  <si>
    <t>6405-100 Tryon Rd.</t>
  </si>
  <si>
    <t>BluePearl Pet Hospital Raleigh</t>
  </si>
  <si>
    <t>4640 Paragon Park Rd.</t>
  </si>
  <si>
    <t>BluePearl Pet Hospital Augusta</t>
  </si>
  <si>
    <t>410 Topgolf Way</t>
  </si>
  <si>
    <t>BluePearl Pet Hospital North Dallas Lewisville</t>
  </si>
  <si>
    <t>2700 Lake Vista Dr.</t>
  </si>
  <si>
    <t>Lewisville</t>
  </si>
  <si>
    <t>BluePearl Pet Hospital Wyomissing</t>
  </si>
  <si>
    <t>792 Woodland Rd.</t>
  </si>
  <si>
    <t>Wyomissing</t>
  </si>
  <si>
    <t>BluePearl Pet Hospital Langhorne</t>
  </si>
  <si>
    <t>2010 Cabot Blvd. W Ste. D</t>
  </si>
  <si>
    <t>Langhorne</t>
  </si>
  <si>
    <t>BluePearl Pet Neurology Orange Park</t>
  </si>
  <si>
    <t>280 Corporate Way</t>
  </si>
  <si>
    <t>BluePearl Pet Hospital Skokie</t>
  </si>
  <si>
    <t>3735 Dempster St</t>
  </si>
  <si>
    <t>VCA Animal Medical Center of NE Alabama</t>
  </si>
  <si>
    <t>719 Quintard Avenue</t>
  </si>
  <si>
    <t>Anniston</t>
  </si>
  <si>
    <t>256-236-8387</t>
  </si>
  <si>
    <t>VCA</t>
  </si>
  <si>
    <t>VCA Becker Animal Hospital</t>
  </si>
  <si>
    <t>1901 27th Avenue South</t>
  </si>
  <si>
    <t>Homewood</t>
  </si>
  <si>
    <t>205-871-2371</t>
  </si>
  <si>
    <t>VCA Carriage Hills Animal Hospital and Pet Resort</t>
  </si>
  <si>
    <t>3200 Eastern Blvd.</t>
  </si>
  <si>
    <t>334-277-2867</t>
  </si>
  <si>
    <t>VCA Eastmont Vaughn Animal Hospital</t>
  </si>
  <si>
    <t>7861 Vaughn Road</t>
  </si>
  <si>
    <t>334-277-3705</t>
  </si>
  <si>
    <t>VCA Liberty Animal Hospital</t>
  </si>
  <si>
    <t>3810 River Run Drive</t>
  </si>
  <si>
    <t>205-970-0411</t>
  </si>
  <si>
    <t>VCA Magnolia by the Gulf</t>
  </si>
  <si>
    <t>19930 Oak Road W.</t>
  </si>
  <si>
    <t>Gulf Shores</t>
  </si>
  <si>
    <t>251-968-7523</t>
  </si>
  <si>
    <t>VCA Alaska Pet Care Animal Hospital</t>
  </si>
  <si>
    <t>3900 Lake Otis Parkway</t>
  </si>
  <si>
    <t>907-562-7387</t>
  </si>
  <si>
    <t>VCA Alpine Animal Hospital</t>
  </si>
  <si>
    <t>12531 Old Seward Highway</t>
  </si>
  <si>
    <t>907-345-1515</t>
  </si>
  <si>
    <t>VCA Bering Sea Animal Hospital</t>
  </si>
  <si>
    <t>1347 E. 74th Avenue</t>
  </si>
  <si>
    <t>907-344-5535</t>
  </si>
  <si>
    <t>VCA Big Lake Animal Hospital</t>
  </si>
  <si>
    <t>9750 W. Parks Highway</t>
  </si>
  <si>
    <t>907-892-9292</t>
  </si>
  <si>
    <t>VCA Eagle River Animal Hospital</t>
  </si>
  <si>
    <t>11710 Business Boulevard</t>
  </si>
  <si>
    <t>Eagle River</t>
  </si>
  <si>
    <t>907-694-3800</t>
  </si>
  <si>
    <t>VCA East Anchorage Animal Hospital</t>
  </si>
  <si>
    <t>2639 Boniface Parkway</t>
  </si>
  <si>
    <t>907-337-1561</t>
  </si>
  <si>
    <t>VCA Far Country Animal Hospital</t>
  </si>
  <si>
    <t>2701 N. Liahona Drive</t>
  </si>
  <si>
    <t>Palmer</t>
  </si>
  <si>
    <t>907-206-7676</t>
  </si>
  <si>
    <t>VCA Animal Health Hospital</t>
  </si>
  <si>
    <t>2560 S. Harrison Road</t>
  </si>
  <si>
    <t>520-885-2364</t>
  </si>
  <si>
    <t>VCA Animal Hospitals Urgent Care - Chandler</t>
  </si>
  <si>
    <t>2100 S. Gilbert Road, Suite 7</t>
  </si>
  <si>
    <t>480-631-8677</t>
  </si>
  <si>
    <t>VCA Animal Referral and Emergency Center of Arizona</t>
  </si>
  <si>
    <t>1648 N. Country Club Drive</t>
  </si>
  <si>
    <t>480-898-0001</t>
  </si>
  <si>
    <t>VCA Apache Animal Hospital</t>
  </si>
  <si>
    <t>1700 S. Highway 92, Suite F&amp;G</t>
  </si>
  <si>
    <t>520-458-0930</t>
  </si>
  <si>
    <t>VCA Apache Junction Animal Hospital</t>
  </si>
  <si>
    <t>17 N. Mountain Road</t>
  </si>
  <si>
    <t>Apache Junction</t>
  </si>
  <si>
    <t>480-984-2114</t>
  </si>
  <si>
    <t>VCA Civano Animal Hospital and Emergency Center</t>
  </si>
  <si>
    <t>10425 E. Drexel Road</t>
  </si>
  <si>
    <t>520-600-7100</t>
  </si>
  <si>
    <t>VCA Del Lago Animal Hospital</t>
  </si>
  <si>
    <t>7349 Via Paseo del Sur, Suite 550</t>
  </si>
  <si>
    <t>480-951-9523</t>
  </si>
  <si>
    <t>VCA El Mirage Animal Hospital</t>
  </si>
  <si>
    <t>12850 W. Elm Street</t>
  </si>
  <si>
    <t>Surprise</t>
  </si>
  <si>
    <t>623-583-9335</t>
  </si>
  <si>
    <t>VCA Elliot Park Animal Hospital</t>
  </si>
  <si>
    <t>1700 E. Elliot Road, Suite 19</t>
  </si>
  <si>
    <t>480-838-8700</t>
  </si>
  <si>
    <t>VCA McCormick Ranch Animal Hospital and Emergency Center</t>
  </si>
  <si>
    <t>10380 N Hayden Road</t>
  </si>
  <si>
    <t>480-948-3873</t>
  </si>
  <si>
    <t>VCA Mesa Animal Hospital</t>
  </si>
  <si>
    <t>858 N. Country Club Drive</t>
  </si>
  <si>
    <t>480-833-7330</t>
  </si>
  <si>
    <t>VCA Mountain View Animal Hospital</t>
  </si>
  <si>
    <t>9812 N. 7th Street, Suite 1</t>
  </si>
  <si>
    <t>602-861-1355</t>
  </si>
  <si>
    <t>VCA Northwest Animal Hospital - Ina Road</t>
  </si>
  <si>
    <t>252 W. Ina Road</t>
  </si>
  <si>
    <t>520-742-4148</t>
  </si>
  <si>
    <t>VCA Northwest Animal Hospital - Oro Valley</t>
  </si>
  <si>
    <t>10825 N. Oracle Road, Suite 101</t>
  </si>
  <si>
    <t>VCA Southside Animal Hospital</t>
  </si>
  <si>
    <t>6045 S Central Avenue</t>
  </si>
  <si>
    <t>602-276-5505</t>
  </si>
  <si>
    <t>VCA Thumb Butte Animal Hospital</t>
  </si>
  <si>
    <t>1441 W. Gurley Street</t>
  </si>
  <si>
    <t>928-445-2331</t>
  </si>
  <si>
    <t>VCA Tri City Animal Hospital and Acacia Cat Hospital</t>
  </si>
  <si>
    <t>1845 E. Broadway Road Suite 102</t>
  </si>
  <si>
    <t>480-968-9236</t>
  </si>
  <si>
    <t>VCA University Animal Hospital</t>
  </si>
  <si>
    <t>2500 S Hardy Drive</t>
  </si>
  <si>
    <t>480-968-9275</t>
  </si>
  <si>
    <t>VCA Valley Animal Hospital and Emergency Center</t>
  </si>
  <si>
    <t>4984 E. 22nd Street</t>
  </si>
  <si>
    <t>520-748-0331</t>
  </si>
  <si>
    <t>VCA Valley Animal Hospital of Sahuarita</t>
  </si>
  <si>
    <t>15990 S. Rancho Sahuarita Blvd. Suite 130</t>
  </si>
  <si>
    <t>Sahuarita</t>
  </si>
  <si>
    <t>520-308-3464</t>
  </si>
  <si>
    <t>VCA 29 Palms Animal Hospital</t>
  </si>
  <si>
    <t>70513 29 Palms Highway</t>
  </si>
  <si>
    <t>29 Palms</t>
  </si>
  <si>
    <t>760-367-9511</t>
  </si>
  <si>
    <t>VCA 4 Paws Animal Hospital</t>
  </si>
  <si>
    <t>16625 Dove Canyon Road, Suite 106</t>
  </si>
  <si>
    <t>858-487-7297</t>
  </si>
  <si>
    <t>VCA A Breed Apart Animal Hospital</t>
  </si>
  <si>
    <t>777 S. Arroyo Parkway, Suite 106</t>
  </si>
  <si>
    <t>626-795-4444</t>
  </si>
  <si>
    <t>VCA Aacacia Animal Hospital</t>
  </si>
  <si>
    <t>939 W. 6th Street</t>
  </si>
  <si>
    <t>Corona</t>
  </si>
  <si>
    <t>951-371-1002</t>
  </si>
  <si>
    <t>VCA Acacia Animal Hospital and Pet Resort</t>
  </si>
  <si>
    <t>655 W. Citracado Parkway</t>
  </si>
  <si>
    <t>Escondido</t>
  </si>
  <si>
    <t>760-745-8115</t>
  </si>
  <si>
    <t>VCA Adler Animal Hospital and Pet Resort</t>
  </si>
  <si>
    <t>16911 Roscoe Blvd.</t>
  </si>
  <si>
    <t>North Hills</t>
  </si>
  <si>
    <t>818-893-6366</t>
  </si>
  <si>
    <t>VCA Adobe Animal Hospital</t>
  </si>
  <si>
    <t>218 Etcheverry Street</t>
  </si>
  <si>
    <t>Ramona</t>
  </si>
  <si>
    <t>760-789-7090</t>
  </si>
  <si>
    <t>VCA Advanced Veterinary Care Center</t>
  </si>
  <si>
    <t>15926 Hawthorne Boulevard</t>
  </si>
  <si>
    <t>Lawndale</t>
  </si>
  <si>
    <t>310-542-8018</t>
  </si>
  <si>
    <t>VCA Airport Irvine Animal Hospital</t>
  </si>
  <si>
    <t>1206 Bristol Street</t>
  </si>
  <si>
    <t>Costa Mesa</t>
  </si>
  <si>
    <t>714-754-1033</t>
  </si>
  <si>
    <t>VCA Albany Animal Hospital</t>
  </si>
  <si>
    <t>1550 Solano Avenue</t>
  </si>
  <si>
    <t>510-526-2053</t>
  </si>
  <si>
    <t>VCA All About Pets Animal Hospital</t>
  </si>
  <si>
    <t>34664 Alvarado Niles Road</t>
  </si>
  <si>
    <t>510-475-7387</t>
  </si>
  <si>
    <t>VCA All Creatures Animal Hospital</t>
  </si>
  <si>
    <t>78-267 Highway 111</t>
  </si>
  <si>
    <t>La Quinta</t>
  </si>
  <si>
    <t>760-564-1154</t>
  </si>
  <si>
    <t>VCA All Our Pets Animal Hospital</t>
  </si>
  <si>
    <t>1413 60th Street</t>
  </si>
  <si>
    <t>916-452-2685</t>
  </si>
  <si>
    <t>VCA All Pets Animal Hospital Salinas</t>
  </si>
  <si>
    <t>1257 E. Alisal Street</t>
  </si>
  <si>
    <t>Salinas</t>
  </si>
  <si>
    <t>831-422-1976</t>
  </si>
  <si>
    <t>VCA Almaden Valley Animal Hospital</t>
  </si>
  <si>
    <t>15790 Almaden Expressway</t>
  </si>
  <si>
    <t>408-268-3550</t>
  </si>
  <si>
    <t>VCA Alosta Animal Hospital</t>
  </si>
  <si>
    <t>1821 E. Route 66</t>
  </si>
  <si>
    <t>Glendora</t>
  </si>
  <si>
    <t>626-963-1674</t>
  </si>
  <si>
    <t>VCA American River Animal Hospital</t>
  </si>
  <si>
    <t>9391 Greenback Lane</t>
  </si>
  <si>
    <t>Orangevale</t>
  </si>
  <si>
    <t>916-988-1721</t>
  </si>
  <si>
    <t>VCA Animal Care Center of Sonoma County</t>
  </si>
  <si>
    <t>6470 Redwood Drive</t>
  </si>
  <si>
    <t>Rohnert Park</t>
  </si>
  <si>
    <t>707-584-4343</t>
  </si>
  <si>
    <t>VCA Animal Care Clinic</t>
  </si>
  <si>
    <t>3340 San Pablo Dam Road</t>
  </si>
  <si>
    <t>San Pablo</t>
  </si>
  <si>
    <t>510-222-9966</t>
  </si>
  <si>
    <t>VCA Animal Hospital of Cotati</t>
  </si>
  <si>
    <t>331 E. Cotati Avenue</t>
  </si>
  <si>
    <t>Cotati</t>
  </si>
  <si>
    <t>707-792-0200</t>
  </si>
  <si>
    <t>VCA Animal Hospital of Los Gatos</t>
  </si>
  <si>
    <t>524 N. Santa Cruz Avenue</t>
  </si>
  <si>
    <t>Los Gatos</t>
  </si>
  <si>
    <t>408-354-9530</t>
  </si>
  <si>
    <t>VCA Animal Hospital of Santa Cruz</t>
  </si>
  <si>
    <t>815 Mission Street</t>
  </si>
  <si>
    <t>831-427-3345</t>
  </si>
  <si>
    <t>VCA Animal Hospitals Urgent Care - Mar Vista</t>
  </si>
  <si>
    <t>12108 Venice Blvd.</t>
  </si>
  <si>
    <t>310-558-5121</t>
  </si>
  <si>
    <t>VCA Animal Hospitals Urgent Care - Mira Mesa</t>
  </si>
  <si>
    <t>6755 Mira Mesa Blvd., Suite 128</t>
  </si>
  <si>
    <t>858-633-5070</t>
  </si>
  <si>
    <t>VCA Animal Hospitals Urgent Care - Tustin</t>
  </si>
  <si>
    <t>631 E. 1st Street</t>
  </si>
  <si>
    <t>657-325-8300</t>
  </si>
  <si>
    <t>VCA Animal Medical &amp; Dental Group</t>
  </si>
  <si>
    <t>1401 N Sepulveda Blvd</t>
  </si>
  <si>
    <t>310-546-5731</t>
  </si>
  <si>
    <t>VCA Animal Medical Center</t>
  </si>
  <si>
    <t>14931 Oxnard Street</t>
  </si>
  <si>
    <t>Van Nuys</t>
  </si>
  <si>
    <t>818-786-1651</t>
  </si>
  <si>
    <t>VCA Animal Medical Center of El Cajon</t>
  </si>
  <si>
    <t>600 Broadway Avenue</t>
  </si>
  <si>
    <t>619-444-4246</t>
  </si>
  <si>
    <t>VCA Animal Medical Center of Southern California</t>
  </si>
  <si>
    <t>2340 S. Sepulveda Blvd.</t>
  </si>
  <si>
    <t>310-575-5656</t>
  </si>
  <si>
    <t>VCA Animal Specialty &amp; Emergency Center</t>
  </si>
  <si>
    <t>1535 South Sepulveda Blvd.</t>
  </si>
  <si>
    <t>310-473-5906</t>
  </si>
  <si>
    <t>VCA Animal Specialty Group</t>
  </si>
  <si>
    <t>5610 Kearny Mesa Rd., Suite B</t>
  </si>
  <si>
    <t>858-560-8006</t>
  </si>
  <si>
    <t>4641 Colorado Blvd.</t>
  </si>
  <si>
    <t>818-244-7977</t>
  </si>
  <si>
    <t>VCA Animal Wellness Center of Marin</t>
  </si>
  <si>
    <t>506 4th. Street</t>
  </si>
  <si>
    <t>415-456-4471</t>
  </si>
  <si>
    <t>VCA Antioch Animal Hospital - 10th Street</t>
  </si>
  <si>
    <t>1432 W. 10th Street</t>
  </si>
  <si>
    <t>Antioch</t>
  </si>
  <si>
    <t>925-757-3600</t>
  </si>
  <si>
    <t>VCA Antioch Animal Hospital - Deer Valley</t>
  </si>
  <si>
    <t>5151 Deer Valley Road</t>
  </si>
  <si>
    <t>925-757-2800</t>
  </si>
  <si>
    <t>VCA Arden Animal Hospital</t>
  </si>
  <si>
    <t>407 West Arden Avenue</t>
  </si>
  <si>
    <t>818-246-2478</t>
  </si>
  <si>
    <t>VCA Arroyo Animal Hospital</t>
  </si>
  <si>
    <t>1 South Pointe Drive</t>
  </si>
  <si>
    <t>Lake Forest</t>
  </si>
  <si>
    <t>949-770-1808</t>
  </si>
  <si>
    <t>VCA Arroyo Grande Animal Hospital</t>
  </si>
  <si>
    <t>1199 E. Grand Avenue</t>
  </si>
  <si>
    <t>805-481-9434</t>
  </si>
  <si>
    <t>VCA Asher Animal Hospital</t>
  </si>
  <si>
    <t>2505 Hilltop Drive</t>
  </si>
  <si>
    <t>530-224-2200</t>
  </si>
  <si>
    <t>VCA At The Oaks Animal Hospital</t>
  </si>
  <si>
    <t>9887 Camino Media</t>
  </si>
  <si>
    <t>661-665-8950</t>
  </si>
  <si>
    <t>VCA Aviara Animal Hospital</t>
  </si>
  <si>
    <t>6986 El Camino Real, Suite D</t>
  </si>
  <si>
    <t>760-438-7766</t>
  </si>
  <si>
    <t>VCA Bakersfield Animal Hospital</t>
  </si>
  <si>
    <t>8610 Harris Road</t>
  </si>
  <si>
    <t>661-327-4444</t>
  </si>
  <si>
    <t>VCA Bay Area Animal Hospital</t>
  </si>
  <si>
    <t>4501 Shattuck Avenue</t>
  </si>
  <si>
    <t>510-654-8375</t>
  </si>
  <si>
    <t>VCA Bay Area Veterinary Specialists &amp; Emergency Hospital</t>
  </si>
  <si>
    <t>14790 Washington Avenue</t>
  </si>
  <si>
    <t>510-483-7387</t>
  </si>
  <si>
    <t>VCA Bay Park Animal Hospital</t>
  </si>
  <si>
    <t>3024 Hancock Street</t>
  </si>
  <si>
    <t>619-276-1616</t>
  </si>
  <si>
    <t>VCA Benicia Animal Hospital</t>
  </si>
  <si>
    <t>335 W. Military Street</t>
  </si>
  <si>
    <t>707-745-4600</t>
  </si>
  <si>
    <t>VCA Blossom Hill Animal Hospital</t>
  </si>
  <si>
    <t>1010 Blossom Hill Road</t>
  </si>
  <si>
    <t>408-227-3717</t>
  </si>
  <si>
    <t>VCA Bonita Animal Hospital</t>
  </si>
  <si>
    <t>3438 Bonita Road</t>
  </si>
  <si>
    <t>619-427-2233</t>
  </si>
  <si>
    <t>VCA Bradshaw Animal Hospital</t>
  </si>
  <si>
    <t>9609 Bradshaw Road</t>
  </si>
  <si>
    <t>916-685-2494</t>
  </si>
  <si>
    <t>VCA Brentwood Animal Hospital</t>
  </si>
  <si>
    <t>11718 W Olympic Blvd.</t>
  </si>
  <si>
    <t>West Los Angeles</t>
  </si>
  <si>
    <t>310-473-0957</t>
  </si>
  <si>
    <t>VCA Broadway Animal Hospital</t>
  </si>
  <si>
    <t>4920 Broadway</t>
  </si>
  <si>
    <t>510-653-0212</t>
  </si>
  <si>
    <t>VCA Burbank Animal Hospital</t>
  </si>
  <si>
    <t>2723 W. Olive Avenue</t>
  </si>
  <si>
    <t>Burbank</t>
  </si>
  <si>
    <t>818-845-7246</t>
  </si>
  <si>
    <t>VCA Butte-Oroville Animal Hospital</t>
  </si>
  <si>
    <t>751 Oro Dam Boulevard E.</t>
  </si>
  <si>
    <t>Oroville</t>
  </si>
  <si>
    <t>530-533-1194</t>
  </si>
  <si>
    <t>VCA California Oaks Animal Hospital</t>
  </si>
  <si>
    <t>40575 California Oaks Rd, D7</t>
  </si>
  <si>
    <t>951-698-8919</t>
  </si>
  <si>
    <t>VCA California Veterinary Specialists - Carlsbad</t>
  </si>
  <si>
    <t>2310 Faraday Ave.</t>
  </si>
  <si>
    <t>760-431-2273</t>
  </si>
  <si>
    <t>VCA California Veterinary Specialists - Murrieta</t>
  </si>
  <si>
    <t>39809 Avenida Acacias, Suite E</t>
  </si>
  <si>
    <t>951-600-9803</t>
  </si>
  <si>
    <t>VCA California Veterinary Specialists - Ontario</t>
  </si>
  <si>
    <t>2409 S. Vineyard Avenue, Suite O</t>
  </si>
  <si>
    <t>909-947-3600</t>
  </si>
  <si>
    <t>VCA Camino Animal Hospital</t>
  </si>
  <si>
    <t>700 North Moorpark Road</t>
  </si>
  <si>
    <t>805-497-0969</t>
  </si>
  <si>
    <t>VCA Care Animal Hospital</t>
  </si>
  <si>
    <t>20 Hilltop Drive, Suite C</t>
  </si>
  <si>
    <t>530-244-2287</t>
  </si>
  <si>
    <t>VCA Care Specialty and Emergency Animal Hospital</t>
  </si>
  <si>
    <t>301 E. Haley Street</t>
  </si>
  <si>
    <t>805-899-2273</t>
  </si>
  <si>
    <t>VCA Carpinteria Veterinary Hospital</t>
  </si>
  <si>
    <t>585 Walnut Avenue</t>
  </si>
  <si>
    <t>Carpinteria</t>
  </si>
  <si>
    <t>805-684-3617</t>
  </si>
  <si>
    <t>VCA Central Animal Hospital</t>
  </si>
  <si>
    <t>281 North Central Avenue</t>
  </si>
  <si>
    <t>909-981-2855</t>
  </si>
  <si>
    <t>VCA Chatoak Animal Hospital</t>
  </si>
  <si>
    <t>17659 Chatsworth St</t>
  </si>
  <si>
    <t>Granada Hills</t>
  </si>
  <si>
    <t>818-363-7444</t>
  </si>
  <si>
    <t>VCA Chatsworth Veterinary Center</t>
  </si>
  <si>
    <t>21418 Devonshire Street</t>
  </si>
  <si>
    <t>Chatsworth</t>
  </si>
  <si>
    <t>818-341-7770</t>
  </si>
  <si>
    <t>VCA Clarmar Animal Hospital</t>
  </si>
  <si>
    <t>20805 Hawthorne Blvd.</t>
  </si>
  <si>
    <t>310-371-2474</t>
  </si>
  <si>
    <t>VCA Coast Animal Hospital</t>
  </si>
  <si>
    <t>1560 Pacific Coast Highway</t>
  </si>
  <si>
    <t>Hermosa Beach</t>
  </si>
  <si>
    <t>310-372-8881</t>
  </si>
  <si>
    <t>VCA College Park - Ana Brook Animal Hospital</t>
  </si>
  <si>
    <t>5839 Ball Road</t>
  </si>
  <si>
    <t>714-827-6861</t>
  </si>
  <si>
    <t>VCA Community Companion Animal Hospital</t>
  </si>
  <si>
    <t>5271 Sereno Drive</t>
  </si>
  <si>
    <t>Temple City</t>
  </si>
  <si>
    <t>626-287-0527</t>
  </si>
  <si>
    <t>VCA Companion Animal Hospital</t>
  </si>
  <si>
    <t>2133 Eureka Way</t>
  </si>
  <si>
    <t>530-225-8910</t>
  </si>
  <si>
    <t>VCA Contra Costa Animal Hospital</t>
  </si>
  <si>
    <t>1025 Country Club Drive</t>
  </si>
  <si>
    <t>Moraga</t>
  </si>
  <si>
    <t>925-376-1824</t>
  </si>
  <si>
    <t>VCA Cordova Veterinary Dentistry Center</t>
  </si>
  <si>
    <t>2939 Mather Field Road</t>
  </si>
  <si>
    <t>Rancho Cordova</t>
  </si>
  <si>
    <t>916-363-9443</t>
  </si>
  <si>
    <t>VCA Cottage Animal Hospital</t>
  </si>
  <si>
    <t>1590 Boulevard Way</t>
  </si>
  <si>
    <t>925-935-9080</t>
  </si>
  <si>
    <t>VCA Country Oaks Animal Hospital</t>
  </si>
  <si>
    <t>4636 Fair Oaks Blvd.</t>
  </si>
  <si>
    <t>916-485-2777</t>
  </si>
  <si>
    <t>VCA Crestwood Animal Hospital</t>
  </si>
  <si>
    <t>1131 West Inyokern Road</t>
  </si>
  <si>
    <t>Ridgecrest</t>
  </si>
  <si>
    <t>760-446-7616</t>
  </si>
  <si>
    <t>VCA Crocker Animal Hospital</t>
  </si>
  <si>
    <t>475 N. Jackson Avenue</t>
  </si>
  <si>
    <t>408-272-1330</t>
  </si>
  <si>
    <t>VCA Cypress Animal Hospital</t>
  </si>
  <si>
    <t>2037 Main Street</t>
  </si>
  <si>
    <t>Oakley</t>
  </si>
  <si>
    <t>925-625-5330</t>
  </si>
  <si>
    <t>VCA Desert Animal Hospital</t>
  </si>
  <si>
    <t>4299 E. Ramon Road</t>
  </si>
  <si>
    <t>Palm Springs</t>
  </si>
  <si>
    <t>760-778-9999</t>
  </si>
  <si>
    <t>VCA Desert Dunes Animal Hospital</t>
  </si>
  <si>
    <t>42430 Washington Street</t>
  </si>
  <si>
    <t>Bermuda Dunes</t>
  </si>
  <si>
    <t>760-345-8227</t>
  </si>
  <si>
    <t>VCA Devotion Animal Hospital</t>
  </si>
  <si>
    <t>4382 Occidental Road</t>
  </si>
  <si>
    <t>707-546-1277</t>
  </si>
  <si>
    <t>VCA East Bay Veterinary Emergency</t>
  </si>
  <si>
    <t>1312 Sunset Drive</t>
  </si>
  <si>
    <t>925-754-5001</t>
  </si>
  <si>
    <t>VCA El Rancho Animal Hospital</t>
  </si>
  <si>
    <t>41670 Winchester Road, Suite B</t>
  </si>
  <si>
    <t>951-296-3898</t>
  </si>
  <si>
    <t>VCA Elk Grove Animal Hospital</t>
  </si>
  <si>
    <t>8640 Elk Grove Blvd.</t>
  </si>
  <si>
    <t>916-685-9589</t>
  </si>
  <si>
    <t>VCA Emergency Animal Hospital &amp; Referral Center</t>
  </si>
  <si>
    <t>2317 Hotel Circle South</t>
  </si>
  <si>
    <t>619-299-2400</t>
  </si>
  <si>
    <t>VCA Encina Veterinary Medical Center</t>
  </si>
  <si>
    <t>2803 Ygnacio Valley Road</t>
  </si>
  <si>
    <t>925-937-5000</t>
  </si>
  <si>
    <t>VCA Eye Clinic for Animals</t>
  </si>
  <si>
    <t>5610 Kearny Mesa Road Suite A</t>
  </si>
  <si>
    <t>858-502-1277</t>
  </si>
  <si>
    <t>VCA Foothill Veterinary Hospital</t>
  </si>
  <si>
    <t>2204 East Foothill Boulevard</t>
  </si>
  <si>
    <t>626-792-1187</t>
  </si>
  <si>
    <t>VCA Forestville Animal Hospital</t>
  </si>
  <si>
    <t>5033 Highway 116 North</t>
  </si>
  <si>
    <t>Sebastopol</t>
  </si>
  <si>
    <t>707-887-2261</t>
  </si>
  <si>
    <t>VCA Gateway Animal Hospital</t>
  </si>
  <si>
    <t>2006 S. Barney Road</t>
  </si>
  <si>
    <t>530-365-4521</t>
  </si>
  <si>
    <t>431 West Los Feliz Road</t>
  </si>
  <si>
    <t>818-244-2934</t>
  </si>
  <si>
    <t>VCA Greenback Animal Hospital</t>
  </si>
  <si>
    <t>8311 Greenback Lane</t>
  </si>
  <si>
    <t>916-725-1541</t>
  </si>
  <si>
    <t>VCA Greenhaven Pocket Animal Hospital</t>
  </si>
  <si>
    <t>1 Valine Court</t>
  </si>
  <si>
    <t>916-391-3677</t>
  </si>
  <si>
    <t>VCA Grossmont Animal Hospital</t>
  </si>
  <si>
    <t>8274 Parkway Drive, Suite #106</t>
  </si>
  <si>
    <t>619-697-0082</t>
  </si>
  <si>
    <t>VCA Half Moon Bay Animal Hospital</t>
  </si>
  <si>
    <t>645 Correas Street</t>
  </si>
  <si>
    <t>Half Moon Bay</t>
  </si>
  <si>
    <t>650-726-9061</t>
  </si>
  <si>
    <t>VCA Hermosa Animal Hospital</t>
  </si>
  <si>
    <t>560 Pacific Coast Highway</t>
  </si>
  <si>
    <t>310-376-8819</t>
  </si>
  <si>
    <t>VCA Hillcrest Animal Hospital</t>
  </si>
  <si>
    <t>246 West Washington Street</t>
  </si>
  <si>
    <t>619-299-7387</t>
  </si>
  <si>
    <t>VCA Irvine Boulevard Animal Hospital</t>
  </si>
  <si>
    <t>4840 Irvine Boulevard, Suite 108</t>
  </si>
  <si>
    <t>714-838-3433</t>
  </si>
  <si>
    <t>VCA Irvine North Park Animal Hospital</t>
  </si>
  <si>
    <t>3961 Irvine Blvd</t>
  </si>
  <si>
    <t>714-573-1890</t>
  </si>
  <si>
    <t>VCA Irvine University Park Animal Hospital</t>
  </si>
  <si>
    <t>5301 University Drive</t>
  </si>
  <si>
    <t>949-786-0990</t>
  </si>
  <si>
    <t>VCA La Mirada Animal Hospital</t>
  </si>
  <si>
    <t>15122 Rosecrans Avenue</t>
  </si>
  <si>
    <t>La Mirada</t>
  </si>
  <si>
    <t>562-921-3539</t>
  </si>
  <si>
    <t>VCA La Riviera Animal Medical Center</t>
  </si>
  <si>
    <t>8732 La Riviera Drive</t>
  </si>
  <si>
    <t>916-361-9274</t>
  </si>
  <si>
    <t>VCA Laguna Niguel Animal Hospital</t>
  </si>
  <si>
    <t>28892 Crown Valley Parkway</t>
  </si>
  <si>
    <t>Laguna Niguel</t>
  </si>
  <si>
    <t>949-495-1123</t>
  </si>
  <si>
    <t>VCA Lakewood Animal Hospital</t>
  </si>
  <si>
    <t>10701 South Street</t>
  </si>
  <si>
    <t>Cerritos</t>
  </si>
  <si>
    <t>562-926-3600</t>
  </si>
  <si>
    <t>VCA Lawrence Animal Hospital</t>
  </si>
  <si>
    <t>771 Lawrence Expressway</t>
  </si>
  <si>
    <t>408-296-3300</t>
  </si>
  <si>
    <t>VCA Lewelling Animal Hospital</t>
  </si>
  <si>
    <t>525 Lewelling Blvd.</t>
  </si>
  <si>
    <t>510-357-4227</t>
  </si>
  <si>
    <t>VCA Loomis Basin Veterinary Clinic</t>
  </si>
  <si>
    <t>3901 Sierra College Blvd.</t>
  </si>
  <si>
    <t>Loomis</t>
  </si>
  <si>
    <t>916-652-5816</t>
  </si>
  <si>
    <t>VCA Los Altos Animal Hospital</t>
  </si>
  <si>
    <t>3080 Woodruff Avenue, Suite B</t>
  </si>
  <si>
    <t>562-421-3749</t>
  </si>
  <si>
    <t>VCA Los Angeles Veterinary Specialists</t>
  </si>
  <si>
    <t>8723 Santa Monica Blvd.</t>
  </si>
  <si>
    <t>310-659-5287</t>
  </si>
  <si>
    <t>VCA Los Banos Animal Hospital</t>
  </si>
  <si>
    <t>1900 E. Pacheco Blvd.</t>
  </si>
  <si>
    <t>Los Banos</t>
  </si>
  <si>
    <t>209-826-5860</t>
  </si>
  <si>
    <t>VCA Madera Pet Hospital</t>
  </si>
  <si>
    <t>5796 Paradise Drive</t>
  </si>
  <si>
    <t>Corte Madera</t>
  </si>
  <si>
    <t>415-924-1271</t>
  </si>
  <si>
    <t>VCA Main Street Animal Hospital</t>
  </si>
  <si>
    <t>2773 Main Street</t>
  </si>
  <si>
    <t>619-232-7401</t>
  </si>
  <si>
    <t>VCA Marina Bay Cities Animal Hospital</t>
  </si>
  <si>
    <t>2506 Lincoln Blvd.</t>
  </si>
  <si>
    <t>Venice</t>
  </si>
  <si>
    <t>310-306-8707</t>
  </si>
  <si>
    <t>VCA Market Street Animal Hospital</t>
  </si>
  <si>
    <t>633 7th Avenue</t>
  </si>
  <si>
    <t>619-230-1220</t>
  </si>
  <si>
    <t>VCA Mather Animal Medical Center</t>
  </si>
  <si>
    <t>3348 Mather Field Road</t>
  </si>
  <si>
    <t>916-362-1863</t>
  </si>
  <si>
    <t>VCA McClave Animal Hospital</t>
  </si>
  <si>
    <t>6950 Reseda Boulevard</t>
  </si>
  <si>
    <t>Reseda</t>
  </si>
  <si>
    <t>818-881-5102</t>
  </si>
  <si>
    <t>14643 Palmdale Road</t>
  </si>
  <si>
    <t>Victorville</t>
  </si>
  <si>
    <t>760-245-0109</t>
  </si>
  <si>
    <t>VCA Miller-Robertson Animal Hospital</t>
  </si>
  <si>
    <t>8807 Melrose Avenue</t>
  </si>
  <si>
    <t>310-657-7050</t>
  </si>
  <si>
    <t>VCA Mission Animal and Bird Hospital</t>
  </si>
  <si>
    <t>655 Benet Road</t>
  </si>
  <si>
    <t>760-433-3763</t>
  </si>
  <si>
    <t>VCA Mission Animal Hospital</t>
  </si>
  <si>
    <t>25 W. Mission Road</t>
  </si>
  <si>
    <t>Alhambra</t>
  </si>
  <si>
    <t>626-289-3643</t>
  </si>
  <si>
    <t>VCA Mission San Jose Animal Hospital</t>
  </si>
  <si>
    <t>1500 Washington Blvd.</t>
  </si>
  <si>
    <t>510-651-0100</t>
  </si>
  <si>
    <t>VCA Monte Vista Animal Hospital</t>
  </si>
  <si>
    <t>1488 Washington Blvd.</t>
  </si>
  <si>
    <t>925-672-1100</t>
  </si>
  <si>
    <t>VCA Mueller Pet Medical Center</t>
  </si>
  <si>
    <t>7625 Freeport Blvd.</t>
  </si>
  <si>
    <t>916-428-9202</t>
  </si>
  <si>
    <t>VCA Natomas Animal Medical Center</t>
  </si>
  <si>
    <t>1936 Del Paso Road</t>
  </si>
  <si>
    <t>916-925-6138</t>
  </si>
  <si>
    <t>VCA Noah's Ark Animal Hospital</t>
  </si>
  <si>
    <t>160 North Fairview Avenue Suite #5</t>
  </si>
  <si>
    <t>805-683-7788</t>
  </si>
  <si>
    <t>VCA North Park Animal Hospital</t>
  </si>
  <si>
    <t>5700 State Farm Drive</t>
  </si>
  <si>
    <t>707-585-2899</t>
  </si>
  <si>
    <t>VCA Northpointe Animal Hospital</t>
  </si>
  <si>
    <t>880 W. Onstott Frontage Road</t>
  </si>
  <si>
    <t>Yuba City</t>
  </si>
  <si>
    <t>530-674-8670</t>
  </si>
  <si>
    <t>VCA Northside Animal Hospital</t>
  </si>
  <si>
    <t>1775 W. Northpark Blvd., Suite B-1</t>
  </si>
  <si>
    <t>San Bernardino</t>
  </si>
  <si>
    <t>909-883-0994</t>
  </si>
  <si>
    <t>VCA Oakwood Animal Hospital</t>
  </si>
  <si>
    <t>18815 N. Lower Sacramento Road</t>
  </si>
  <si>
    <t>209-333-7010</t>
  </si>
  <si>
    <t>VCA Ocean View Animal Hospital</t>
  </si>
  <si>
    <t>109 Central Avenue</t>
  </si>
  <si>
    <t>Pacific Grove</t>
  </si>
  <si>
    <t>831-649-4111</t>
  </si>
  <si>
    <t>VCA Old River Animal Hospital</t>
  </si>
  <si>
    <t>520 W. 11th Street</t>
  </si>
  <si>
    <t>209-835-5166</t>
  </si>
  <si>
    <t>VCA Olympiad Animal Hospital</t>
  </si>
  <si>
    <t>23032 Alicia Parkway, Suite A</t>
  </si>
  <si>
    <t>949-588-9339</t>
  </si>
  <si>
    <t>VCA Orange Animal Hospital</t>
  </si>
  <si>
    <t>1100 W. Chapman Avenue</t>
  </si>
  <si>
    <t>714-997-8200</t>
  </si>
  <si>
    <t>VCA Orange County Veterinary Specialists</t>
  </si>
  <si>
    <t>3021 Edinger Avenue</t>
  </si>
  <si>
    <t>949-654-8950</t>
  </si>
  <si>
    <t>VCA Orchard Plaza Animal Hospital</t>
  </si>
  <si>
    <t>5841 Cottle Road</t>
  </si>
  <si>
    <t>408-227-9110</t>
  </si>
  <si>
    <t>VCA Pacific Petcare Animal Hospital</t>
  </si>
  <si>
    <t>12720 Carmel Country Road, Suite 100</t>
  </si>
  <si>
    <t>858-481-1101</t>
  </si>
  <si>
    <t>VCA Pacific Veterinary Center</t>
  </si>
  <si>
    <t>23629 Hawthorne Blvd.</t>
  </si>
  <si>
    <t>310-791-5123</t>
  </si>
  <si>
    <t>VCA Palo Alto Animal Hospital</t>
  </si>
  <si>
    <t>3944 El Camino Real</t>
  </si>
  <si>
    <t>Palo Alto</t>
  </si>
  <si>
    <t>650-493-4233</t>
  </si>
  <si>
    <t>VCA Parkwood Animal Hospital</t>
  </si>
  <si>
    <t>6330 Fallbrook Avenue</t>
  </si>
  <si>
    <t>818-884-5506</t>
  </si>
  <si>
    <t>VCA Peninsula Animal Hospital</t>
  </si>
  <si>
    <t>3767 Voltaire Street</t>
  </si>
  <si>
    <t>619-223-7145</t>
  </si>
  <si>
    <t>VCA Pet Medical Center</t>
  </si>
  <si>
    <t>40150 Winchester Road, #4</t>
  </si>
  <si>
    <t>951-676-3531</t>
  </si>
  <si>
    <t>VCA PetCare East Veterinary Hospital</t>
  </si>
  <si>
    <t>2425 Mendocino Avenue</t>
  </si>
  <si>
    <t>707-579-3900</t>
  </si>
  <si>
    <t>VCA PetCare West Veterinary Hospital</t>
  </si>
  <si>
    <t>1370 Fulton Road</t>
  </si>
  <si>
    <t>707-579-5900</t>
  </si>
  <si>
    <t>VCA PetPoint Medical Center and Resort</t>
  </si>
  <si>
    <t>2505 Da Vinci</t>
  </si>
  <si>
    <t>949-522-5700</t>
  </si>
  <si>
    <t>VCA Pinnacle Animal Hospital</t>
  </si>
  <si>
    <t>4724 Meridian Avenue</t>
  </si>
  <si>
    <t>408-264-9400</t>
  </si>
  <si>
    <t>VCA Rancho Mirage Animal Hospital</t>
  </si>
  <si>
    <t>71075 Highway 111</t>
  </si>
  <si>
    <t>Rancho Mirage</t>
  </si>
  <si>
    <t>760-346-6103</t>
  </si>
  <si>
    <t>VCA Rancho San Diego Animal Hospital</t>
  </si>
  <si>
    <t>2988 Jamacha Road</t>
  </si>
  <si>
    <t>619-660-6767</t>
  </si>
  <si>
    <t>VCA Rossmoor-El Dorado Animal Hospital</t>
  </si>
  <si>
    <t>10832 Los Alamitos Blvd.</t>
  </si>
  <si>
    <t>Los Alamitos</t>
  </si>
  <si>
    <t>562-598-8621</t>
  </si>
  <si>
    <t>VCA Sacramento Animal Medical Group</t>
  </si>
  <si>
    <t>4990 Manzanita Avenue</t>
  </si>
  <si>
    <t>Carmichael</t>
  </si>
  <si>
    <t>916-331-7430</t>
  </si>
  <si>
    <t>VCA Sacramento Veterinary Referral Center</t>
  </si>
  <si>
    <t>9801 Old Winery Place</t>
  </si>
  <si>
    <t>916-362-3111</t>
  </si>
  <si>
    <t>VCA San Carlos Animal Hospital</t>
  </si>
  <si>
    <t>360 Industrial Road, Suite C</t>
  </si>
  <si>
    <t>650-591-5718</t>
  </si>
  <si>
    <t>VCA San Martin Animal Hospital</t>
  </si>
  <si>
    <t>12955 Monterey Road</t>
  </si>
  <si>
    <t>San Martin</t>
  </si>
  <si>
    <t>408-683-4777</t>
  </si>
  <si>
    <t>VCA San Mateo Animal Hospital</t>
  </si>
  <si>
    <t>2320 Palm Avenue</t>
  </si>
  <si>
    <t>650-345-1655</t>
  </si>
  <si>
    <t>VCA Santa Anita Animal Hospital</t>
  </si>
  <si>
    <t>245 West Duarte Road</t>
  </si>
  <si>
    <t>Monrovia</t>
  </si>
  <si>
    <t>626-359-3281</t>
  </si>
  <si>
    <t>VCA Santa Margarita Animal Hospital</t>
  </si>
  <si>
    <t>30052 Santa Margarita Parkway</t>
  </si>
  <si>
    <t>Rancho Santa Margarita</t>
  </si>
  <si>
    <t>949-858-3181</t>
  </si>
  <si>
    <t>VCA Santa Monica Dog and Cat Hospital</t>
  </si>
  <si>
    <t>2010 Broadway</t>
  </si>
  <si>
    <t>Santa Monica</t>
  </si>
  <si>
    <t>310-453-5459</t>
  </si>
  <si>
    <t>VCA Santa Monica Main Street Animal Hospital</t>
  </si>
  <si>
    <t>2671 Main Street</t>
  </si>
  <si>
    <t>424-430-3800</t>
  </si>
  <si>
    <t>VCA Sequoia Valley Animal Hospital</t>
  </si>
  <si>
    <t>604 Elsa Drive</t>
  </si>
  <si>
    <t>707-545-7387</t>
  </si>
  <si>
    <t>VCA South County Animal Hospital</t>
  </si>
  <si>
    <t>205 El Camino Real</t>
  </si>
  <si>
    <t>805-489-1361</t>
  </si>
  <si>
    <t>VCA Sunset Animal Medical Center</t>
  </si>
  <si>
    <t>7751 Sunset Avenue</t>
  </si>
  <si>
    <t>916-967-7768</t>
  </si>
  <si>
    <t>VCA Tamalpais Animal Hospital</t>
  </si>
  <si>
    <t>691 E. Blithedale Avenue</t>
  </si>
  <si>
    <t>Mill Valley</t>
  </si>
  <si>
    <t>415-388-3315</t>
  </si>
  <si>
    <t>VCA TLC Animal Hospital</t>
  </si>
  <si>
    <t>8725 Santa Monica Boulevard</t>
  </si>
  <si>
    <t>West Hollywood</t>
  </si>
  <si>
    <t>310-859-4852</t>
  </si>
  <si>
    <t>VCA TLC Pasadena Veterinary Specialty and Emergency</t>
  </si>
  <si>
    <t>1412 Huntington Drive</t>
  </si>
  <si>
    <t>South Pasadena</t>
  </si>
  <si>
    <t>626-441-8555</t>
  </si>
  <si>
    <t>VCA Tri-City Animal Hospital</t>
  </si>
  <si>
    <t>1145 S. Placentia Avenue</t>
  </si>
  <si>
    <t>Fullerton</t>
  </si>
  <si>
    <t>714-870-9090</t>
  </si>
  <si>
    <t>VCA Valley Animal Medical Center</t>
  </si>
  <si>
    <t>46920 Jefferson Street</t>
  </si>
  <si>
    <t>Indio</t>
  </si>
  <si>
    <t>760-342-4711</t>
  </si>
  <si>
    <t>VCA Valley Oak Veterinary Center</t>
  </si>
  <si>
    <t>2480 Dr. Martin Luther King Jr. Parkway</t>
  </si>
  <si>
    <t>530-342-7387</t>
  </si>
  <si>
    <t>VCA Venture Animal Hospital</t>
  </si>
  <si>
    <t>8750 Venice Blvd.</t>
  </si>
  <si>
    <t>310-559-2500</t>
  </si>
  <si>
    <t>VCA Veterinary Specialists of the Valley</t>
  </si>
  <si>
    <t>22123 Ventura Blvd.</t>
  </si>
  <si>
    <t>818-883-8387</t>
  </si>
  <si>
    <t>VCA Vets &amp; Pets Animal Hospital</t>
  </si>
  <si>
    <t>3345 El Camino Real</t>
  </si>
  <si>
    <t>408-246-1893</t>
  </si>
  <si>
    <t>VCA Village Park Animal Hospital</t>
  </si>
  <si>
    <t>51230 Eisenhower Drive</t>
  </si>
  <si>
    <t>760-564-3833</t>
  </si>
  <si>
    <t>VCA West Coast Specialty and Emergency Animal Hospital</t>
  </si>
  <si>
    <t>18300 Euclid Street</t>
  </si>
  <si>
    <t>714-241-9001</t>
  </si>
  <si>
    <t>VCA West Los Angeles Animal Hospital</t>
  </si>
  <si>
    <t>1900 S. Sepulveda Blvd</t>
  </si>
  <si>
    <t>310-473-2951</t>
  </si>
  <si>
    <t>VCA Westlake Village Animal Hospital</t>
  </si>
  <si>
    <t>31166 Via Colinas</t>
  </si>
  <si>
    <t>Westlake Village</t>
  </si>
  <si>
    <t>805-497-4900</t>
  </si>
  <si>
    <t>VCA Westside Animal Hospital</t>
  </si>
  <si>
    <t>900 Fresno Avenue</t>
  </si>
  <si>
    <t>707-545-1622</t>
  </si>
  <si>
    <t>3160 Jefferson Blvd.</t>
  </si>
  <si>
    <t>West Sacramento</t>
  </si>
  <si>
    <t>916-371-8900</t>
  </si>
  <si>
    <t>VCA Wilshire Animal Hospital</t>
  </si>
  <si>
    <t>2421 Wilshire Blvd.</t>
  </si>
  <si>
    <t>310-828-4587</t>
  </si>
  <si>
    <t>VCA Winchester Animal Hospital</t>
  </si>
  <si>
    <t>2110 S. Winchester Blvd.</t>
  </si>
  <si>
    <t>408-378-4380</t>
  </si>
  <si>
    <t>VCA Windsor Animal Hospital</t>
  </si>
  <si>
    <t>6422 Old Redwood Highway</t>
  </si>
  <si>
    <t>707-838-3031</t>
  </si>
  <si>
    <t>VCA Yorba Regional Animal Hospital</t>
  </si>
  <si>
    <t>8290 E. Crystal Drive</t>
  </si>
  <si>
    <t>714-921-8700</t>
  </si>
  <si>
    <t>VCA Yucca Valley Animal Hospital</t>
  </si>
  <si>
    <t>57185 29 Palms Highway</t>
  </si>
  <si>
    <t>Yucca Valley</t>
  </si>
  <si>
    <t>760-365-0641</t>
  </si>
  <si>
    <t>VCA Alameda East Veterinary Hospital</t>
  </si>
  <si>
    <t>9770 East Alameda Avenue</t>
  </si>
  <si>
    <t>303-366-2639</t>
  </si>
  <si>
    <t>VCA All Pets Animal Hospital Boulder</t>
  </si>
  <si>
    <t>5290 Manhattan Circle</t>
  </si>
  <si>
    <t>303-499-5335</t>
  </si>
  <si>
    <t>VCA Anderson Animal Hospital</t>
  </si>
  <si>
    <t>1285 S. Sheridan Blvd.</t>
  </si>
  <si>
    <t>303-922-1127</t>
  </si>
  <si>
    <t>VCA Animal Clinic of Parker</t>
  </si>
  <si>
    <t>19557 E. Parker Square Drive</t>
  </si>
  <si>
    <t>303-840-1255</t>
  </si>
  <si>
    <t>VCA Aspenwood Animal Hospital</t>
  </si>
  <si>
    <t>1290 S. Colorado Blvd.</t>
  </si>
  <si>
    <t>303-757-5646</t>
  </si>
  <si>
    <t>VCA Briargate Veterinary Clinic</t>
  </si>
  <si>
    <t>7530 Rangewood Drive</t>
  </si>
  <si>
    <t>719-599-3339</t>
  </si>
  <si>
    <t>VCA Broadway Animal Hospital and Pet Center</t>
  </si>
  <si>
    <t>1405 S. Broadway</t>
  </si>
  <si>
    <t>303-499-5505</t>
  </si>
  <si>
    <t>VCA Centennial Valley Animal Hospital</t>
  </si>
  <si>
    <t>259 Century Circle</t>
  </si>
  <si>
    <t>303-666-9363</t>
  </si>
  <si>
    <t>VCA Central Park Animal Hospital</t>
  </si>
  <si>
    <t>8601 Montview Blvd.</t>
  </si>
  <si>
    <t>303-394-3937</t>
  </si>
  <si>
    <t>VCA Dakota Ridge Animal Hospital</t>
  </si>
  <si>
    <t>12255 West Bowles Avenue</t>
  </si>
  <si>
    <t>303-973-0442</t>
  </si>
  <si>
    <t>VCA Deer Creek Animal Hospital</t>
  </si>
  <si>
    <t>10148 W. Chatfield Avenue</t>
  </si>
  <si>
    <t>303-973-4200</t>
  </si>
  <si>
    <t>VCA Douglas County Animal Hospital</t>
  </si>
  <si>
    <t>531 Jerry Street</t>
  </si>
  <si>
    <t>303-688-2480</t>
  </si>
  <si>
    <t>VCA Dublin Animal Hospital</t>
  </si>
  <si>
    <t>888 Dublin Boulevard</t>
  </si>
  <si>
    <t>719-593-1336</t>
  </si>
  <si>
    <t>VCA Firehouse Animal Hospital</t>
  </si>
  <si>
    <t>1038 E. 6th Avenue, Unit B</t>
  </si>
  <si>
    <t>303-733-2226</t>
  </si>
  <si>
    <t>VCA Fort Collins Animal Hospital</t>
  </si>
  <si>
    <t>4900 S. College Avenue, Suite 120</t>
  </si>
  <si>
    <t>970-204-4567</t>
  </si>
  <si>
    <t>VCA Front Range Animal Hospital</t>
  </si>
  <si>
    <t>487 CO-105</t>
  </si>
  <si>
    <t>719-481-3455</t>
  </si>
  <si>
    <t>VCA Highlands Ranch Animal Specialty &amp; Emergency Center</t>
  </si>
  <si>
    <t>5640 County Line Place Suite 1</t>
  </si>
  <si>
    <t>Highlands Ranch</t>
  </si>
  <si>
    <t>303-740-9595</t>
  </si>
  <si>
    <t>VCA Littleton Animal Hospital</t>
  </si>
  <si>
    <t>2640 W. Belleview Avenue, Suite 200</t>
  </si>
  <si>
    <t>303-794-5574</t>
  </si>
  <si>
    <t>VCA Milliken Animal Hospital</t>
  </si>
  <si>
    <t>1004 Broad Street</t>
  </si>
  <si>
    <t>Milliken</t>
  </si>
  <si>
    <t>970-518-1252</t>
  </si>
  <si>
    <t>VCA Mountainview Animal Hospital &amp; Pet Lodge</t>
  </si>
  <si>
    <t>5790 East County Line Place</t>
  </si>
  <si>
    <t>303-850-9789</t>
  </si>
  <si>
    <t>VCA North Academy Animal Hospital</t>
  </si>
  <si>
    <t>5875 N. Academy Blvd.</t>
  </si>
  <si>
    <t>719-599-4443</t>
  </si>
  <si>
    <t>VCA Northwest Animal Hospital</t>
  </si>
  <si>
    <t>4575 N. Chestnut Street</t>
  </si>
  <si>
    <t>719-593-8582</t>
  </si>
  <si>
    <t>VCA Orchard Animal Hospital</t>
  </si>
  <si>
    <t>5930 S. Holly Street</t>
  </si>
  <si>
    <t>Greenwood Village</t>
  </si>
  <si>
    <t>303-689-9500</t>
  </si>
  <si>
    <t>VCA Park Hill Animal Hospital</t>
  </si>
  <si>
    <t>5304 East Colfax Avenue</t>
  </si>
  <si>
    <t>303-830-7387</t>
  </si>
  <si>
    <t>VCA Smoky Hill Animal Hospital</t>
  </si>
  <si>
    <t>15600 E. Smoky Hill Road</t>
  </si>
  <si>
    <t>303-693-2020</t>
  </si>
  <si>
    <t>VCA Southeast Area Animal Hospital</t>
  </si>
  <si>
    <t>9801 East Iliff Avenue</t>
  </si>
  <si>
    <t>303-751-4954</t>
  </si>
  <si>
    <t>VCA Thornton Animal Hospital</t>
  </si>
  <si>
    <t>3555 E. 104th Avenue</t>
  </si>
  <si>
    <t>303-452-8704</t>
  </si>
  <si>
    <t>VCA Tiara Rado Animal Hospital</t>
  </si>
  <si>
    <t>2245 3/4 Broadway</t>
  </si>
  <si>
    <t>Grand Junction</t>
  </si>
  <si>
    <t>970-243-4007</t>
  </si>
  <si>
    <t>VCA Veterinary Specialists of Northern Colorado</t>
  </si>
  <si>
    <t>201 W. 67th Court</t>
  </si>
  <si>
    <t>970-278-0668</t>
  </si>
  <si>
    <t>VCA Wingate Animal Hospital</t>
  </si>
  <si>
    <t>9464 E. Caley Avenue</t>
  </si>
  <si>
    <t>303-771-8620</t>
  </si>
  <si>
    <t>VCA Animal Hospital of East Hartford</t>
  </si>
  <si>
    <t>334 Silver Lane</t>
  </si>
  <si>
    <t>860-569-1066</t>
  </si>
  <si>
    <t>VCA Animal Hospital of Vernon</t>
  </si>
  <si>
    <t>155 Talcottville Road</t>
  </si>
  <si>
    <t>860-872-7351</t>
  </si>
  <si>
    <t>VCA Baybrook Animal Hospital</t>
  </si>
  <si>
    <t>56 Quirk Road</t>
  </si>
  <si>
    <t>203-882-8600</t>
  </si>
  <si>
    <t>VCA Bristol Animal Hospital</t>
  </si>
  <si>
    <t>865 Terryville Avenue</t>
  </si>
  <si>
    <t>Bristol</t>
  </si>
  <si>
    <t>860-583-4641</t>
  </si>
  <si>
    <t>VCA Cheshire Animal Hospital</t>
  </si>
  <si>
    <t>1572 S. Main St.</t>
  </si>
  <si>
    <t>Cheshire</t>
  </si>
  <si>
    <t>203-272-3266</t>
  </si>
  <si>
    <t>VCA Cromwell Animal Hospital</t>
  </si>
  <si>
    <t>547 Main Street</t>
  </si>
  <si>
    <t>Cromwell</t>
  </si>
  <si>
    <t>860-635-1979</t>
  </si>
  <si>
    <t>VCA Darien Animal Hospital</t>
  </si>
  <si>
    <t>1302 Post Road</t>
  </si>
  <si>
    <t>Darien</t>
  </si>
  <si>
    <t>203-655-1449</t>
  </si>
  <si>
    <t>VCA Davis Animal Hospital</t>
  </si>
  <si>
    <t>2053 West Main Street</t>
  </si>
  <si>
    <t>203-327-0300</t>
  </si>
  <si>
    <t>VCA Foxon Animal Hospital</t>
  </si>
  <si>
    <t>981 Foxon Road</t>
  </si>
  <si>
    <t>East Haven</t>
  </si>
  <si>
    <t>203-468-2001</t>
  </si>
  <si>
    <t>VCA Maple Ridge Animal Hospital</t>
  </si>
  <si>
    <t>730 B Main Street South</t>
  </si>
  <si>
    <t>Southbury</t>
  </si>
  <si>
    <t>203-262-0595</t>
  </si>
  <si>
    <t>VCA Naugatuck Animal Hospital</t>
  </si>
  <si>
    <t>562 Rubber Avenue</t>
  </si>
  <si>
    <t>Naugatuck</t>
  </si>
  <si>
    <t>203-723-7187</t>
  </si>
  <si>
    <t>VCA New London Animal Hospital</t>
  </si>
  <si>
    <t>122 Cross Road</t>
  </si>
  <si>
    <t>Waterford</t>
  </si>
  <si>
    <t>860-442-0611</t>
  </si>
  <si>
    <t>21 Padanaram Road</t>
  </si>
  <si>
    <t>203-743-4521</t>
  </si>
  <si>
    <t>VCA Old Canal Animal Hospital</t>
  </si>
  <si>
    <t>49 E. Main Street</t>
  </si>
  <si>
    <t>Plainville</t>
  </si>
  <si>
    <t>860-747-2759</t>
  </si>
  <si>
    <t>VCA Plainfield Animal Hospital</t>
  </si>
  <si>
    <t>1100 Norwich Road</t>
  </si>
  <si>
    <t>860-564-7177</t>
  </si>
  <si>
    <t>VCA Shoreline Veterinary Referral and Emergency Center</t>
  </si>
  <si>
    <t>895 Bridgeport Avenue</t>
  </si>
  <si>
    <t>Shelton</t>
  </si>
  <si>
    <t>203-929-8600</t>
  </si>
  <si>
    <t>VCA Valley Animal Hospital</t>
  </si>
  <si>
    <t>39 Patria Road</t>
  </si>
  <si>
    <t>South Windsor</t>
  </si>
  <si>
    <t>860-528-2178</t>
  </si>
  <si>
    <t>VCA Veterinary Referral and Emergency Center</t>
  </si>
  <si>
    <t>123 W. Cedar Street</t>
  </si>
  <si>
    <t>203-854-9960</t>
  </si>
  <si>
    <t>VCA Veterinary Specialists of CT</t>
  </si>
  <si>
    <t>993 North Main Street</t>
  </si>
  <si>
    <t>West Hartford</t>
  </si>
  <si>
    <t>860-236-3273</t>
  </si>
  <si>
    <t>VCA Dover Animal Hospital</t>
  </si>
  <si>
    <t>201 Towne Centre Drive, Unit 100</t>
  </si>
  <si>
    <t>302-674-1515</t>
  </si>
  <si>
    <t>VCA Glasgow Animal Hospital</t>
  </si>
  <si>
    <t>650 Peoples' Plaza</t>
  </si>
  <si>
    <t>302-834-1118</t>
  </si>
  <si>
    <t>VCA Kirkwood Animal Hospital</t>
  </si>
  <si>
    <t>1501 Capitol Trail</t>
  </si>
  <si>
    <t>302-737-1098</t>
  </si>
  <si>
    <t>VCA Newark Animal Hospital</t>
  </si>
  <si>
    <t>1360 Marrows Road</t>
  </si>
  <si>
    <t>302-737-8100</t>
  </si>
  <si>
    <t>VCA Pike Creek Animal Hospital</t>
  </si>
  <si>
    <t>297 Polly Drummond Hill Road</t>
  </si>
  <si>
    <t>302-454-7780</t>
  </si>
  <si>
    <t>VCA MacArthur Animal Hospital</t>
  </si>
  <si>
    <t>4832 MacArthur Blvd. N.W.</t>
  </si>
  <si>
    <t>DC</t>
  </si>
  <si>
    <t>202-337-0120</t>
  </si>
  <si>
    <t>VCA All Animal Hospital of Orange Park</t>
  </si>
  <si>
    <t>760 Blanding Blvd.</t>
  </si>
  <si>
    <t>904-272-7875</t>
  </si>
  <si>
    <t>VCA Alton Road Animal Hospital</t>
  </si>
  <si>
    <t>929 Alton Road Suite 101</t>
  </si>
  <si>
    <t>Miami Beach</t>
  </si>
  <si>
    <t>305-674-7387</t>
  </si>
  <si>
    <t>VCA Augustine Loretto Animal Hospital</t>
  </si>
  <si>
    <t>11359 Old St. Augustine Road</t>
  </si>
  <si>
    <t>904-262-4553</t>
  </si>
  <si>
    <t>VCA Aventura Animal Hospital and Pet Resort</t>
  </si>
  <si>
    <t>19101 Biscayne Blvd.</t>
  </si>
  <si>
    <t>Aventura</t>
  </si>
  <si>
    <t>305-933-3647</t>
  </si>
  <si>
    <t>VCA Bay Hill Cat Hospital</t>
  </si>
  <si>
    <t>7601 Della Drive, Suite 17</t>
  </si>
  <si>
    <t>407-370-2287</t>
  </si>
  <si>
    <t>VCA Bayonet Point Animal Hospital</t>
  </si>
  <si>
    <t>11823 Oak Trail Way</t>
  </si>
  <si>
    <t>Port Richey</t>
  </si>
  <si>
    <t>(727) 863-2435</t>
  </si>
  <si>
    <t>VCA Baywood Animal Hospital &amp; Pet Resort</t>
  </si>
  <si>
    <t>4715 Vincennes Blvd.</t>
  </si>
  <si>
    <t>239-549-2949</t>
  </si>
  <si>
    <t>VCA Briarcliff Animal Hospital</t>
  </si>
  <si>
    <t>3901 Southside Blvd.</t>
  </si>
  <si>
    <t>904-641-5522</t>
  </si>
  <si>
    <t>VCA Brickell Animal Hospital</t>
  </si>
  <si>
    <t>136 SW 8th Street</t>
  </si>
  <si>
    <t>786-235-7387</t>
  </si>
  <si>
    <t>VCA Buffalo Ridge Animal Hospital</t>
  </si>
  <si>
    <t>748 Village Campus Circle</t>
  </si>
  <si>
    <t>The Villages</t>
  </si>
  <si>
    <t>352-750-4711</t>
  </si>
  <si>
    <t>VCA Cabrera Animal Hospital</t>
  </si>
  <si>
    <t>6390 S.W. 8th Street</t>
  </si>
  <si>
    <t>West Miami</t>
  </si>
  <si>
    <t>305-261-2374</t>
  </si>
  <si>
    <t>VCA Carrollwood Cat Hospital</t>
  </si>
  <si>
    <t>13305 Orange Grove Drive</t>
  </si>
  <si>
    <t>813-963-6612</t>
  </si>
  <si>
    <t>10131 Cleary Blvd.</t>
  </si>
  <si>
    <t>Plantation</t>
  </si>
  <si>
    <t>954-474-1400</t>
  </si>
  <si>
    <t>VCA Chiquita Animal Hospital</t>
  </si>
  <si>
    <t>3714 Chiquita Blvd.</t>
  </si>
  <si>
    <t>239-945-2279</t>
  </si>
  <si>
    <t>VCA Clermont Animal Hospital</t>
  </si>
  <si>
    <t>211 North US Highway 27</t>
  </si>
  <si>
    <t>Clermont</t>
  </si>
  <si>
    <t>352-394-5444</t>
  </si>
  <si>
    <t>VCA Coral Animal Hospital</t>
  </si>
  <si>
    <t>9540 Cypress Lake Drive</t>
  </si>
  <si>
    <t>239-481-4746</t>
  </si>
  <si>
    <t>VCA Coral Springs Pet Resort and Medical Center</t>
  </si>
  <si>
    <t>11555 West Sample Road</t>
  </si>
  <si>
    <t>954-341-4123</t>
  </si>
  <si>
    <t>VCA Cypress Creek Animal Hospital</t>
  </si>
  <si>
    <t>25227 Wesley Chapel Blvd.</t>
  </si>
  <si>
    <t>813-949-3045</t>
  </si>
  <si>
    <t>VCA Daytona Animal Hospital</t>
  </si>
  <si>
    <t>1130 Beville Road</t>
  </si>
  <si>
    <t>Daytona Beach</t>
  </si>
  <si>
    <t>386-763-5208</t>
  </si>
  <si>
    <t>VCA DeLand Animal Hospital</t>
  </si>
  <si>
    <t>1598 N. Woodland Blvd.</t>
  </si>
  <si>
    <t>DeLand</t>
  </si>
  <si>
    <t>386-734-1802</t>
  </si>
  <si>
    <t>VCA Deltona Boulevard Animal Hospital</t>
  </si>
  <si>
    <t>1200 Deltona Blvd., Suite 10</t>
  </si>
  <si>
    <t>Deltona</t>
  </si>
  <si>
    <t>386-860-5335</t>
  </si>
  <si>
    <t>VCA Edgewater Shores Animal Hospital</t>
  </si>
  <si>
    <t>2305 S. Ridgewood Avenue</t>
  </si>
  <si>
    <t>386-663-3989</t>
  </si>
  <si>
    <t>VCA Fleming Island Animal Hospital</t>
  </si>
  <si>
    <t>4711 US-17 South, Building D</t>
  </si>
  <si>
    <t>Fleming Island</t>
  </si>
  <si>
    <t>904-264-7387</t>
  </si>
  <si>
    <t>VCA Florida Veterinary League</t>
  </si>
  <si>
    <t>1360 U.S. Highway 1 Suite 1</t>
  </si>
  <si>
    <t>772-567-3070</t>
  </si>
  <si>
    <t>VCA Gulf Bay Animal Hospital</t>
  </si>
  <si>
    <t>125 S. Belcher Road</t>
  </si>
  <si>
    <t>727-797-5107</t>
  </si>
  <si>
    <t>VCA Hillsboro Animal Hospital</t>
  </si>
  <si>
    <t>5619 Regency Lakes Blvd.</t>
  </si>
  <si>
    <t>954-428-5599</t>
  </si>
  <si>
    <t>VCA Hollywood Animal Hospital</t>
  </si>
  <si>
    <t>2864 Hollywood Boulevard</t>
  </si>
  <si>
    <t>954-920-3556</t>
  </si>
  <si>
    <t>VCA Imperial Point Animal Hospital</t>
  </si>
  <si>
    <t>1574 E. Commercial Blvd.</t>
  </si>
  <si>
    <t>954-771-0156</t>
  </si>
  <si>
    <t>VCA Indian Trace Animal Hospital</t>
  </si>
  <si>
    <t>1420 North Park Drive</t>
  </si>
  <si>
    <t>954-384-7147</t>
  </si>
  <si>
    <t>VCA Knowles Central Animal Hospital</t>
  </si>
  <si>
    <t>1000 NW 27th Avenue</t>
  </si>
  <si>
    <t>305-649-1234</t>
  </si>
  <si>
    <t>VCA Knowles Snapper Creek Animal Hospital</t>
  </si>
  <si>
    <t>9933 Sunset Drive</t>
  </si>
  <si>
    <t>305-279-2323</t>
  </si>
  <si>
    <t>VCA Lake Wales Animal Hospital</t>
  </si>
  <si>
    <t>520 Mountain Lake Cutoff Road</t>
  </si>
  <si>
    <t>Lake Wales</t>
  </si>
  <si>
    <t>863-676-1451</t>
  </si>
  <si>
    <t>VCA Lecanto Animal Hospital</t>
  </si>
  <si>
    <t>1250 South Lecanto Highway</t>
  </si>
  <si>
    <t>Lecanto</t>
  </si>
  <si>
    <t>352-270-8819</t>
  </si>
  <si>
    <t>VCA Little Animal Hospital</t>
  </si>
  <si>
    <t>11014 Little Road</t>
  </si>
  <si>
    <t>New Port Richey</t>
  </si>
  <si>
    <t>727-819-3740</t>
  </si>
  <si>
    <t>VCA Lockwood Ridge Animal Hospital</t>
  </si>
  <si>
    <t>3802 N. Lockwood Ridge Road</t>
  </si>
  <si>
    <t>941-359-3800</t>
  </si>
  <si>
    <t>VCA Miracle Mile Animal Hospital</t>
  </si>
  <si>
    <t>2045 Collier Avenue</t>
  </si>
  <si>
    <t>239-936-0177</t>
  </si>
  <si>
    <t>VCA Noah's Place Animal Medical Center</t>
  </si>
  <si>
    <t>2050 62nd Avenue North</t>
  </si>
  <si>
    <t>727-522-6640</t>
  </si>
  <si>
    <t>VCA Ormond Beach Animal Hospital</t>
  </si>
  <si>
    <t>1104 S. Nova Road</t>
  </si>
  <si>
    <t>386-672-3544</t>
  </si>
  <si>
    <t>VCA Palm Beach Veterinary Specialists</t>
  </si>
  <si>
    <t>3884 Forest Hill Blvd.</t>
  </si>
  <si>
    <t>561-434-5700</t>
  </si>
  <si>
    <t>VCA Piedmont Animal Hospital</t>
  </si>
  <si>
    <t>783 Piedmont Wekiwa Road</t>
  </si>
  <si>
    <t>407-880-7387</t>
  </si>
  <si>
    <t>VCA Pines West Animal Hospital</t>
  </si>
  <si>
    <t>18419 Pines Blvd.</t>
  </si>
  <si>
    <t>Pembroke Pines</t>
  </si>
  <si>
    <t>954-430-5353</t>
  </si>
  <si>
    <t>VCA Ponte Vedra Animal Hospital</t>
  </si>
  <si>
    <t>28 Corona Road</t>
  </si>
  <si>
    <t>Ponte Vedra Beach</t>
  </si>
  <si>
    <t>904-285-7924</t>
  </si>
  <si>
    <t>VCA Promenade Animal Hospital</t>
  </si>
  <si>
    <t>4678 N. University Drive</t>
  </si>
  <si>
    <t>Lauderhill</t>
  </si>
  <si>
    <t>954-748-9600</t>
  </si>
  <si>
    <t>VCA Rock Creek Animal Hospital</t>
  </si>
  <si>
    <t>9399 Sheridan Street</t>
  </si>
  <si>
    <t>Cooper City</t>
  </si>
  <si>
    <t>954-433-8188</t>
  </si>
  <si>
    <t>VCA San Francis Animal Hospital</t>
  </si>
  <si>
    <t>16901 Shady Hills Road</t>
  </si>
  <si>
    <t>Spring Hill</t>
  </si>
  <si>
    <t>352-848-0940</t>
  </si>
  <si>
    <t>VCA Sanibel Animal Hospital</t>
  </si>
  <si>
    <t>1509 Periwinkle Way</t>
  </si>
  <si>
    <t>Sanibel</t>
  </si>
  <si>
    <t>239-472-8387</t>
  </si>
  <si>
    <t>VCA Sheeler Road Animal Hospital</t>
  </si>
  <si>
    <t>547 Sheeler Avenue</t>
  </si>
  <si>
    <t>407-889-0513</t>
  </si>
  <si>
    <t>VCA Silver Lakes Animal Hospital</t>
  </si>
  <si>
    <t>17780 SW 2nd Street</t>
  </si>
  <si>
    <t>954-441-1001</t>
  </si>
  <si>
    <t>VCA Simmons Animal Hospital</t>
  </si>
  <si>
    <t>4975 Lake Worth Road</t>
  </si>
  <si>
    <t>Greenacres</t>
  </si>
  <si>
    <t>561-439-3220</t>
  </si>
  <si>
    <t>VCA South Dade Animal Hospital</t>
  </si>
  <si>
    <t>7230 N. Kendall Drive</t>
  </si>
  <si>
    <t>305-661-2573</t>
  </si>
  <si>
    <t>VCA Spanish River Animal Hospital</t>
  </si>
  <si>
    <t>180 W. Spanish River Boulevard</t>
  </si>
  <si>
    <t>561-368-0583</t>
  </si>
  <si>
    <t>VCA Stirling Square Animal Hospital</t>
  </si>
  <si>
    <t>3000 Stirling Road, Suite 132</t>
  </si>
  <si>
    <t>954-963-5300</t>
  </si>
  <si>
    <t>VCA Tri-County Animal Hospital</t>
  </si>
  <si>
    <t>1811 Okeechobee Road</t>
  </si>
  <si>
    <t>772-461-1311</t>
  </si>
  <si>
    <t>VCA Village Animal Hospital</t>
  </si>
  <si>
    <t>1340 Palm Bay Road NE</t>
  </si>
  <si>
    <t>Palm Bay</t>
  </si>
  <si>
    <t>321-725-9770</t>
  </si>
  <si>
    <t>VCA Wakulla Animal Hospital</t>
  </si>
  <si>
    <t>2571 Crawfordville Highway</t>
  </si>
  <si>
    <t>Crawfordville</t>
  </si>
  <si>
    <t>850-926-7153</t>
  </si>
  <si>
    <t>VCA Wiles Road Animal Hospital</t>
  </si>
  <si>
    <t>7460 Wiles Road</t>
  </si>
  <si>
    <t>954-752-1879</t>
  </si>
  <si>
    <t>VCA Appalachian Animal Hospital</t>
  </si>
  <si>
    <t>125 Mulberry Street</t>
  </si>
  <si>
    <t>East Ellijay</t>
  </si>
  <si>
    <t>706-635-7357</t>
  </si>
  <si>
    <t>VCA Braelinn Village Animal Hospital</t>
  </si>
  <si>
    <t>1130 Crosstown Court</t>
  </si>
  <si>
    <t>770-486-0077</t>
  </si>
  <si>
    <t>1850 Johnson Road NE</t>
  </si>
  <si>
    <t>404-874-6393</t>
  </si>
  <si>
    <t>VCA Buckhead Animal Hospital</t>
  </si>
  <si>
    <t>1911 Piedmont Circle NE</t>
  </si>
  <si>
    <t>404-873-3771</t>
  </si>
  <si>
    <t>VCA Carrollton Animal Hospital</t>
  </si>
  <si>
    <t>770-834-6671</t>
  </si>
  <si>
    <t>VCA Catoosa Animal Hospital</t>
  </si>
  <si>
    <t>3150 Boynton Drive</t>
  </si>
  <si>
    <t>Ringgold</t>
  </si>
  <si>
    <t>706-937-4171</t>
  </si>
  <si>
    <t>VCA College Park Animal Hospital</t>
  </si>
  <si>
    <t>1203 Cleveland Avenue, Suite 2</t>
  </si>
  <si>
    <t>East Point</t>
  </si>
  <si>
    <t>404-835-1222</t>
  </si>
  <si>
    <t>VCA Dahlonega Animal Hospital</t>
  </si>
  <si>
    <t>16 Westbrook Road</t>
  </si>
  <si>
    <t>Dahlonega</t>
  </si>
  <si>
    <t>706-864-1005</t>
  </si>
  <si>
    <t>VCA Dunwoody Veterinary Center</t>
  </si>
  <si>
    <t>1660 Mt. Vernon Road</t>
  </si>
  <si>
    <t>Dunwoody</t>
  </si>
  <si>
    <t>770-394-5004</t>
  </si>
  <si>
    <t>VCA Falcon Village Animal Hospital</t>
  </si>
  <si>
    <t>2030 Lawrenceville Suwanee Road</t>
  </si>
  <si>
    <t>770-962-8326</t>
  </si>
  <si>
    <t>VCA Greater Savannah Animal Hospital</t>
  </si>
  <si>
    <t>1350 E DeRenne Ave</t>
  </si>
  <si>
    <t>912-355-8898</t>
  </si>
  <si>
    <t>VCA Lilburn Animal Hospital</t>
  </si>
  <si>
    <t>4985 Lawrenceville Highway</t>
  </si>
  <si>
    <t>Lilburn</t>
  </si>
  <si>
    <t>770-921-6766</t>
  </si>
  <si>
    <t>VCA Midtown Animal Hospital</t>
  </si>
  <si>
    <t>1510 Piedmont Avenue NE</t>
  </si>
  <si>
    <t>404-875-7387</t>
  </si>
  <si>
    <t>VCA North Atlanta Animal Hospital</t>
  </si>
  <si>
    <t>227 Sandy Springs Place, Suite 210</t>
  </si>
  <si>
    <t>404-255-9345</t>
  </si>
  <si>
    <t>VCA Peachtree Animal Hospital</t>
  </si>
  <si>
    <t>4280 N. Peachtree Road</t>
  </si>
  <si>
    <t>Chamblee</t>
  </si>
  <si>
    <t>770-457-2591</t>
  </si>
  <si>
    <t>VCA Pets Are People Too Roswell Animal Hospital</t>
  </si>
  <si>
    <t>535 Sun Valley Drive</t>
  </si>
  <si>
    <t>770-993-3040</t>
  </si>
  <si>
    <t>VCA Roswell Animal Hospital</t>
  </si>
  <si>
    <t>1112 Alpharetta Street</t>
  </si>
  <si>
    <t>770-993-9031</t>
  </si>
  <si>
    <t>VCA Terrell Mill Animal Hospital</t>
  </si>
  <si>
    <t>1315 Powers Ferry Road SE</t>
  </si>
  <si>
    <t>770-952-9300</t>
  </si>
  <si>
    <t>VCA Webb Animal Hospital</t>
  </si>
  <si>
    <t>3612 GA Highway 21</t>
  </si>
  <si>
    <t>Rincon</t>
  </si>
  <si>
    <t>912-826-1830</t>
  </si>
  <si>
    <t>VCA Family and Oahu Veterinary Specialty Center</t>
  </si>
  <si>
    <t>98-1254 Kaahumanu Street</t>
  </si>
  <si>
    <t>Pearl City</t>
  </si>
  <si>
    <t>808-484-9070</t>
  </si>
  <si>
    <t>VCA Gentle Vets Animal Hospital</t>
  </si>
  <si>
    <t>6650 Hawaii Kai Drive Suite 105</t>
  </si>
  <si>
    <t>808-395-2020</t>
  </si>
  <si>
    <t>VCA Kaneohe Animal Hospital</t>
  </si>
  <si>
    <t>45-608 Kamehameha Highway</t>
  </si>
  <si>
    <t>808-236-2414</t>
  </si>
  <si>
    <t>VCA Kapolei Animal Hospital</t>
  </si>
  <si>
    <t>91-579 Farrington Highway, #105</t>
  </si>
  <si>
    <t>Kapolei</t>
  </si>
  <si>
    <t>808-674-9643</t>
  </si>
  <si>
    <t>2728 Woodlawn Drive</t>
  </si>
  <si>
    <t>808-988-2111</t>
  </si>
  <si>
    <t>VCA Waipahu Animal Hospital</t>
  </si>
  <si>
    <t>94-810 Moloalo Street Suite 115</t>
  </si>
  <si>
    <t>Waipahu</t>
  </si>
  <si>
    <t>808-671-1751</t>
  </si>
  <si>
    <t>VCA Kootenai Animal Hospital</t>
  </si>
  <si>
    <t>1704 E. Seltice Way</t>
  </si>
  <si>
    <t>Post Falls</t>
  </si>
  <si>
    <t>208-773-6000</t>
  </si>
  <si>
    <t>VCA North Idaho Animal Hospital</t>
  </si>
  <si>
    <t>320 S. Ella</t>
  </si>
  <si>
    <t>Sandpoint</t>
  </si>
  <si>
    <t>208-265-5700</t>
  </si>
  <si>
    <t>VCA River City Animal Hospital</t>
  </si>
  <si>
    <t>310 N. Herborn Place</t>
  </si>
  <si>
    <t>208-777-9178</t>
  </si>
  <si>
    <t>VCA All Pets Animal Hospital</t>
  </si>
  <si>
    <t>200 Read Street</t>
  </si>
  <si>
    <t>815-838-0505</t>
  </si>
  <si>
    <t>VCA Animal Care Center of Chicago</t>
  </si>
  <si>
    <t>1248 W Washington Blvd.</t>
  </si>
  <si>
    <t>312-243-6655</t>
  </si>
  <si>
    <t>VCA Arboretum View Animal Hospital</t>
  </si>
  <si>
    <t>2551 Warrenville Road</t>
  </si>
  <si>
    <t>630-963-0424</t>
  </si>
  <si>
    <t>VCA Ark Animal Hospital</t>
  </si>
  <si>
    <t>3235 N. Kedzie Avenue</t>
  </si>
  <si>
    <t>773-442-6500</t>
  </si>
  <si>
    <t>VCA Aurora Animal Hospital</t>
  </si>
  <si>
    <t>2600 West Galena Blvd.</t>
  </si>
  <si>
    <t>630-301-6100</t>
  </si>
  <si>
    <t>VCA Berwyn Animal Hospital</t>
  </si>
  <si>
    <t>2845 South Harlem Avenue</t>
  </si>
  <si>
    <t>Berwyn</t>
  </si>
  <si>
    <t>708-749-4200</t>
  </si>
  <si>
    <t>VCA Blum Animal Hospital</t>
  </si>
  <si>
    <t>3219 N. Clark Street</t>
  </si>
  <si>
    <t>773-327-4446</t>
  </si>
  <si>
    <t>VCA Bolingbrook Animal Hospital</t>
  </si>
  <si>
    <t>475 N. Bolingbrook Drive</t>
  </si>
  <si>
    <t>Bolingbrook</t>
  </si>
  <si>
    <t>630-759-5700</t>
  </si>
  <si>
    <t>VCA Boone Animal Hospital</t>
  </si>
  <si>
    <t>4720 Commonwealth Avenue</t>
  </si>
  <si>
    <t>708-246-5445</t>
  </si>
  <si>
    <t>VCA Boulder Terrace Animal Hospital</t>
  </si>
  <si>
    <t>1586 W. Ogden Avenue</t>
  </si>
  <si>
    <t>630-420-9155</t>
  </si>
  <si>
    <t>VCA Cairo Animal Hospital</t>
  </si>
  <si>
    <t>1170 Park Avenue W.</t>
  </si>
  <si>
    <t>Highland Park</t>
  </si>
  <si>
    <t>847-432-0157</t>
  </si>
  <si>
    <t>VCA Cat Hospital of Chicago</t>
  </si>
  <si>
    <t>2851 W. Irving Park Road</t>
  </si>
  <si>
    <t>773-539-9080</t>
  </si>
  <si>
    <t>VCA Chicago North Animal Hospital</t>
  </si>
  <si>
    <t>3631 N. Elston Avenue</t>
  </si>
  <si>
    <t>773-267-1111</t>
  </si>
  <si>
    <t>VCA County West Animal Hospital</t>
  </si>
  <si>
    <t>1709 W. Merchant Street</t>
  </si>
  <si>
    <t>Kankakee</t>
  </si>
  <si>
    <t>815-614-3902</t>
  </si>
  <si>
    <t>VCA Forest South Animal Hospital</t>
  </si>
  <si>
    <t>21000 Olympian Way</t>
  </si>
  <si>
    <t>Olympia Fields</t>
  </si>
  <si>
    <t>708-672-6166</t>
  </si>
  <si>
    <t>VCA Franklin Park Animal Hospital</t>
  </si>
  <si>
    <t>9846 W. Grand Avenue</t>
  </si>
  <si>
    <t>Franklin Park</t>
  </si>
  <si>
    <t>847-455-4922</t>
  </si>
  <si>
    <t>VCA Hawthorn Animal Hospital</t>
  </si>
  <si>
    <t>203 Route 45</t>
  </si>
  <si>
    <t>Vernon Hills</t>
  </si>
  <si>
    <t>847-362-0780</t>
  </si>
  <si>
    <t>VCA Heritage Animal Hospital</t>
  </si>
  <si>
    <t>2101 N. Dunlap Avenue</t>
  </si>
  <si>
    <t>217-356-2200</t>
  </si>
  <si>
    <t>VCA Joliet Animal Hospital</t>
  </si>
  <si>
    <t>220 N. Hammes Avenue</t>
  </si>
  <si>
    <t>Joliet</t>
  </si>
  <si>
    <t>815-729-0770</t>
  </si>
  <si>
    <t>VCA Klingele Animal Hospital</t>
  </si>
  <si>
    <t>4601 Broadway</t>
  </si>
  <si>
    <t>217-223-0187</t>
  </si>
  <si>
    <t>VCA Lake Shore Animal Hospital</t>
  </si>
  <si>
    <t>960 W. Chicago Avenue</t>
  </si>
  <si>
    <t>312-738-3322</t>
  </si>
  <si>
    <t>VCA Mont Clare Animal Hospital</t>
  </si>
  <si>
    <t>6854 W. Grand Avenue</t>
  </si>
  <si>
    <t>773-237-0716</t>
  </si>
  <si>
    <t>VCA Naper Ridge Animal Hospital</t>
  </si>
  <si>
    <t>987 Maplefield Road</t>
  </si>
  <si>
    <t>630-717-9701</t>
  </si>
  <si>
    <t>VCA Noyes Animal Hospital</t>
  </si>
  <si>
    <t>710 Northwest Highway</t>
  </si>
  <si>
    <t>Fox River Grove</t>
  </si>
  <si>
    <t>847-462-1599</t>
  </si>
  <si>
    <t>VCA Schaumburg Animal Hospital</t>
  </si>
  <si>
    <t>1614 West Wise Road</t>
  </si>
  <si>
    <t>Schaumburg</t>
  </si>
  <si>
    <t>847-895-7790</t>
  </si>
  <si>
    <t>VCA West Suburban Veterinary Hospital</t>
  </si>
  <si>
    <t>518 N. Warwick Avenue</t>
  </si>
  <si>
    <t>Westmont</t>
  </si>
  <si>
    <t>630-968-4212</t>
  </si>
  <si>
    <t>VCA Woodstock Veterinary Clinic</t>
  </si>
  <si>
    <t>691 Lake Avenue</t>
  </si>
  <si>
    <t>815-338-0132</t>
  </si>
  <si>
    <t>VCA Worth Animal Hospital</t>
  </si>
  <si>
    <t>7727 West 111th Street</t>
  </si>
  <si>
    <t>Palos Hills</t>
  </si>
  <si>
    <t>708-974-3070</t>
  </si>
  <si>
    <t>7712 Crosspoint Commons</t>
  </si>
  <si>
    <t>317-578-4100</t>
  </si>
  <si>
    <t>VCA All Pet Emergency Center</t>
  </si>
  <si>
    <t>104 B. S. Heidelbach Avenue</t>
  </si>
  <si>
    <t>812-422-3300</t>
  </si>
  <si>
    <t>VCA Animal Hospital of Plainfield</t>
  </si>
  <si>
    <t>2324 E. Main Street</t>
  </si>
  <si>
    <t>317-839-8154</t>
  </si>
  <si>
    <t>VCA Animal Hospitals Urgent Care - College Park</t>
  </si>
  <si>
    <t>9235 Michigan Road, Suite B</t>
  </si>
  <si>
    <t>463-248-5174</t>
  </si>
  <si>
    <t>VCA Beech Grove Animal Hospital</t>
  </si>
  <si>
    <t>4902 S. Emerson Avenue</t>
  </si>
  <si>
    <t>317-782-9120</t>
  </si>
  <si>
    <t>VCA Companion Animal Medical Center</t>
  </si>
  <si>
    <t>1455 S. Rangeline Road</t>
  </si>
  <si>
    <t>317-844-0049</t>
  </si>
  <si>
    <t>VCA Eagle Park Animal Hospital</t>
  </si>
  <si>
    <t>55 Brendon Way, Suite 900</t>
  </si>
  <si>
    <t>317-873-4679</t>
  </si>
  <si>
    <t>VCA Lafayette Animal Hospital</t>
  </si>
  <si>
    <t>3532 South Street</t>
  </si>
  <si>
    <t>765-447-0521</t>
  </si>
  <si>
    <t>VCA Lantern Road Animal Hospital</t>
  </si>
  <si>
    <t>9790 Lantern Road</t>
  </si>
  <si>
    <t>317-841-3403</t>
  </si>
  <si>
    <t>VCA Northwood Animal Hospital</t>
  </si>
  <si>
    <t>3255 North State Road 9</t>
  </si>
  <si>
    <t>765-649-5218</t>
  </si>
  <si>
    <t>VCA Parkdale Animal Hospital</t>
  </si>
  <si>
    <t>10188 State Route 662 W</t>
  </si>
  <si>
    <t>Newburgh</t>
  </si>
  <si>
    <t>812-853-3282</t>
  </si>
  <si>
    <t>VCA Paw Prints Animal Hospital</t>
  </si>
  <si>
    <t>2917 Old US 231 South</t>
  </si>
  <si>
    <t>765-474-2454</t>
  </si>
  <si>
    <t>VCA Stoney Creek Animal Hospital</t>
  </si>
  <si>
    <t>14660 Herriman Blvd., Suite 800</t>
  </si>
  <si>
    <t>317-770-0399</t>
  </si>
  <si>
    <t>VCA Sugar Grove Animal Hospital</t>
  </si>
  <si>
    <t>5043 Bancroft Lane</t>
  </si>
  <si>
    <t>317-889-0500</t>
  </si>
  <si>
    <t>VCA Swengel Animal Hospital</t>
  </si>
  <si>
    <t>6950 South East Street</t>
  </si>
  <si>
    <t>317-786-7923</t>
  </si>
  <si>
    <t>VCA Village Park Animal Hospital &amp; The Range Pet Lodge</t>
  </si>
  <si>
    <t>1045 North Rangeline Road</t>
  </si>
  <si>
    <t>317-848-1898</t>
  </si>
  <si>
    <t>VCA West 86th St. Animal Hospital</t>
  </si>
  <si>
    <t>4030 W. 86th Street</t>
  </si>
  <si>
    <t>317-872-0200</t>
  </si>
  <si>
    <t>VCA Avondale Veterinary Hospital</t>
  </si>
  <si>
    <t>4318 E. Army Post Road</t>
  </si>
  <si>
    <t>515-262-6111</t>
  </si>
  <si>
    <t>VCA Edgewood Animal Hospital</t>
  </si>
  <si>
    <t>3434 Midway Drive NW</t>
  </si>
  <si>
    <t>319-396-7800</t>
  </si>
  <si>
    <t>VCA Marshalltown Animal Hospital</t>
  </si>
  <si>
    <t>507 W. High Street</t>
  </si>
  <si>
    <t>Marshalltown</t>
  </si>
  <si>
    <t>641-753-5486</t>
  </si>
  <si>
    <t>VCA Andover Animal Hospital and Pet Resort</t>
  </si>
  <si>
    <t>517 West Central Avenue</t>
  </si>
  <si>
    <t>316-733-0701</t>
  </si>
  <si>
    <t>VCA Central Kansas Animal Hospital</t>
  </si>
  <si>
    <t>515 W. Blanchard</t>
  </si>
  <si>
    <t>South Hutchinson</t>
  </si>
  <si>
    <t>620-663-8387</t>
  </si>
  <si>
    <t>VCA Cherokee Animal Hospital</t>
  </si>
  <si>
    <t>9630 Antioch Road</t>
  </si>
  <si>
    <t>913-649-0440</t>
  </si>
  <si>
    <t>VCA Fairway Animal Hospital</t>
  </si>
  <si>
    <t>6000 Mission Road</t>
  </si>
  <si>
    <t>Fairway</t>
  </si>
  <si>
    <t>913-432-7611</t>
  </si>
  <si>
    <t>VCA Olathe Animal Hospital</t>
  </si>
  <si>
    <t>13800 W. 135th Street</t>
  </si>
  <si>
    <t>913-764-1415</t>
  </si>
  <si>
    <t>VCA Welborn Animal Hospital</t>
  </si>
  <si>
    <t>7860 Washington Avenue</t>
  </si>
  <si>
    <t>913-334-6770</t>
  </si>
  <si>
    <t>VCA Fairleigh Animal Hospital</t>
  </si>
  <si>
    <t>1212 Bardstown Road</t>
  </si>
  <si>
    <t>502-451-6655</t>
  </si>
  <si>
    <t>VCA Shelden Animal Hospital</t>
  </si>
  <si>
    <t>6017 Bardstown Road</t>
  </si>
  <si>
    <t>502-384-6888</t>
  </si>
  <si>
    <t>VCA Woodford Animal Hospital</t>
  </si>
  <si>
    <t>1325 Lexington Road</t>
  </si>
  <si>
    <t>859-873-5181</t>
  </si>
  <si>
    <t>VCA Airline Animal Hospital</t>
  </si>
  <si>
    <t>5105 Airline Drive</t>
  </si>
  <si>
    <t>504-888-0400</t>
  </si>
  <si>
    <t>VCA Algiers Animal Hospital</t>
  </si>
  <si>
    <t>3807 General Degaulle Drive</t>
  </si>
  <si>
    <t>504-364-1556</t>
  </si>
  <si>
    <t>9308 Perkins Road</t>
  </si>
  <si>
    <t>225-767-2462</t>
  </si>
  <si>
    <t>VCA Causeway Animal Hospital</t>
  </si>
  <si>
    <t>1315 N. Causeway Boulevard</t>
  </si>
  <si>
    <t>504-828-2700</t>
  </si>
  <si>
    <t>VCA Bath Animal Hospital</t>
  </si>
  <si>
    <t>15 Congress Avenue</t>
  </si>
  <si>
    <t>Bath</t>
  </si>
  <si>
    <t>207-443-9006</t>
  </si>
  <si>
    <t>VCA Lewiston Animal Hospital</t>
  </si>
  <si>
    <t>75 Stetson Road</t>
  </si>
  <si>
    <t>207-782-8121</t>
  </si>
  <si>
    <t>VCA Standish Animal Hospital</t>
  </si>
  <si>
    <t>22 Rose Lane</t>
  </si>
  <si>
    <t>Standish</t>
  </si>
  <si>
    <t>207-955-4040</t>
  </si>
  <si>
    <t>VCA Calvert Veterinary Center</t>
  </si>
  <si>
    <t>4100 Mountain Road, Suite C</t>
  </si>
  <si>
    <t>410-360-7297</t>
  </si>
  <si>
    <t>VCA Choptank Animal Hospital</t>
  </si>
  <si>
    <t>430 Dorchester Avenue</t>
  </si>
  <si>
    <t>410-221-0444</t>
  </si>
  <si>
    <t>VCA Columbia Animal Hospital at Centre Park</t>
  </si>
  <si>
    <t>8895 Centre Park Drive Suite ABC</t>
  </si>
  <si>
    <t>410-995-9077</t>
  </si>
  <si>
    <t>VCA Columbia Animal Hospital at Hickory Ridge</t>
  </si>
  <si>
    <t>10788 Hickory Ridge Road</t>
  </si>
  <si>
    <t>410-730-2122</t>
  </si>
  <si>
    <t>VCA Coolridge Animal Hospital</t>
  </si>
  <si>
    <t>6801 Old Branch Avenue</t>
  </si>
  <si>
    <t>Temple Hills</t>
  </si>
  <si>
    <t>301-449-1610</t>
  </si>
  <si>
    <t>VCA Delmarva Animal Hospital</t>
  </si>
  <si>
    <t>10445 Old Ocean City Boulevard</t>
  </si>
  <si>
    <t>410-629-1800</t>
  </si>
  <si>
    <t>VCA Lewis Animal Hospital</t>
  </si>
  <si>
    <t>10665 Clarksville Pike</t>
  </si>
  <si>
    <t>410-730-6660</t>
  </si>
  <si>
    <t>VCA North Rockville Animal Hospital</t>
  </si>
  <si>
    <t>1390 East Gude Drive</t>
  </si>
  <si>
    <t>301-340-9292</t>
  </si>
  <si>
    <t>VCA South Arundel Animal Hospital</t>
  </si>
  <si>
    <t>85 W. Central Avenue</t>
  </si>
  <si>
    <t>410-956-2932</t>
  </si>
  <si>
    <t>VCA St. Mary's Animal Hospital</t>
  </si>
  <si>
    <t>22261 Three Notch Road</t>
  </si>
  <si>
    <t>Lexington Park</t>
  </si>
  <si>
    <t>301-862-2441</t>
  </si>
  <si>
    <t>VCA Telegraph Road Animal Hospital</t>
  </si>
  <si>
    <t>7863 Telegraph Road</t>
  </si>
  <si>
    <t>Severn</t>
  </si>
  <si>
    <t>410-551-3100</t>
  </si>
  <si>
    <t>VCA Three Notch Animal Hospital</t>
  </si>
  <si>
    <t>44215 Airport View Drive</t>
  </si>
  <si>
    <t>301-373-8633</t>
  </si>
  <si>
    <t>VCA Abbott Animal Hospital</t>
  </si>
  <si>
    <t>21 E. Mountain Street</t>
  </si>
  <si>
    <t>508-853-3350</t>
  </si>
  <si>
    <t>VCA Adams Animal Hospital</t>
  </si>
  <si>
    <t>1287 South Main Street</t>
  </si>
  <si>
    <t>978-249-7967</t>
  </si>
  <si>
    <t>VCA All Caring Animal Hospital</t>
  </si>
  <si>
    <t>440 Stockbridge Road Route 7</t>
  </si>
  <si>
    <t>Great Barrington</t>
  </si>
  <si>
    <t>413-528-8020</t>
  </si>
  <si>
    <t>VCA Auburn Animal Hospital</t>
  </si>
  <si>
    <t>209 Southbridge Street</t>
  </si>
  <si>
    <t>508-832-0022</t>
  </si>
  <si>
    <t>VCA Blackstone Valley Animal Hospital</t>
  </si>
  <si>
    <t>615 Douglas Street</t>
  </si>
  <si>
    <t>508-278-6581</t>
  </si>
  <si>
    <t>VCA Brookline Animal Hospital</t>
  </si>
  <si>
    <t>375 Boylston Street</t>
  </si>
  <si>
    <t>617-277-2030</t>
  </si>
  <si>
    <t>VCA Capeway Animal Hospital</t>
  </si>
  <si>
    <t>171 Bridge Street</t>
  </si>
  <si>
    <t>508-992-0202</t>
  </si>
  <si>
    <t>VCA City Cats Hospital</t>
  </si>
  <si>
    <t>665 Massachusetts Avenue</t>
  </si>
  <si>
    <t>781-641-3673</t>
  </si>
  <si>
    <t>VCA Everett Animal Hospital</t>
  </si>
  <si>
    <t>251 Chelsea Street</t>
  </si>
  <si>
    <t>617-394-0471</t>
  </si>
  <si>
    <t>VCA Hanson Animal Hospital</t>
  </si>
  <si>
    <t>104 Liberty Street</t>
  </si>
  <si>
    <t>Hanson</t>
  </si>
  <si>
    <t>781-293-2511</t>
  </si>
  <si>
    <t>VCA Hyannis Animal Hospital</t>
  </si>
  <si>
    <t>102 Ansel Hallet Road</t>
  </si>
  <si>
    <t>West Yarmouth</t>
  </si>
  <si>
    <t>508-775-4521</t>
  </si>
  <si>
    <t>VCA Lancaster Animal Hospital</t>
  </si>
  <si>
    <t>456 High Street, Ext. Suite A Suite A</t>
  </si>
  <si>
    <t>978-368-8363</t>
  </si>
  <si>
    <t>VCA Lloyd Animal Hospital</t>
  </si>
  <si>
    <t>1995 Washington Street</t>
  </si>
  <si>
    <t>781-344-2500</t>
  </si>
  <si>
    <t>VCA Lynnfield by the Lake Animal Hospital</t>
  </si>
  <si>
    <t>19 Main Street</t>
  </si>
  <si>
    <t>781-334-4161</t>
  </si>
  <si>
    <t>VCA Metro Cat Hospital</t>
  </si>
  <si>
    <t>1630 Beacon Street</t>
  </si>
  <si>
    <t>617-566-7297</t>
  </si>
  <si>
    <t>VCA Montgomery Road Animal Hospital</t>
  </si>
  <si>
    <t>207 Montgomery Road</t>
  </si>
  <si>
    <t>413-568-1745</t>
  </si>
  <si>
    <t>VCA North Main Street Veterinary Clinic</t>
  </si>
  <si>
    <t>1116 N. Main Street</t>
  </si>
  <si>
    <t>Brockton</t>
  </si>
  <si>
    <t>508-584-1476</t>
  </si>
  <si>
    <t>VCA Northboro Animal Hospital</t>
  </si>
  <si>
    <t>286 W. Main Street</t>
  </si>
  <si>
    <t>Northborough</t>
  </si>
  <si>
    <t>508-393-8339</t>
  </si>
  <si>
    <t>VCA Osterville Veterinary Clinic</t>
  </si>
  <si>
    <t>34 Osterville West Barnstable Road</t>
  </si>
  <si>
    <t>Osterville</t>
  </si>
  <si>
    <t>508-681-8995</t>
  </si>
  <si>
    <t>VCA Palmer Animal Hospital</t>
  </si>
  <si>
    <t>1028 Thorndike Street</t>
  </si>
  <si>
    <t>413-283-9782</t>
  </si>
  <si>
    <t>VCA Pleasant Bay Animal Hospital</t>
  </si>
  <si>
    <t>9 Route 137</t>
  </si>
  <si>
    <t>East Harwich</t>
  </si>
  <si>
    <t>508-432-5500</t>
  </si>
  <si>
    <t>VCA Plymouth Animal Hospital and Pet Resort</t>
  </si>
  <si>
    <t>100 Industrial Park Road</t>
  </si>
  <si>
    <t>508-746-4232</t>
  </si>
  <si>
    <t>VCA Roberts Animal Hospital</t>
  </si>
  <si>
    <t>516 Washington Street</t>
  </si>
  <si>
    <t>Hanover</t>
  </si>
  <si>
    <t>781-826-2306</t>
  </si>
  <si>
    <t>VCA Rotherwood Animal Hospital</t>
  </si>
  <si>
    <t>78 Winchester Street</t>
  </si>
  <si>
    <t>617-244-4367</t>
  </si>
  <si>
    <t>VCA Shaker Road Animal Hospital</t>
  </si>
  <si>
    <t>108 Shaker Road</t>
  </si>
  <si>
    <t>East Longmeadow</t>
  </si>
  <si>
    <t>413-525-6671</t>
  </si>
  <si>
    <t>VCA South Hadley Animal Hospital</t>
  </si>
  <si>
    <t>511 Newton Street</t>
  </si>
  <si>
    <t>413-539-9868</t>
  </si>
  <si>
    <t>VCA South Shore (Quincy) Animal Hospital</t>
  </si>
  <si>
    <t>579 Adams Street</t>
  </si>
  <si>
    <t>617-773-8247</t>
  </si>
  <si>
    <t>VCA South Shore (Weymouth) Animal Hospital</t>
  </si>
  <si>
    <t>595 Columbian Street</t>
  </si>
  <si>
    <t>South Weymouth</t>
  </si>
  <si>
    <t>781-337-6622</t>
  </si>
  <si>
    <t>VCA Southwick Animal Hospital</t>
  </si>
  <si>
    <t>498 College Highway P.O. Box 10</t>
  </si>
  <si>
    <t>Southwick</t>
  </si>
  <si>
    <t>413-569-3866</t>
  </si>
  <si>
    <t>VCA Sterling Animal Hospital</t>
  </si>
  <si>
    <t>4 Clinton Road</t>
  </si>
  <si>
    <t>978-422-6262</t>
  </si>
  <si>
    <t>VCA Wakefield Animal Hospital</t>
  </si>
  <si>
    <t>60 Audubon Road</t>
  </si>
  <si>
    <t>781-245-0045</t>
  </si>
  <si>
    <t>VCA Westboro Animal Hospital</t>
  </si>
  <si>
    <t>155 Turnpike Road, Route 9</t>
  </si>
  <si>
    <t>508-366-1444</t>
  </si>
  <si>
    <t>VCA Whitman Animal Hospital</t>
  </si>
  <si>
    <t>795 Bedford Street</t>
  </si>
  <si>
    <t>Whitman</t>
  </si>
  <si>
    <t>781-447-0011</t>
  </si>
  <si>
    <t>VCA Wickaboag Animal Hospital</t>
  </si>
  <si>
    <t>138 W. Main Street P.O. Box 392</t>
  </si>
  <si>
    <t>West Brookfield</t>
  </si>
  <si>
    <t>508-867-9894</t>
  </si>
  <si>
    <t>VCA Allen Park Animal Hospital</t>
  </si>
  <si>
    <t>5401 Allen Road</t>
  </si>
  <si>
    <t>Allen Park</t>
  </si>
  <si>
    <t>313-928-9100</t>
  </si>
  <si>
    <t>VCA Allendale Animal Hospital</t>
  </si>
  <si>
    <t>6161 Lake Michigan Drive</t>
  </si>
  <si>
    <t>Allendale</t>
  </si>
  <si>
    <t>616-895-7941</t>
  </si>
  <si>
    <t>VCA Beech Road Animal Hospital</t>
  </si>
  <si>
    <t>25885 W. Six Mile Road</t>
  </si>
  <si>
    <t>Redford</t>
  </si>
  <si>
    <t>313-538-0900</t>
  </si>
  <si>
    <t>VCA Brighton Animal Hospital</t>
  </si>
  <si>
    <t>695 E. Grand River Avenue</t>
  </si>
  <si>
    <t>810-227-4351</t>
  </si>
  <si>
    <t>VCA Cherry Bend Animal Hospital</t>
  </si>
  <si>
    <t>10387 Cherry Bend Road</t>
  </si>
  <si>
    <t>Traverse City</t>
  </si>
  <si>
    <t>231-922-0500</t>
  </si>
  <si>
    <t>VCA Clinton Township Animal Hospital</t>
  </si>
  <si>
    <t>39750 Garfield Road</t>
  </si>
  <si>
    <t>586-228-8933</t>
  </si>
  <si>
    <t>VCA Countryside Animal Hospital of Hamburg</t>
  </si>
  <si>
    <t>7440 M-36</t>
  </si>
  <si>
    <t>Hamburg</t>
  </si>
  <si>
    <t>810-231-3476</t>
  </si>
  <si>
    <t>VCA Countryside Animal Hospital of Howell</t>
  </si>
  <si>
    <t>2745 East Grand River</t>
  </si>
  <si>
    <t>Howell</t>
  </si>
  <si>
    <t>517-546-5714</t>
  </si>
  <si>
    <t>VCA Farmington Hills Animal Hospital</t>
  </si>
  <si>
    <t>28985 Orchard Lake Road</t>
  </si>
  <si>
    <t>248-553-2340</t>
  </si>
  <si>
    <t>VCA Jackson Animal Hospital</t>
  </si>
  <si>
    <t>539 North Blackstone Street</t>
  </si>
  <si>
    <t>517-787-3512</t>
  </si>
  <si>
    <t>VCA Knapp's Corner Animal Hospital</t>
  </si>
  <si>
    <t>2078 E. Beltline Avenue NE</t>
  </si>
  <si>
    <t>616-221-0316</t>
  </si>
  <si>
    <t>VCA Marshall Animal Hospital</t>
  </si>
  <si>
    <t>713 Brewer Street</t>
  </si>
  <si>
    <t>Marshall</t>
  </si>
  <si>
    <t>269-781-5114</t>
  </si>
  <si>
    <t>VCA Northeast Animal Hospital</t>
  </si>
  <si>
    <t>1527 Michigan NE</t>
  </si>
  <si>
    <t>616-451-2694</t>
  </si>
  <si>
    <t>VCA Oshtemo Animal Hospital</t>
  </si>
  <si>
    <t>6303 Parkview Avenue</t>
  </si>
  <si>
    <t>269-375-9555</t>
  </si>
  <si>
    <t>VCA Portage Animal Hospital</t>
  </si>
  <si>
    <t>8037 Portage Road</t>
  </si>
  <si>
    <t>269-327-3459</t>
  </si>
  <si>
    <t>VCA Richland Animal Hospital</t>
  </si>
  <si>
    <t>8421 N. 32nd Street</t>
  </si>
  <si>
    <t>269-629-9010</t>
  </si>
  <si>
    <t>VCA St. Clair Shores Animal Hospital</t>
  </si>
  <si>
    <t>25101 Harper Avenue</t>
  </si>
  <si>
    <t>St. Clair Shores</t>
  </si>
  <si>
    <t>586-445-1970</t>
  </si>
  <si>
    <t>VCA Swartz Creek Animal Hospital</t>
  </si>
  <si>
    <t>10010 Miller Road</t>
  </si>
  <si>
    <t>Swartz Creek</t>
  </si>
  <si>
    <t>810-635-4015</t>
  </si>
  <si>
    <t>VCA Texas Corners Animal Hospital</t>
  </si>
  <si>
    <t>7075 West Q Avenue</t>
  </si>
  <si>
    <t>269-375-3400</t>
  </si>
  <si>
    <t>VCA Veterinary Specialty &amp; Emergency Center of Kalamazoo</t>
  </si>
  <si>
    <t>5348 S. Westnedge Avenue</t>
  </si>
  <si>
    <t>269-381-5228</t>
  </si>
  <si>
    <t>VCA White Lake Animal Hospital</t>
  </si>
  <si>
    <t>7755 Highland Road</t>
  </si>
  <si>
    <t>White Lake</t>
  </si>
  <si>
    <t>248-887-4128</t>
  </si>
  <si>
    <t>VCA Woodland Animal Hospital</t>
  </si>
  <si>
    <t>3166 29th Street SE</t>
  </si>
  <si>
    <t>616-942-6780</t>
  </si>
  <si>
    <t>5669 Duluth Street</t>
  </si>
  <si>
    <t>763-546-4452</t>
  </si>
  <si>
    <t>VCA Animal Care Hospital</t>
  </si>
  <si>
    <t>1208 E. 66th Street</t>
  </si>
  <si>
    <t>612-866-1493</t>
  </si>
  <si>
    <t>VCA Animal Wellness Center of Maple Grove</t>
  </si>
  <si>
    <t>7000 East Fish Lake Road</t>
  </si>
  <si>
    <t>Maple Grove</t>
  </si>
  <si>
    <t>763-420-7958</t>
  </si>
  <si>
    <t>VCA Bloomington Animal Hospital</t>
  </si>
  <si>
    <t>8830 Lyndale Avenue South</t>
  </si>
  <si>
    <t>952-884-3228</t>
  </si>
  <si>
    <t>VCA Cascade Animal Medical Center &amp; Inn</t>
  </si>
  <si>
    <t>4020 26th Street NW</t>
  </si>
  <si>
    <t>507-282-8611</t>
  </si>
  <si>
    <t>VCA Cedar Animal Hospital</t>
  </si>
  <si>
    <t>3604 Cedar Avenue South</t>
  </si>
  <si>
    <t>Minneapolis</t>
  </si>
  <si>
    <t>612-721-7431</t>
  </si>
  <si>
    <t>VCA Cedar View Animal Hospital</t>
  </si>
  <si>
    <t>7545 W. 147th Street</t>
  </si>
  <si>
    <t>952-432-4928</t>
  </si>
  <si>
    <t>VCA Chanhassen Animal Hospital</t>
  </si>
  <si>
    <t>440 W. 79th Street</t>
  </si>
  <si>
    <t>Chanhassen</t>
  </si>
  <si>
    <t>952-934-8862</t>
  </si>
  <si>
    <t>VCA Feist Animal Hospital</t>
  </si>
  <si>
    <t>1430 Marshall Avenue</t>
  </si>
  <si>
    <t>St. Paul</t>
  </si>
  <si>
    <t>651-646-7257</t>
  </si>
  <si>
    <t>VCA PineRidge Animal Hospital</t>
  </si>
  <si>
    <t>2172 Station Parkway</t>
  </si>
  <si>
    <t>763-755-5321</t>
  </si>
  <si>
    <t>VCA Advanced Animal Hospital</t>
  </si>
  <si>
    <t>8915 Highway 36</t>
  </si>
  <si>
    <t>Hannibal</t>
  </si>
  <si>
    <t>573-221-4887</t>
  </si>
  <si>
    <t>VCA All Creatures-Cloud Animal Hospital</t>
  </si>
  <si>
    <t>2205 Highway K</t>
  </si>
  <si>
    <t>636-240-8387</t>
  </si>
  <si>
    <t>VCA Bal-Coeur Animal Hospital</t>
  </si>
  <si>
    <t>550 North New Ballas Road</t>
  </si>
  <si>
    <t>314-432-1150</t>
  </si>
  <si>
    <t>VCA Clayton Animal Hospital</t>
  </si>
  <si>
    <t>132 N. Meramec Avenue</t>
  </si>
  <si>
    <t>St. Louis</t>
  </si>
  <si>
    <t>314-863-2400</t>
  </si>
  <si>
    <t>VCA Parkcrest Animal Hospital and Pet Lodge</t>
  </si>
  <si>
    <t>700 West Republic Road</t>
  </si>
  <si>
    <t>417-881-5327</t>
  </si>
  <si>
    <t>VCA Amherst Animal Hospital</t>
  </si>
  <si>
    <t>2330 Amherst Avenue</t>
  </si>
  <si>
    <t>Butte</t>
  </si>
  <si>
    <t>406-494-4044</t>
  </si>
  <si>
    <t>VCA 80 Dodge Animal Hospital</t>
  </si>
  <si>
    <t>8022 W. Dodge Road</t>
  </si>
  <si>
    <t>402-399-8100</t>
  </si>
  <si>
    <t>VCA Animal Medical Center of Omaha</t>
  </si>
  <si>
    <t>2323 South 64th Avenue</t>
  </si>
  <si>
    <t>402-558-1522</t>
  </si>
  <si>
    <t>VCA MidWest Veterinary Referral &amp; Emergency Center</t>
  </si>
  <si>
    <t>9706 Mockingbird Drive</t>
  </si>
  <si>
    <t>402-614-9000</t>
  </si>
  <si>
    <t>VCA A Plus Animal Hospital</t>
  </si>
  <si>
    <t>7450 Longley Lane</t>
  </si>
  <si>
    <t>775-852-4300</t>
  </si>
  <si>
    <t>VCA Baring Boulevard Animal Hospital</t>
  </si>
  <si>
    <t>700 Baring Blvd.</t>
  </si>
  <si>
    <t>Sparks</t>
  </si>
  <si>
    <t>775-358-6880</t>
  </si>
  <si>
    <t>VCA Black Mountain Animal Hospital</t>
  </si>
  <si>
    <t>400 College Drive, Suite A</t>
  </si>
  <si>
    <t>702-565-6558</t>
  </si>
  <si>
    <t>VCA Blue Cross Animal Hospital</t>
  </si>
  <si>
    <t>3470 S. Hualapai Way</t>
  </si>
  <si>
    <t>702-384-8737</t>
  </si>
  <si>
    <t>VCA Decatur Animal Hospital</t>
  </si>
  <si>
    <t>1117 N. Decatur Blvd.</t>
  </si>
  <si>
    <t>702-646-3777</t>
  </si>
  <si>
    <t>VCA Desert Inn Animal Hospital</t>
  </si>
  <si>
    <t>3065 E. Desert Inn Road</t>
  </si>
  <si>
    <t>702-732-2210</t>
  </si>
  <si>
    <t>VCA Feline Medical Center</t>
  </si>
  <si>
    <t>4792 Caughlin Parkway, Suites 209-210</t>
  </si>
  <si>
    <t>775-829-0969</t>
  </si>
  <si>
    <t>VCA Hualapai Animal Hospital</t>
  </si>
  <si>
    <t>1165 S. Hualapai Way</t>
  </si>
  <si>
    <t>702-242-1333</t>
  </si>
  <si>
    <t>VCA Lakeside Animal Hospital</t>
  </si>
  <si>
    <t>4871 Summit Ridge Drive</t>
  </si>
  <si>
    <t>775-827-8866</t>
  </si>
  <si>
    <t>VCA Mountain Vista Animal Hospital</t>
  </si>
  <si>
    <t>4675 E. Flamingo Road</t>
  </si>
  <si>
    <t>702-458-8808</t>
  </si>
  <si>
    <t>VCA Nellis Animal Hospital</t>
  </si>
  <si>
    <t>20 N. Nellis Blvd.</t>
  </si>
  <si>
    <t>702-453-1220</t>
  </si>
  <si>
    <t>VCA Spring Mountain Animal Hospital</t>
  </si>
  <si>
    <t>5590 W. Spring Mountain Road</t>
  </si>
  <si>
    <t>702-876-9228</t>
  </si>
  <si>
    <t>VCA Warm Springs Animal Hospital</t>
  </si>
  <si>
    <t>2500 W. Warm Springs Road</t>
  </si>
  <si>
    <t>702-361-2500</t>
  </si>
  <si>
    <t>1550 Woodbury Avenue</t>
  </si>
  <si>
    <t>603-436-4922</t>
  </si>
  <si>
    <t>VCA Capital Area Veterinary Emergency and Specialty</t>
  </si>
  <si>
    <t>1 Intervale Road</t>
  </si>
  <si>
    <t>603-227-1199</t>
  </si>
  <si>
    <t>VCA Daniel Webster Animal Hospital</t>
  </si>
  <si>
    <t>3 Hawthorne Drive</t>
  </si>
  <si>
    <t>603-624-4004</t>
  </si>
  <si>
    <t>VCA Laconia Animal Hospital</t>
  </si>
  <si>
    <t>3 Maple Street</t>
  </si>
  <si>
    <t>Gilford</t>
  </si>
  <si>
    <t>603-524-0404</t>
  </si>
  <si>
    <t>VCA Lakes Region Veterinary Hospital</t>
  </si>
  <si>
    <t>1266 Union Avenue</t>
  </si>
  <si>
    <t>Laconia</t>
  </si>
  <si>
    <t>603-524-8387</t>
  </si>
  <si>
    <t>VCA Riverside Veterinary Hospital</t>
  </si>
  <si>
    <t>201 North Main Street</t>
  </si>
  <si>
    <t>Boscawen</t>
  </si>
  <si>
    <t>603-753-9834</t>
  </si>
  <si>
    <t>VCA Russell Animal Hospital</t>
  </si>
  <si>
    <t>286B Pleasant Street</t>
  </si>
  <si>
    <t>603-224-2361</t>
  </si>
  <si>
    <t>Allenwood Animal Hospital</t>
  </si>
  <si>
    <t>3002 Atlantic Avenue</t>
  </si>
  <si>
    <t>Allenwood</t>
  </si>
  <si>
    <t>732-528-7444</t>
  </si>
  <si>
    <t>574 Fischer Boulevard</t>
  </si>
  <si>
    <t>732-270-4700</t>
  </si>
  <si>
    <t>Closter Animal Hospital</t>
  </si>
  <si>
    <t>137 Piermont Road</t>
  </si>
  <si>
    <t>Closter</t>
  </si>
  <si>
    <t>201-768-0880</t>
  </si>
  <si>
    <t>Edgebrook Animal Hospital</t>
  </si>
  <si>
    <t>777 Helmetta Blvd.</t>
  </si>
  <si>
    <t>732-257-8882</t>
  </si>
  <si>
    <t>Foster Animal Hospital</t>
  </si>
  <si>
    <t>1347 Broad Street</t>
  </si>
  <si>
    <t>973-777-0064</t>
  </si>
  <si>
    <t>Freehold Animal Hospital</t>
  </si>
  <si>
    <t>3700 US Highway 9</t>
  </si>
  <si>
    <t>Freehold</t>
  </si>
  <si>
    <t>732-462-0572</t>
  </si>
  <si>
    <t>Madison Animal Hospital</t>
  </si>
  <si>
    <t>262 Main Street</t>
  </si>
  <si>
    <t>973-377-1515</t>
  </si>
  <si>
    <t>Shrewsbury Animal Hospital</t>
  </si>
  <si>
    <t>1602 Route 35</t>
  </si>
  <si>
    <t>732-542-0007</t>
  </si>
  <si>
    <t>Toms River Animal Hospital</t>
  </si>
  <si>
    <t>769 Route 37 West</t>
  </si>
  <si>
    <t>732-349-4599</t>
  </si>
  <si>
    <t>Twin Rivers Animal Hospital</t>
  </si>
  <si>
    <t>650 Route 33 E.</t>
  </si>
  <si>
    <t>East Windsor</t>
  </si>
  <si>
    <t>609-426-9625</t>
  </si>
  <si>
    <t>VCA Abri Animal Hospital</t>
  </si>
  <si>
    <t>38 South Delsea Drive</t>
  </si>
  <si>
    <t>609-465-1368</t>
  </si>
  <si>
    <t>VCA Blairstown Animal Hospital</t>
  </si>
  <si>
    <t>29 Cedar Lake Road</t>
  </si>
  <si>
    <t>Blairstown</t>
  </si>
  <si>
    <t>908-362-6430</t>
  </si>
  <si>
    <t>VCA County Veterinary Hospital</t>
  </si>
  <si>
    <t>4222 Route 27</t>
  </si>
  <si>
    <t>732-422-7500</t>
  </si>
  <si>
    <t>VCA Eagle Rock Animal Hospital</t>
  </si>
  <si>
    <t>612 Eagle Rock Avenue</t>
  </si>
  <si>
    <t>West Orange</t>
  </si>
  <si>
    <t>973-736-1555</t>
  </si>
  <si>
    <t>VCA Fischer Animal Hospital</t>
  </si>
  <si>
    <t>877 Fischer Blvd.</t>
  </si>
  <si>
    <t>732-270-5300</t>
  </si>
  <si>
    <t>VCA Garden State Animal Hospital</t>
  </si>
  <si>
    <t>628 Haddonfield Road</t>
  </si>
  <si>
    <t>856-662-4407</t>
  </si>
  <si>
    <t>VCA Ho-Ho-Kus Animal Hospital</t>
  </si>
  <si>
    <t>22 Sycamore Avenue</t>
  </si>
  <si>
    <t>Ho Ho Kus</t>
  </si>
  <si>
    <t>201-652-1258</t>
  </si>
  <si>
    <t>VCA Iselin Animal Hospital</t>
  </si>
  <si>
    <t>450 Route 27</t>
  </si>
  <si>
    <t>Iselin</t>
  </si>
  <si>
    <t>732-283-2110</t>
  </si>
  <si>
    <t>VCA Little Falls Animal Hospital</t>
  </si>
  <si>
    <t>418 Main Street</t>
  </si>
  <si>
    <t>973-785-8223</t>
  </si>
  <si>
    <t>VCA Morris Plains Animal Hospital</t>
  </si>
  <si>
    <t>3009 State Route 10</t>
  </si>
  <si>
    <t>Morris Plains</t>
  </si>
  <si>
    <t>973-366-3223</t>
  </si>
  <si>
    <t>VCA New Prospect Animal Hospital</t>
  </si>
  <si>
    <t>165 S. New Prospect Road</t>
  </si>
  <si>
    <t>732-363-4500</t>
  </si>
  <si>
    <t>VCA Ocean County Animal Hospital</t>
  </si>
  <si>
    <t>838 River Avenue</t>
  </si>
  <si>
    <t>732-363-7202</t>
  </si>
  <si>
    <t>VCA Old Tappan Veterinary Hospital</t>
  </si>
  <si>
    <t>598 Broadway</t>
  </si>
  <si>
    <t>201-750-1800</t>
  </si>
  <si>
    <t>VCA Ridgewood Veterinary Hospital</t>
  </si>
  <si>
    <t>320 E. Ridgewood Avenue</t>
  </si>
  <si>
    <t>Ridgewood</t>
  </si>
  <si>
    <t>201-447-6000</t>
  </si>
  <si>
    <t>VCA Rutherford Animal Hospital</t>
  </si>
  <si>
    <t>755 Rutherford Avenue</t>
  </si>
  <si>
    <t>Rutherford</t>
  </si>
  <si>
    <t>201-933-4111</t>
  </si>
  <si>
    <t>VCA Winslow Animal Hospital</t>
  </si>
  <si>
    <t>640 Sicklerville Road</t>
  </si>
  <si>
    <t>856-875-1323</t>
  </si>
  <si>
    <t>VCA Woodview Animal Hospital</t>
  </si>
  <si>
    <t>1565 Route 206</t>
  </si>
  <si>
    <t>609-268-9470</t>
  </si>
  <si>
    <t>VCA Arrighetti Animal Hospital</t>
  </si>
  <si>
    <t>1882 Plaza del Sur Drive</t>
  </si>
  <si>
    <t>505-471-2888</t>
  </si>
  <si>
    <t>VCA Town and Country Animal Hospital</t>
  </si>
  <si>
    <t>8414 4th Street, N.W.</t>
  </si>
  <si>
    <t>Los Ranchos de Albuquerque</t>
  </si>
  <si>
    <t>505-897-8200</t>
  </si>
  <si>
    <t>VCA Ventana Animal Hospital</t>
  </si>
  <si>
    <t>5747 Calle Perro NW</t>
  </si>
  <si>
    <t>505-792-3700</t>
  </si>
  <si>
    <t>VCA Veterinary Care Animal Hospital and Referral Center</t>
  </si>
  <si>
    <t>8850 Holly Avenue NE, Suite K</t>
  </si>
  <si>
    <t>505-292-5353</t>
  </si>
  <si>
    <t>VCA West Mesa Animal Hospital</t>
  </si>
  <si>
    <t>2611 Coors Blvd., N.W., Suite B</t>
  </si>
  <si>
    <t>505-836-6048</t>
  </si>
  <si>
    <t>VCA Wyoming Animal Hospital</t>
  </si>
  <si>
    <t>2740 Wyoming Blvd., N.E., Suite 1</t>
  </si>
  <si>
    <t>505-298-7444</t>
  </si>
  <si>
    <t>Aldrich Animal Hospital</t>
  </si>
  <si>
    <t>537 Sunrise Highway</t>
  </si>
  <si>
    <t>West Babylon</t>
  </si>
  <si>
    <t>631-669-3161</t>
  </si>
  <si>
    <t>Animal General of East Norwich</t>
  </si>
  <si>
    <t>6320 Northern Blvd.</t>
  </si>
  <si>
    <t>East Norwich</t>
  </si>
  <si>
    <t>516-624-7500</t>
  </si>
  <si>
    <t>Animal Health Center</t>
  </si>
  <si>
    <t>1656 Route 9</t>
  </si>
  <si>
    <t>Clifton Park</t>
  </si>
  <si>
    <t>518-371-3606</t>
  </si>
  <si>
    <t>Blue Point-Bayport Animal Hospital</t>
  </si>
  <si>
    <t>765 Montauk Highway</t>
  </si>
  <si>
    <t>Bayport</t>
  </si>
  <si>
    <t>631-472-1101</t>
  </si>
  <si>
    <t>Bond Animal Hospital</t>
  </si>
  <si>
    <t>250 Central Avenue</t>
  </si>
  <si>
    <t>White Plains</t>
  </si>
  <si>
    <t>914-949-8860</t>
  </si>
  <si>
    <t>Commack Animal Hospital</t>
  </si>
  <si>
    <t>3095 E. Jericho Turnpike</t>
  </si>
  <si>
    <t>East Northport</t>
  </si>
  <si>
    <t>631-499-6622</t>
  </si>
  <si>
    <t>County Animal Clinic</t>
  </si>
  <si>
    <t>1574 Central Park Avenue</t>
  </si>
  <si>
    <t>914-779-5000</t>
  </si>
  <si>
    <t>East Islip Animal Hospital</t>
  </si>
  <si>
    <t>700 Main Street</t>
  </si>
  <si>
    <t>Islip</t>
  </si>
  <si>
    <t>631-277-2266</t>
  </si>
  <si>
    <t>Hauppauge Animal Hospital</t>
  </si>
  <si>
    <t>521 Townline Road</t>
  </si>
  <si>
    <t>Hauppauge</t>
  </si>
  <si>
    <t>631-265-5551</t>
  </si>
  <si>
    <t>Hope Animal Hospital</t>
  </si>
  <si>
    <t>390 Atlantic Avenue</t>
  </si>
  <si>
    <t>718-852-4219</t>
  </si>
  <si>
    <t>Jericho Animal Hospital</t>
  </si>
  <si>
    <t>360 W. Jericho Turnpike</t>
  </si>
  <si>
    <t>Syosset</t>
  </si>
  <si>
    <t>516-938-4106</t>
  </si>
  <si>
    <t>Katonah Bedford Veterinary Center</t>
  </si>
  <si>
    <t>546 Bedford Road (Route 117)</t>
  </si>
  <si>
    <t>914-241-7700</t>
  </si>
  <si>
    <t>Manhattan Veterinary Group</t>
  </si>
  <si>
    <t>240 East 80th Street</t>
  </si>
  <si>
    <t>212-988-1000</t>
  </si>
  <si>
    <t>Nassau-Suffolk Animal Hospital</t>
  </si>
  <si>
    <t>27 Conklin Street</t>
  </si>
  <si>
    <t>516-694-5930</t>
  </si>
  <si>
    <t>Queen Village Animal Hospital</t>
  </si>
  <si>
    <t>46 Mexico Street</t>
  </si>
  <si>
    <t>Camden</t>
  </si>
  <si>
    <t>315-245-3001</t>
  </si>
  <si>
    <t>Rome Animal Hospital</t>
  </si>
  <si>
    <t>6161 Lamphear Road</t>
  </si>
  <si>
    <t>Rome</t>
  </si>
  <si>
    <t>315-337-1470</t>
  </si>
  <si>
    <t>Sayville Animal Hospital</t>
  </si>
  <si>
    <t>5262 Sunrise Highway</t>
  </si>
  <si>
    <t>631-589-5120</t>
  </si>
  <si>
    <t>Shop City Animal Hospital</t>
  </si>
  <si>
    <t>105 Shop City Plaza</t>
  </si>
  <si>
    <t>315-433-1155</t>
  </si>
  <si>
    <t>125 New Dorp Lane</t>
  </si>
  <si>
    <t>718-980-2600</t>
  </si>
  <si>
    <t>1015 Montauk Highway</t>
  </si>
  <si>
    <t>Copiague</t>
  </si>
  <si>
    <t>631-789-1234</t>
  </si>
  <si>
    <t>Staten Island Animal Hospital</t>
  </si>
  <si>
    <t>640 Willowbrook Road</t>
  </si>
  <si>
    <t>718-698-1400</t>
  </si>
  <si>
    <t>Sunrise Veterinary Group</t>
  </si>
  <si>
    <t>521 Sunrise Highway</t>
  </si>
  <si>
    <t>631-661-5380</t>
  </si>
  <si>
    <t>VCA Adirondack Animal Hospital</t>
  </si>
  <si>
    <t>462 Ridge Road</t>
  </si>
  <si>
    <t>518-793-6663</t>
  </si>
  <si>
    <t>VCA Ballston Spa Animal Hospital</t>
  </si>
  <si>
    <t>365 Saratoga Avenue</t>
  </si>
  <si>
    <t>Ballston Spa</t>
  </si>
  <si>
    <t>518-885-5650</t>
  </si>
  <si>
    <t>VCA Blue Cross Animal Hospital of Amherst</t>
  </si>
  <si>
    <t>3921 Main Street</t>
  </si>
  <si>
    <t>716-832-2800</t>
  </si>
  <si>
    <t>855 Broadway Street</t>
  </si>
  <si>
    <t>Elmira</t>
  </si>
  <si>
    <t>607-734-1272</t>
  </si>
  <si>
    <t>VCA Burrstone Animal Hospital</t>
  </si>
  <si>
    <t>2448 Chenango Road</t>
  </si>
  <si>
    <t>New Hartford</t>
  </si>
  <si>
    <t>315-732-1300</t>
  </si>
  <si>
    <t>VCA Cazenovia Animal Hospital</t>
  </si>
  <si>
    <t>2750 US-20 East</t>
  </si>
  <si>
    <t>Cazenovia</t>
  </si>
  <si>
    <t>315-655-3409</t>
  </si>
  <si>
    <t>VCA Chemung Valley Animal Hospital</t>
  </si>
  <si>
    <t>2046 Lake Road</t>
  </si>
  <si>
    <t>607-734-5261</t>
  </si>
  <si>
    <t>VCA Colonial Animal Hospital</t>
  </si>
  <si>
    <t>2369 N. Triphammer Road</t>
  </si>
  <si>
    <t>Ithaca</t>
  </si>
  <si>
    <t>607-257-3650</t>
  </si>
  <si>
    <t>VCA East Meadow Animal Hospital</t>
  </si>
  <si>
    <t>24 Newbridge Road</t>
  </si>
  <si>
    <t>East Meadow</t>
  </si>
  <si>
    <t>516-735-8822</t>
  </si>
  <si>
    <t>VCA Fairmount Animal Hospital</t>
  </si>
  <si>
    <t>4101 W. Genesee Street</t>
  </si>
  <si>
    <t>315-468-3446</t>
  </si>
  <si>
    <t>VCA Farmingville Animal Hospital</t>
  </si>
  <si>
    <t>840 Horseblock Road</t>
  </si>
  <si>
    <t>Farmingville</t>
  </si>
  <si>
    <t>631-698-8000</t>
  </si>
  <si>
    <t>VCA Flannery Animal Hospital</t>
  </si>
  <si>
    <t>789 Little Britain Road</t>
  </si>
  <si>
    <t>New Windsor</t>
  </si>
  <si>
    <t>845-565-7387</t>
  </si>
  <si>
    <t>VCA Hamilton Animal Hospital</t>
  </si>
  <si>
    <t>2316 NY-12B</t>
  </si>
  <si>
    <t>315-824-5412</t>
  </si>
  <si>
    <t>VCA High Peaks Animal Hospital</t>
  </si>
  <si>
    <t>1087 Route 86</t>
  </si>
  <si>
    <t>Ray Brook</t>
  </si>
  <si>
    <t>518-891-4410</t>
  </si>
  <si>
    <t>VCA Mount Kisco Veterinary Clinic</t>
  </si>
  <si>
    <t>474 Lexington Avenue</t>
  </si>
  <si>
    <t>Mount Kisco</t>
  </si>
  <si>
    <t>914-241-3337</t>
  </si>
  <si>
    <t>VCA New Hartford Animal Hospital</t>
  </si>
  <si>
    <t>3945 Oneida Street</t>
  </si>
  <si>
    <t>315-737-7387</t>
  </si>
  <si>
    <t>VCA North Country Animal Hospital</t>
  </si>
  <si>
    <t>16760 NYS Route 3</t>
  </si>
  <si>
    <t>Watertown</t>
  </si>
  <si>
    <t>315-785-9505</t>
  </si>
  <si>
    <t>VCA Orange County Veterinary Hospital</t>
  </si>
  <si>
    <t>1761 Route 17M</t>
  </si>
  <si>
    <t>Goshen</t>
  </si>
  <si>
    <t>845-294-5044</t>
  </si>
  <si>
    <t>VCA Park East Animal Hospital</t>
  </si>
  <si>
    <t>1390 Second Avenue</t>
  </si>
  <si>
    <t>212-832-8417</t>
  </si>
  <si>
    <t>VCA Pine Bush Animal Hospital</t>
  </si>
  <si>
    <t>1 Hardenburgh Road</t>
  </si>
  <si>
    <t>Pine Bush</t>
  </si>
  <si>
    <t>845-744-2192</t>
  </si>
  <si>
    <t>VCA Shaker Animal Hospital</t>
  </si>
  <si>
    <t>223 Maxwell Road</t>
  </si>
  <si>
    <t>518-458-9669</t>
  </si>
  <si>
    <t>VCA Sheridan Animal Hospital</t>
  </si>
  <si>
    <t>2288 Sheridan Drive</t>
  </si>
  <si>
    <t>716-833-2255</t>
  </si>
  <si>
    <t>VCA Southern Tier Animal Hospital</t>
  </si>
  <si>
    <t>205 Front Street</t>
  </si>
  <si>
    <t>Vestal</t>
  </si>
  <si>
    <t>607-754-7164</t>
  </si>
  <si>
    <t>Veterinary Referral &amp; Emergency Center of Westbury</t>
  </si>
  <si>
    <t>609-5 Cantiague Rock Road</t>
  </si>
  <si>
    <t>516-420-0000</t>
  </si>
  <si>
    <t>Village Animal Hospital</t>
  </si>
  <si>
    <t>6 Weaver Street</t>
  </si>
  <si>
    <t>Larchmont</t>
  </si>
  <si>
    <t>914-833-3600</t>
  </si>
  <si>
    <t>VCA Apex Animal Hospital</t>
  </si>
  <si>
    <t>1600 E. Williams Street</t>
  </si>
  <si>
    <t>Apex</t>
  </si>
  <si>
    <t>919-362-8878</t>
  </si>
  <si>
    <t>VCA Broad Street Animal Hospital</t>
  </si>
  <si>
    <t>2200 N. Grassland Drive</t>
  </si>
  <si>
    <t>Fuquay-Varina</t>
  </si>
  <si>
    <t>919-557-3206</t>
  </si>
  <si>
    <t>VCA Cornerstone Animal Hospital</t>
  </si>
  <si>
    <t>2111 High House Road</t>
  </si>
  <si>
    <t>919-319-1555</t>
  </si>
  <si>
    <t>VCA Durant Road Animal Hospital</t>
  </si>
  <si>
    <t>10220 Durant Road</t>
  </si>
  <si>
    <t>919-847-5533</t>
  </si>
  <si>
    <t>VCA Legion Road Animal Hospital</t>
  </si>
  <si>
    <t>1703 Legion Road</t>
  </si>
  <si>
    <t>919-933-3331</t>
  </si>
  <si>
    <t>VCA Parkway Animal Hospital</t>
  </si>
  <si>
    <t>1610 Old Apex Road</t>
  </si>
  <si>
    <t>919-460-0741</t>
  </si>
  <si>
    <t>VCA Seaside Animal Hospital</t>
  </si>
  <si>
    <t>9256 Beach Drive (Highway 179)</t>
  </si>
  <si>
    <t>Calabash</t>
  </si>
  <si>
    <t>910-579-5550</t>
  </si>
  <si>
    <t>626 W. Mallard Creek Church Road</t>
  </si>
  <si>
    <t>704-717-0616</t>
  </si>
  <si>
    <t>VCA Timberlyne Animal Hospital</t>
  </si>
  <si>
    <t>110 Banks Drive</t>
  </si>
  <si>
    <t>919-968-3047</t>
  </si>
  <si>
    <t>VCA Triangle Tower Animal Hospital</t>
  </si>
  <si>
    <t>1300 Corporation Parkway</t>
  </si>
  <si>
    <t>919-231-8030</t>
  </si>
  <si>
    <t>VCA Whispering Pines Animal Hospital</t>
  </si>
  <si>
    <t>7672 NC Highway 22</t>
  </si>
  <si>
    <t>910-949-2111</t>
  </si>
  <si>
    <t>VCA Wrightsville Beach Animal Hospital</t>
  </si>
  <si>
    <t>6324 Oleander Drive</t>
  </si>
  <si>
    <t>910-397-7770</t>
  </si>
  <si>
    <t>VCA Beavercreek Animal Hospital</t>
  </si>
  <si>
    <t>3609 Dayton-Xenia Road</t>
  </si>
  <si>
    <t>Beavercreek</t>
  </si>
  <si>
    <t>937-426-1773</t>
  </si>
  <si>
    <t>VCA Burton Animal Hospital</t>
  </si>
  <si>
    <t>13625 W. Center St.</t>
  </si>
  <si>
    <t>Burton</t>
  </si>
  <si>
    <t>440-834-4444</t>
  </si>
  <si>
    <t>VCA College Hill Animal Hospital</t>
  </si>
  <si>
    <t>957 W. North Bend Road</t>
  </si>
  <si>
    <t>513-681-9223</t>
  </si>
  <si>
    <t>VCA Dog and Cat Hospital of Tiffin</t>
  </si>
  <si>
    <t>2822 S. State Route 100</t>
  </si>
  <si>
    <t>Tiffin</t>
  </si>
  <si>
    <t>419-455-9000</t>
  </si>
  <si>
    <t>VCA Fairfield Animal Hospital</t>
  </si>
  <si>
    <t>1983 East Main Street</t>
  </si>
  <si>
    <t>740-653-7977</t>
  </si>
  <si>
    <t>VCA Findlay Animal Care Center</t>
  </si>
  <si>
    <t>1614 West Main Cross Street</t>
  </si>
  <si>
    <t>Findlay</t>
  </si>
  <si>
    <t>419-423-4445</t>
  </si>
  <si>
    <t>VCA Findlay Animal Hospital</t>
  </si>
  <si>
    <t>2141 Bright Road</t>
  </si>
  <si>
    <t>419-423-7232</t>
  </si>
  <si>
    <t>VCA Great Lakes Veterinary Specialists</t>
  </si>
  <si>
    <t>4760 Richmond Road</t>
  </si>
  <si>
    <t>Warrensville Heights</t>
  </si>
  <si>
    <t>216-831-6789</t>
  </si>
  <si>
    <t>VCA Green Animal Hospital</t>
  </si>
  <si>
    <t>1620 Corporate Woods Circle</t>
  </si>
  <si>
    <t>Uniontown</t>
  </si>
  <si>
    <t>330-896-4040</t>
  </si>
  <si>
    <t>VCA Holly Farms Animal Hospital</t>
  </si>
  <si>
    <t>6705 W. Bancroft Street</t>
  </si>
  <si>
    <t>419-841-3323</t>
  </si>
  <si>
    <t>14587 Madison Avenue</t>
  </si>
  <si>
    <t>216-226-0400</t>
  </si>
  <si>
    <t>VCA Lakota Hills Animal Hospital</t>
  </si>
  <si>
    <t>5130 Tylersville Road</t>
  </si>
  <si>
    <t>513-874-4866</t>
  </si>
  <si>
    <t>VCA Madeira Animal Hospital</t>
  </si>
  <si>
    <t>7250 Miami Avenue</t>
  </si>
  <si>
    <t>513-561-7467</t>
  </si>
  <si>
    <t>VCA Midpark Animal Hospital</t>
  </si>
  <si>
    <t>6611 Smith Road</t>
  </si>
  <si>
    <t>Middleburg Heights</t>
  </si>
  <si>
    <t>216-362-7387</t>
  </si>
  <si>
    <t>VCA Mill Run Animal Hospital</t>
  </si>
  <si>
    <t>3660 Ridge Mill Drive</t>
  </si>
  <si>
    <t>614-529-2222</t>
  </si>
  <si>
    <t>VCA Morris Animal Hospital</t>
  </si>
  <si>
    <t>1610 Sheridan Drive</t>
  </si>
  <si>
    <t>740-653-4084</t>
  </si>
  <si>
    <t>VCA North Ridge Animal Hospital</t>
  </si>
  <si>
    <t>6336 North Ridge Road</t>
  </si>
  <si>
    <t>440-428-5166</t>
  </si>
  <si>
    <t>3681 Middle Urbana Road</t>
  </si>
  <si>
    <t>937-390-2283</t>
  </si>
  <si>
    <t>VCA Sawmill Animal Hospital</t>
  </si>
  <si>
    <t>6868 Caine Road</t>
  </si>
  <si>
    <t>614-766-2222</t>
  </si>
  <si>
    <t>VCA SylvaniaVET Animal Hospital</t>
  </si>
  <si>
    <t>4801 N. Holland Sylvania Road</t>
  </si>
  <si>
    <t>Sylvania</t>
  </si>
  <si>
    <t>419-885-4421</t>
  </si>
  <si>
    <t>VCA Westerville East Animal Hospital</t>
  </si>
  <si>
    <t>6283 S. Sunbury Road</t>
  </si>
  <si>
    <t>Westerville</t>
  </si>
  <si>
    <t>614-890-1625</t>
  </si>
  <si>
    <t>VCA York Royalton Animal Hospital</t>
  </si>
  <si>
    <t>8029 York Road</t>
  </si>
  <si>
    <t>North Royalton</t>
  </si>
  <si>
    <t>440-582-0600</t>
  </si>
  <si>
    <t>VCA Collinsville Animal Hospital</t>
  </si>
  <si>
    <t>2425 W. Broadway Street</t>
  </si>
  <si>
    <t>918-371-2705</t>
  </si>
  <si>
    <t>VCA Kickingbird Animal Hospital</t>
  </si>
  <si>
    <t>421 N. Bryant Avenue</t>
  </si>
  <si>
    <t>405-348-7387</t>
  </si>
  <si>
    <t>VCA Owasso Animal Medical Center</t>
  </si>
  <si>
    <t>8811 N. Owasso Expressway</t>
  </si>
  <si>
    <t>918-272-5986</t>
  </si>
  <si>
    <t>VCA Woodland Broken Arrow Animal Hospital</t>
  </si>
  <si>
    <t>2106 W. Detroit Street</t>
  </si>
  <si>
    <t>918-258-5579</t>
  </si>
  <si>
    <t>VCA Woodland Central Animal Hospital</t>
  </si>
  <si>
    <t>5326 E. Skelly Drive</t>
  </si>
  <si>
    <t>918-496-2111</t>
  </si>
  <si>
    <t>VCA Woodland East Animal Hospital</t>
  </si>
  <si>
    <t>9509 E. 61st Street</t>
  </si>
  <si>
    <t>918-252-3595</t>
  </si>
  <si>
    <t>VCA Woodland South Animal Hospital</t>
  </si>
  <si>
    <t>9340 S. Memorial Drive</t>
  </si>
  <si>
    <t>918-524-5000</t>
  </si>
  <si>
    <t>VCA 12-Mile Animal Hospital</t>
  </si>
  <si>
    <t>21920 SE Stark Street</t>
  </si>
  <si>
    <t>503-665-1109</t>
  </si>
  <si>
    <t>VCA Delta Oaks Animal Hospital</t>
  </si>
  <si>
    <t>1020 Green Acres Road, Suite 5</t>
  </si>
  <si>
    <t>541-345-7970</t>
  </si>
  <si>
    <t>VCA Hood View Animal Hospital</t>
  </si>
  <si>
    <t>16317 SE 82nd Drive</t>
  </si>
  <si>
    <t>503-657-9225</t>
  </si>
  <si>
    <t>902 East Jackson</t>
  </si>
  <si>
    <t>541-779-4893</t>
  </si>
  <si>
    <t>VCA Keizer Veterinary Hospital</t>
  </si>
  <si>
    <t>4815 River Road North</t>
  </si>
  <si>
    <t>Keizer</t>
  </si>
  <si>
    <t>503-393-3633</t>
  </si>
  <si>
    <t>VCA Laurelhurst Animal Hospital</t>
  </si>
  <si>
    <t>2945 NE Sandy Blvd.</t>
  </si>
  <si>
    <t>503-233-5222</t>
  </si>
  <si>
    <t>VCA McKenzie Animal Hospital</t>
  </si>
  <si>
    <t>5303 Main Street</t>
  </si>
  <si>
    <t>541-747-3859</t>
  </si>
  <si>
    <t>VCA Murrayhill Veterinary Hospital</t>
  </si>
  <si>
    <t>14831 SW Teal Blvd.</t>
  </si>
  <si>
    <t>503-579-3300</t>
  </si>
  <si>
    <t>VCA North Portland Veterinary Hospital</t>
  </si>
  <si>
    <t>3000 North Lombard Street</t>
  </si>
  <si>
    <t>503-285-0462</t>
  </si>
  <si>
    <t>VCA Northwest Veterinary Specialists</t>
  </si>
  <si>
    <t>16756 SE 82nd Drive</t>
  </si>
  <si>
    <t>503-656-3999</t>
  </si>
  <si>
    <t>VCA Raleigh Hills Animal Hospital</t>
  </si>
  <si>
    <t>4905 SW 77th Avenue</t>
  </si>
  <si>
    <t>503-292-9227</t>
  </si>
  <si>
    <t>VCA River Road Animal Clinic</t>
  </si>
  <si>
    <t>4975 River Road North</t>
  </si>
  <si>
    <t>503-393-7462</t>
  </si>
  <si>
    <t>1445 NW 185th Avenue</t>
  </si>
  <si>
    <t>Aloha</t>
  </si>
  <si>
    <t>503-645-4458</t>
  </si>
  <si>
    <t>VCA Salem Animal Hospital</t>
  </si>
  <si>
    <t>4053 Commercial Street SE</t>
  </si>
  <si>
    <t>503-581-1438</t>
  </si>
  <si>
    <t>VCA Sandy Animal Hospital</t>
  </si>
  <si>
    <t>36645 Highway 26</t>
  </si>
  <si>
    <t>503-668-4139</t>
  </si>
  <si>
    <t>VCA Southeast Portland Animal Hospital</t>
  </si>
  <si>
    <t>13830 SE Stark Street</t>
  </si>
  <si>
    <t>503-255-8139</t>
  </si>
  <si>
    <t>VCA Vitality Animal Hospital</t>
  </si>
  <si>
    <t>4580 Commercial St. Southeast</t>
  </si>
  <si>
    <t>503-399-8300</t>
  </si>
  <si>
    <t>VCA West Linn Animal Hospital</t>
  </si>
  <si>
    <t>19343 Willamette Drive</t>
  </si>
  <si>
    <t>West Linn</t>
  </si>
  <si>
    <t>503-635-3115</t>
  </si>
  <si>
    <t>VCA Westmoreland Animal Hospital</t>
  </si>
  <si>
    <t>3880 W. 11th Avenue</t>
  </si>
  <si>
    <t>541-485-4595</t>
  </si>
  <si>
    <t>VCA Woodstock Animal Hospital</t>
  </si>
  <si>
    <t>4835 SE Woodstock Blvd.</t>
  </si>
  <si>
    <t>503-775-1519</t>
  </si>
  <si>
    <t>VCA Animal Healing Center</t>
  </si>
  <si>
    <t>1724 Yardley Langhorne Road</t>
  </si>
  <si>
    <t>Yardley</t>
  </si>
  <si>
    <t>215-493-0621</t>
  </si>
  <si>
    <t>VCA AVH Animal Hospital</t>
  </si>
  <si>
    <t>1027 Blue Valley Drive</t>
  </si>
  <si>
    <t>Pen Argyl</t>
  </si>
  <si>
    <t>610-863-7111</t>
  </si>
  <si>
    <t>VCA Bakerstown Animal Hospital</t>
  </si>
  <si>
    <t>5814 William Flynn Highway</t>
  </si>
  <si>
    <t>Bakerstown</t>
  </si>
  <si>
    <t>724-443-8200</t>
  </si>
  <si>
    <t>VCA Bridgeport Animal Hospital</t>
  </si>
  <si>
    <t>1251 Ranck Mill Road</t>
  </si>
  <si>
    <t>717-393-9074</t>
  </si>
  <si>
    <t>VCA Castle Shannon Animal Hospital</t>
  </si>
  <si>
    <t>3610 Library Road</t>
  </si>
  <si>
    <t>412-885-2500</t>
  </si>
  <si>
    <t>VCA Cat Hospital of Philadelphia</t>
  </si>
  <si>
    <t>226 S. 20th Street</t>
  </si>
  <si>
    <t>215-567-6446</t>
  </si>
  <si>
    <t>VCA Conewago Animal Hospital</t>
  </si>
  <si>
    <t>3002 Hanover Pike</t>
  </si>
  <si>
    <t>717-632-4425</t>
  </si>
  <si>
    <t>VCA Delaware Valley Animal Hospital</t>
  </si>
  <si>
    <t>183B Bristol Oxford Valley Road</t>
  </si>
  <si>
    <t>215-946-1111</t>
  </si>
  <si>
    <t>VCA Duncan Manor Animal Hospital</t>
  </si>
  <si>
    <t>1720 Ferguson Road</t>
  </si>
  <si>
    <t>Allison Park</t>
  </si>
  <si>
    <t>412-366-7374</t>
  </si>
  <si>
    <t>VCA Dunmore Animal Hospital</t>
  </si>
  <si>
    <t>1317 East Drinker Street</t>
  </si>
  <si>
    <t>Dunmore</t>
  </si>
  <si>
    <t>570-344-7651</t>
  </si>
  <si>
    <t>VCA East Penn Animal Hospital</t>
  </si>
  <si>
    <t>1020 Chestnut Street</t>
  </si>
  <si>
    <t>Emmaus</t>
  </si>
  <si>
    <t>610-967-2156</t>
  </si>
  <si>
    <t>VCA Five Points Animal Hospital</t>
  </si>
  <si>
    <t>2057 Brodhead Road</t>
  </si>
  <si>
    <t>Aliquippa</t>
  </si>
  <si>
    <t>724-375-7505</t>
  </si>
  <si>
    <t>VCA Fox Chapel Animal Hospital</t>
  </si>
  <si>
    <t>1152 Freeport Road</t>
  </si>
  <si>
    <t>412-781-6446</t>
  </si>
  <si>
    <t>VCA French Creek Animal Hospital</t>
  </si>
  <si>
    <t>1424 Ridge Road</t>
  </si>
  <si>
    <t>610-469-9700</t>
  </si>
  <si>
    <t>VCA Gettysburg Road Animal Hospital</t>
  </si>
  <si>
    <t>1010 Wesley Drive</t>
  </si>
  <si>
    <t>717-697-7373</t>
  </si>
  <si>
    <t>VCA Gwynedd Animal Hospital</t>
  </si>
  <si>
    <t>1615 W Point Pike</t>
  </si>
  <si>
    <t>Lansdale</t>
  </si>
  <si>
    <t>215-699-9294</t>
  </si>
  <si>
    <t>VCA Knightswood Animal Hospital</t>
  </si>
  <si>
    <t>12121 Knights Road</t>
  </si>
  <si>
    <t>215-632-2525</t>
  </si>
  <si>
    <t>VCA Met Vet West Animal Hospital</t>
  </si>
  <si>
    <t>5309 Campbells Run Road</t>
  </si>
  <si>
    <t>412-788-6400</t>
  </si>
  <si>
    <t>VCA Metzger Animal Hospital</t>
  </si>
  <si>
    <t>1044 Benner Pike</t>
  </si>
  <si>
    <t>814-237-5333</t>
  </si>
  <si>
    <t>VCA Neshaminy Animal Hospital</t>
  </si>
  <si>
    <t>4197 Bristol Road</t>
  </si>
  <si>
    <t>Oakford</t>
  </si>
  <si>
    <t>215-355-1116</t>
  </si>
  <si>
    <t>185 Mikron Road</t>
  </si>
  <si>
    <t>Bethlehem</t>
  </si>
  <si>
    <t>610-759-5922</t>
  </si>
  <si>
    <t>VCA Northview Animal Hospital Specialty Referral Center</t>
  </si>
  <si>
    <t>223 Siebert Road</t>
  </si>
  <si>
    <t>412-364-5353</t>
  </si>
  <si>
    <t>VCA Old Marple Animal Hospital</t>
  </si>
  <si>
    <t>820 West Springfield Road</t>
  </si>
  <si>
    <t>610-328-1300</t>
  </si>
  <si>
    <t>VCA Old Trail Animal Hospital</t>
  </si>
  <si>
    <t>84 Theatre Road</t>
  </si>
  <si>
    <t>Glen Rock</t>
  </si>
  <si>
    <t>717-235-7887</t>
  </si>
  <si>
    <t>VCA Sinking Spring Animal Hospital</t>
  </si>
  <si>
    <t>21 Green Valley Road</t>
  </si>
  <si>
    <t>Sinking Spring</t>
  </si>
  <si>
    <t>610-670-5757</t>
  </si>
  <si>
    <t>VCA Smoketown Animal Hospital</t>
  </si>
  <si>
    <t>2497 Old Philadelphia Pike</t>
  </si>
  <si>
    <t>717-394-5542</t>
  </si>
  <si>
    <t>VCA Valley Vet Animal Hospital</t>
  </si>
  <si>
    <t>853 Falcon Park Road</t>
  </si>
  <si>
    <t>Lower Burrell</t>
  </si>
  <si>
    <t>724-339-1525</t>
  </si>
  <si>
    <t>VCA Wellington Animal Hospital and Family Pet Resort</t>
  </si>
  <si>
    <t>3921 Miller Road</t>
  </si>
  <si>
    <t>Newtown Square</t>
  </si>
  <si>
    <t>610-886-1234</t>
  </si>
  <si>
    <t>VCA West Shore Animal Hospital</t>
  </si>
  <si>
    <t>719 Limekiln Road</t>
  </si>
  <si>
    <t>New Cumberland</t>
  </si>
  <si>
    <t>717-774-0685</t>
  </si>
  <si>
    <t>VCA Wexford Animal Hospital</t>
  </si>
  <si>
    <t>10309 Perry Highway</t>
  </si>
  <si>
    <t>724-935-5911</t>
  </si>
  <si>
    <t>VCA White Rose Animal Hospital</t>
  </si>
  <si>
    <t>2129 South Queen Street</t>
  </si>
  <si>
    <t>717-854-1544</t>
  </si>
  <si>
    <t>VCA Willow Mill Animal Hospital</t>
  </si>
  <si>
    <t>11 Willow Mill Park Road</t>
  </si>
  <si>
    <t>717-766-7981</t>
  </si>
  <si>
    <t>VCA Atwood Animal Hospital</t>
  </si>
  <si>
    <t>342 Atwood Avenue</t>
  </si>
  <si>
    <t>Cranston</t>
  </si>
  <si>
    <t>401-942-7360</t>
  </si>
  <si>
    <t>VCA Povar Animal Hospital</t>
  </si>
  <si>
    <t>15 1st Street</t>
  </si>
  <si>
    <t>East Providence</t>
  </si>
  <si>
    <t>401-434-0106</t>
  </si>
  <si>
    <t>VCA Blue Ridge Animal Hospital</t>
  </si>
  <si>
    <t>224 W. Wade Hampton Blvd.</t>
  </si>
  <si>
    <t>Greer</t>
  </si>
  <si>
    <t>864-879-1444</t>
  </si>
  <si>
    <t>VCA Charles Towne Animal Hospital</t>
  </si>
  <si>
    <t>850 Savannah Highway</t>
  </si>
  <si>
    <t>843-571-4291</t>
  </si>
  <si>
    <t>VCA Indian Land Animal Hospital</t>
  </si>
  <si>
    <t>124 Fort Mill Highway</t>
  </si>
  <si>
    <t>Fort Mill</t>
  </si>
  <si>
    <t>803-547-7000</t>
  </si>
  <si>
    <t>VCA Palmetto Animal Hospital</t>
  </si>
  <si>
    <t>4808 Highway 501</t>
  </si>
  <si>
    <t>Myrtle Beach</t>
  </si>
  <si>
    <t>843-903-1900</t>
  </si>
  <si>
    <t>VCA Westbury Animal Hospital and Pet Care Center</t>
  </si>
  <si>
    <t>1497 West 5th North Street</t>
  </si>
  <si>
    <t>843-873-2761</t>
  </si>
  <si>
    <t>VCA Animal Care Center of Mt. Juliet</t>
  </si>
  <si>
    <t>2701 N. Mt. Juliet Road</t>
  </si>
  <si>
    <t>Mt. Juliet</t>
  </si>
  <si>
    <t>615-754-7387</t>
  </si>
  <si>
    <t>VCA Creekside Animal Hospital</t>
  </si>
  <si>
    <t>1062 Middle Tennessee Blvd.</t>
  </si>
  <si>
    <t>615-849-7387</t>
  </si>
  <si>
    <t>VCA Eads Animal Hospital</t>
  </si>
  <si>
    <t>3210 Cypress Ridge Drive</t>
  </si>
  <si>
    <t>Eads</t>
  </si>
  <si>
    <t>901-867-7387</t>
  </si>
  <si>
    <t>VCA McKay's Mill Animal Hospital</t>
  </si>
  <si>
    <t>2090 Oxford Glen Drive, Suite 1</t>
  </si>
  <si>
    <t>615-599-3783</t>
  </si>
  <si>
    <t>VCA Murphy Road Animal Hospital</t>
  </si>
  <si>
    <t>4408 Murphy Road</t>
  </si>
  <si>
    <t>615-383-4241</t>
  </si>
  <si>
    <t>VCA PetMed Animal Hospital</t>
  </si>
  <si>
    <t>1120 Bell Road</t>
  </si>
  <si>
    <t>615-731-8074</t>
  </si>
  <si>
    <t>VCA Ragland &amp; Riley Animal Hospital</t>
  </si>
  <si>
    <t>3207 Cookeville Highway</t>
  </si>
  <si>
    <t>931-498-3153</t>
  </si>
  <si>
    <t>VCA Regional Institute for Vet Emergencies and Referrals</t>
  </si>
  <si>
    <t>2132 Amnicola Highway</t>
  </si>
  <si>
    <t>423-698-4612</t>
  </si>
  <si>
    <t>VCA Advanced Care Animal Hospital</t>
  </si>
  <si>
    <t>3000 Highway 121</t>
  </si>
  <si>
    <t>817-267-4672</t>
  </si>
  <si>
    <t>VCA Aledo Animal Hospital</t>
  </si>
  <si>
    <t>5188 E. Interstate 20</t>
  </si>
  <si>
    <t>Willow Park</t>
  </si>
  <si>
    <t>817-441-9361</t>
  </si>
  <si>
    <t>VCA Anderson Mill Animal Hospital</t>
  </si>
  <si>
    <t>13542 North Highway 183</t>
  </si>
  <si>
    <t>512-258-4163</t>
  </si>
  <si>
    <t>VCA Angel Animal Hospital</t>
  </si>
  <si>
    <t>3041 Long Prairie Road</t>
  </si>
  <si>
    <t>972-539-1800</t>
  </si>
  <si>
    <t>4040 W. Park Boulevard</t>
  </si>
  <si>
    <t>972-596-5252</t>
  </si>
  <si>
    <t>VCA Animal Diagnostic Clinic</t>
  </si>
  <si>
    <t>4444 Trinity Mills Road, Suites 202 &amp; 100</t>
  </si>
  <si>
    <t>972-267-8300</t>
  </si>
  <si>
    <t>214-667-2244</t>
  </si>
  <si>
    <t>VCA Animal Emergency Hospital Southeast</t>
  </si>
  <si>
    <t>10331 Gulf Freeway</t>
  </si>
  <si>
    <t>713-941-8460</t>
  </si>
  <si>
    <t>VCA Animal Emergency Hospital Southeast Calder Road</t>
  </si>
  <si>
    <t>1108 Gulf Freeway South, Suite 280</t>
  </si>
  <si>
    <t>281-332-1678</t>
  </si>
  <si>
    <t>VCA Animal Hospitals Urgent Care - Northwest San Antonio</t>
  </si>
  <si>
    <t>9710 State Highway 151, Suite 105</t>
  </si>
  <si>
    <t>726-600-1228</t>
  </si>
  <si>
    <t>VCA Animal Medical Center of Pasadena</t>
  </si>
  <si>
    <t>5018A Fairmont Parkway</t>
  </si>
  <si>
    <t>281-487-8233</t>
  </si>
  <si>
    <t>VCA Arbor Animal Hospital</t>
  </si>
  <si>
    <t>5114 Balcones Woods Drive, Suite 312</t>
  </si>
  <si>
    <t>512-794-1040</t>
  </si>
  <si>
    <t>VCA Ashford Animal Hospital</t>
  </si>
  <si>
    <t>12633 Whittington Drive</t>
  </si>
  <si>
    <t>281-497-3917</t>
  </si>
  <si>
    <t>6515 I-10</t>
  </si>
  <si>
    <t>210-732-5148</t>
  </si>
  <si>
    <t>VCA Bedford Meadows Animal Hospital</t>
  </si>
  <si>
    <t>2209 Harwood Road</t>
  </si>
  <si>
    <t>817-571-4088</t>
  </si>
  <si>
    <t>VCA Beltline East Animal Hospital</t>
  </si>
  <si>
    <t>2555 N. Belt Line Road</t>
  </si>
  <si>
    <t>972-226-0265</t>
  </si>
  <si>
    <t>VCA Ben White Animal Hospital</t>
  </si>
  <si>
    <t>2417 W. Ben White Blvd.</t>
  </si>
  <si>
    <t>512-444-7518</t>
  </si>
  <si>
    <t>VCA Bent Tree Animal Hospital</t>
  </si>
  <si>
    <t>3851 Frankford Road</t>
  </si>
  <si>
    <t>972-862-7629</t>
  </si>
  <si>
    <t>VCA Callfield Animal Hospital</t>
  </si>
  <si>
    <t>4304 Call Field Road</t>
  </si>
  <si>
    <t>Wichita Falls</t>
  </si>
  <si>
    <t>940-692-7000</t>
  </si>
  <si>
    <t>VCA Capital Area Veterinary Specialists</t>
  </si>
  <si>
    <t>7958 Shoal Creek Blvd.</t>
  </si>
  <si>
    <t>512-388-0944</t>
  </si>
  <si>
    <t>VCA Castle Hills Companion Animal Hospital</t>
  </si>
  <si>
    <t>13141 N.W. Military Highway</t>
  </si>
  <si>
    <t>210-492-5519</t>
  </si>
  <si>
    <t>VCA Central Expressway Animal Hospital</t>
  </si>
  <si>
    <t>11680 Forest Central Drive</t>
  </si>
  <si>
    <t>214-341-3322</t>
  </si>
  <si>
    <t>VCA Champions Northwest Animal Hospital</t>
  </si>
  <si>
    <t>8901 Louetta Road</t>
  </si>
  <si>
    <t>281-370-0773</t>
  </si>
  <si>
    <t>VCA Countryside Animal Hospital</t>
  </si>
  <si>
    <t>2211 FM 1960 East</t>
  </si>
  <si>
    <t>281-443-7297</t>
  </si>
  <si>
    <t>813 E Highway 1187</t>
  </si>
  <si>
    <t>Crowley</t>
  </si>
  <si>
    <t>817-297-6939</t>
  </si>
  <si>
    <t>VCA DeSoto Animal Hospital</t>
  </si>
  <si>
    <t>200 N. Hampton Road</t>
  </si>
  <si>
    <t>972-223-4840</t>
  </si>
  <si>
    <t>VCA Elgin Family Pet Center</t>
  </si>
  <si>
    <t>1399 US-290</t>
  </si>
  <si>
    <t>512-285-3375</t>
  </si>
  <si>
    <t>VCA Forney Animal Hospital</t>
  </si>
  <si>
    <t>202 E US Highway 80</t>
  </si>
  <si>
    <t>972-564-1015</t>
  </si>
  <si>
    <t>VCA Four Seasons Animal Hospital</t>
  </si>
  <si>
    <t>3730 FM 2920, Suite 110</t>
  </si>
  <si>
    <t>281-825-4994</t>
  </si>
  <si>
    <t>VCA Greenbelt Animal Hospital</t>
  </si>
  <si>
    <t>5000 N. Midkiff Road</t>
  </si>
  <si>
    <t>(432) 520-4150</t>
  </si>
  <si>
    <t>VCA Health Associates Animal Hospital</t>
  </si>
  <si>
    <t>11214 Iota Drive</t>
  </si>
  <si>
    <t>210-655-1373</t>
  </si>
  <si>
    <t>VCA Henderson Pass Animal Hospital</t>
  </si>
  <si>
    <t>2558 Thousand Oaks Drive</t>
  </si>
  <si>
    <t>210-496-5801</t>
  </si>
  <si>
    <t>VCA Hometown Animal Hospital</t>
  </si>
  <si>
    <t>1001 FM 685</t>
  </si>
  <si>
    <t>Pflugerville</t>
  </si>
  <si>
    <t>512-251-2242</t>
  </si>
  <si>
    <t>VCA Jones Road Animal Hospital</t>
  </si>
  <si>
    <t>9570 Jones Road</t>
  </si>
  <si>
    <t>281-890-9525</t>
  </si>
  <si>
    <t>VCA Katy Trail Animal Hospital</t>
  </si>
  <si>
    <t>4151 McKinney Avenue</t>
  </si>
  <si>
    <t>214-363-4463</t>
  </si>
  <si>
    <t>VCA Kelliwood Animal Hospital</t>
  </si>
  <si>
    <t>960 S. Fry Road</t>
  </si>
  <si>
    <t>281-492-2780</t>
  </si>
  <si>
    <t>VCA Kingwood Animal Hospital</t>
  </si>
  <si>
    <t>2526 Green Oak Drive</t>
  </si>
  <si>
    <t>281-358-3146</t>
  </si>
  <si>
    <t>VCA Lake Jackson Animal Hospital</t>
  </si>
  <si>
    <t>210 That Way</t>
  </si>
  <si>
    <t>Lake Jackson</t>
  </si>
  <si>
    <t>979-297-3044</t>
  </si>
  <si>
    <t>VCA Lakeline Animal Hospital</t>
  </si>
  <si>
    <t>12010 Ranch Road 620 North</t>
  </si>
  <si>
    <t>512-258-1155</t>
  </si>
  <si>
    <t>7817 Jacksboro Highway</t>
  </si>
  <si>
    <t>817-237-1267</t>
  </si>
  <si>
    <t>6363 Richmond Avenue</t>
  </si>
  <si>
    <t>214-826-6601</t>
  </si>
  <si>
    <t>VCA Lexington Boulevard Animal Hospital</t>
  </si>
  <si>
    <t>2627 Cordes Drive</t>
  </si>
  <si>
    <t>281-980-3737</t>
  </si>
  <si>
    <t>VCA Lovers Lane Animal Hospital</t>
  </si>
  <si>
    <t>4660 W. Lovers Lane</t>
  </si>
  <si>
    <t>214-350-5696</t>
  </si>
  <si>
    <t>VCA Mainland Animal Hospital</t>
  </si>
  <si>
    <t>7232 Medical Center Drive</t>
  </si>
  <si>
    <t>Texas City</t>
  </si>
  <si>
    <t>409-948-8401</t>
  </si>
  <si>
    <t>VCA Mercedes Place Animal Hospital</t>
  </si>
  <si>
    <t>9006 Benbrook Blvd.</t>
  </si>
  <si>
    <t>Benbrook</t>
  </si>
  <si>
    <t>817-249-1986</t>
  </si>
  <si>
    <t>VCA Metroplex Animal Hospital &amp; Pet Lodge</t>
  </si>
  <si>
    <t>700 West Airport Freeway</t>
  </si>
  <si>
    <t>972-438-7113</t>
  </si>
  <si>
    <t>VCA North Plano Animal Hospital</t>
  </si>
  <si>
    <t>3101 Legacy Drive</t>
  </si>
  <si>
    <t>972-491-0360</t>
  </si>
  <si>
    <t>VCA Northwest Hills Animal Hospital</t>
  </si>
  <si>
    <t>3426 Greystone Drive</t>
  </si>
  <si>
    <t>512-345-5067</t>
  </si>
  <si>
    <t>VCA Oak Hills Animal Hospital</t>
  </si>
  <si>
    <t>6614 Southpoint Street</t>
  </si>
  <si>
    <t>210-342-9518</t>
  </si>
  <si>
    <t>VCA Oso Creek Animal Hospital &amp; Emergency Center</t>
  </si>
  <si>
    <t>7721 S. Staples Street</t>
  </si>
  <si>
    <t>361-994-1145</t>
  </si>
  <si>
    <t>VCA Park Cities Animal Hospital</t>
  </si>
  <si>
    <t>4365 Lovers Lane</t>
  </si>
  <si>
    <t>University Park</t>
  </si>
  <si>
    <t>214-368-8573</t>
  </si>
  <si>
    <t>VCA Pet Doctor Animal Hospital</t>
  </si>
  <si>
    <t>1421 E. Spring Valley Road</t>
  </si>
  <si>
    <t>972-699-9999</t>
  </si>
  <si>
    <t>VCA Premier Animal Hospital and Pet Resort</t>
  </si>
  <si>
    <t>3651 E Whitestone Blvd.</t>
  </si>
  <si>
    <t>512-260-4000</t>
  </si>
  <si>
    <t>VCA Preston Park Animal Hospital</t>
  </si>
  <si>
    <t>18770 Preston Road</t>
  </si>
  <si>
    <t>972-985-0081</t>
  </si>
  <si>
    <t>VCA Prestonwood Animal Hospital</t>
  </si>
  <si>
    <t>13720 Schroeder Road</t>
  </si>
  <si>
    <t>281-890-1960</t>
  </si>
  <si>
    <t>VCA Ridge Road Animal Hospital</t>
  </si>
  <si>
    <t>3010 Ridge Road</t>
  </si>
  <si>
    <t>972-771-1113</t>
  </si>
  <si>
    <t>VCA Saginaw Animal Hospital</t>
  </si>
  <si>
    <t>817 N. Saginaw Boulevard</t>
  </si>
  <si>
    <t>817-232-8193</t>
  </si>
  <si>
    <t>VCA Sandy Lake Animal Hospital</t>
  </si>
  <si>
    <t>107 Samuel Blvd.</t>
  </si>
  <si>
    <t>972-393-1165</t>
  </si>
  <si>
    <t>VCA Seguin Animal Hospital</t>
  </si>
  <si>
    <t>1252 W. Kingsbury Street</t>
  </si>
  <si>
    <t>Seguin</t>
  </si>
  <si>
    <t>830-379-3821</t>
  </si>
  <si>
    <t>VCA Southwest Freeway Animal Hospital</t>
  </si>
  <si>
    <t>15575 Southwest Freeway</t>
  </si>
  <si>
    <t>281-491-8387</t>
  </si>
  <si>
    <t>VCA Spring Animal Hospital</t>
  </si>
  <si>
    <t>1811 Spring Cypress Road</t>
  </si>
  <si>
    <t>281-353-5167</t>
  </si>
  <si>
    <t>VCA Spring Branch Animal Hospital</t>
  </si>
  <si>
    <t>10109 Long Point Road</t>
  </si>
  <si>
    <t>713-461-1121</t>
  </si>
  <si>
    <t>VCA Stafford Oaks Animal Hospital</t>
  </si>
  <si>
    <t>927 Dulles Avenue</t>
  </si>
  <si>
    <t>Stafford</t>
  </si>
  <si>
    <t>281-499-3538</t>
  </si>
  <si>
    <t>VCA Tanglewood Animal Hospital</t>
  </si>
  <si>
    <t>9125 Menchaca Road</t>
  </si>
  <si>
    <t>512-280-0878</t>
  </si>
  <si>
    <t>VCA Telge Road Animal Hospital</t>
  </si>
  <si>
    <t>11430 Telge Road</t>
  </si>
  <si>
    <t>281-955-9797</t>
  </si>
  <si>
    <t>VCA Terrell Animal Hospital</t>
  </si>
  <si>
    <t>2 Lakeway Centre Court</t>
  </si>
  <si>
    <t>512-263-5517</t>
  </si>
  <si>
    <t>VCA Tomball Veterinary Hospital</t>
  </si>
  <si>
    <t>28800 Tomball Parkway</t>
  </si>
  <si>
    <t>281-351-5441</t>
  </si>
  <si>
    <t>VCA Veterinary Hospital of Leon Springs</t>
  </si>
  <si>
    <t>19633 IH-10 West</t>
  </si>
  <si>
    <t>210-698-1043</t>
  </si>
  <si>
    <t>VCA Victoria Animal Hospital</t>
  </si>
  <si>
    <t>2706 Sam Houston Drive</t>
  </si>
  <si>
    <t>361-573-3200</t>
  </si>
  <si>
    <t>VCA Westcreek Animal Hospital</t>
  </si>
  <si>
    <t>3313 Park Lake Drive</t>
  </si>
  <si>
    <t>817-294-0390</t>
  </si>
  <si>
    <t>6034 Broadway Street</t>
  </si>
  <si>
    <t>Pearland</t>
  </si>
  <si>
    <t>281-485-9840</t>
  </si>
  <si>
    <t>VCA Woodlands Animal Hospital</t>
  </si>
  <si>
    <t>428 Rayford Road</t>
  </si>
  <si>
    <t>281-367-7553</t>
  </si>
  <si>
    <t>VCA All Pet Animal Hospital/Taylorsville</t>
  </si>
  <si>
    <t>2530 West 4700 South Suite B-1</t>
  </si>
  <si>
    <t>801-966-4700</t>
  </si>
  <si>
    <t>VCA Amor Animal Hospital</t>
  </si>
  <si>
    <t>8576 S. Redwood Road</t>
  </si>
  <si>
    <t>801-561-9595</t>
  </si>
  <si>
    <t>VCA Animal Hospitals Urgent Care - Sugar House</t>
  </si>
  <si>
    <t>729 E. 2100 South</t>
  </si>
  <si>
    <t>801-435-8290</t>
  </si>
  <si>
    <t>VCA Cottonwood Animal Hospital</t>
  </si>
  <si>
    <t>6360 Highland Drive</t>
  </si>
  <si>
    <t>801-278-0505</t>
  </si>
  <si>
    <t>VCA Jordan River Animal Hospital</t>
  </si>
  <si>
    <t>1519 West 9000 South</t>
  </si>
  <si>
    <t>801-561-8872</t>
  </si>
  <si>
    <t>VCA Lakeview Animal Hospital</t>
  </si>
  <si>
    <t>1975 S. Orchard Drive</t>
  </si>
  <si>
    <t>801-298-2314</t>
  </si>
  <si>
    <t>9414 South Indian Ridge Drive</t>
  </si>
  <si>
    <t>801-523-1176</t>
  </si>
  <si>
    <t>VCA Oquirrh Hills Animal Hospital</t>
  </si>
  <si>
    <t>5714 W 13400 S</t>
  </si>
  <si>
    <t>Herriman</t>
  </si>
  <si>
    <t>801-446-5194</t>
  </si>
  <si>
    <t>VCA Powder Paws Animal Hospital</t>
  </si>
  <si>
    <t>2780 Rasmussen Road, B6</t>
  </si>
  <si>
    <t>435-649-1221</t>
  </si>
  <si>
    <t>VCA Timpanogos Animal Hospital</t>
  </si>
  <si>
    <t>815 S. Main Street</t>
  </si>
  <si>
    <t>Pleasant Grove</t>
  </si>
  <si>
    <t>801-785-3583</t>
  </si>
  <si>
    <t>VCA Willow Creek Pet Center</t>
  </si>
  <si>
    <t>2055 East Creek Road</t>
  </si>
  <si>
    <t>Cottonwood Heights</t>
  </si>
  <si>
    <t>801-942-0777</t>
  </si>
  <si>
    <t>VCA Brown Animal Hospital</t>
  </si>
  <si>
    <t>8 Calkins Court</t>
  </si>
  <si>
    <t>802-862-6471</t>
  </si>
  <si>
    <t>VCA Fitzgerald Animal Hospital</t>
  </si>
  <si>
    <t>220 S. Park Drive</t>
  </si>
  <si>
    <t>Colchester</t>
  </si>
  <si>
    <t>802-654-6800</t>
  </si>
  <si>
    <t>VCA Windham Animal Hospital</t>
  </si>
  <si>
    <t>19 Noah's Lane</t>
  </si>
  <si>
    <t>Brattleboro</t>
  </si>
  <si>
    <t>802-254-9412</t>
  </si>
  <si>
    <t>VCA Airline Boulevard Animal Hospital</t>
  </si>
  <si>
    <t>615 Airline Blvd.</t>
  </si>
  <si>
    <t>757-393-1011</t>
  </si>
  <si>
    <t>VCA Albemarle Veterinary Health Care Center</t>
  </si>
  <si>
    <t>445 Westfield Road</t>
  </si>
  <si>
    <t>Charlottesville</t>
  </si>
  <si>
    <t>434-973-6146</t>
  </si>
  <si>
    <t>VCA Alexandria Animal Hospital</t>
  </si>
  <si>
    <t>2660 Duke Street</t>
  </si>
  <si>
    <t>703-751-2022</t>
  </si>
  <si>
    <t>3327 South Amherst Highway</t>
  </si>
  <si>
    <t>434-929-1010</t>
  </si>
  <si>
    <t>VCA Anderson's Corner Animal Hospital</t>
  </si>
  <si>
    <t>8391 Richmond Road</t>
  </si>
  <si>
    <t>Toano</t>
  </si>
  <si>
    <t>757-566-2224</t>
  </si>
  <si>
    <t>VCA Animal Care Associates</t>
  </si>
  <si>
    <t>2403 Boulevard</t>
  </si>
  <si>
    <t>Colonial Heights</t>
  </si>
  <si>
    <t>804-520-2273</t>
  </si>
  <si>
    <t>VCA Animal Care Center</t>
  </si>
  <si>
    <t>1228 W. Little Creek Road</t>
  </si>
  <si>
    <t>Norfolk</t>
  </si>
  <si>
    <t>757-423-3900</t>
  </si>
  <si>
    <t>VCA Beacon Hill Cat Hospital</t>
  </si>
  <si>
    <t>6610 Richmond Highway</t>
  </si>
  <si>
    <t>703-765-2287</t>
  </si>
  <si>
    <t>VCA Boonsboro Animal Hospital</t>
  </si>
  <si>
    <t>6097 Boonsboro Road</t>
  </si>
  <si>
    <t>434-384-7799</t>
  </si>
  <si>
    <t>VCA Boulevard Animal Hospital</t>
  </si>
  <si>
    <t>12620 Nettles Drive</t>
  </si>
  <si>
    <t>Newport News</t>
  </si>
  <si>
    <t>757-874-3200</t>
  </si>
  <si>
    <t>1236 N. George Washington Highway</t>
  </si>
  <si>
    <t>757-487-2531</t>
  </si>
  <si>
    <t>VCA Centreville Animal Hospital</t>
  </si>
  <si>
    <t>13663 Route 29</t>
  </si>
  <si>
    <t>Centreville</t>
  </si>
  <si>
    <t>703-830-1182</t>
  </si>
  <si>
    <t>VCA Chancellor Animal Hospital</t>
  </si>
  <si>
    <t>11101 Gordon Road</t>
  </si>
  <si>
    <t>540-786-2282</t>
  </si>
  <si>
    <t>VCA Commonwealth Animal Hospital</t>
  </si>
  <si>
    <t>10860 Main Street</t>
  </si>
  <si>
    <t>703-273-8183</t>
  </si>
  <si>
    <t>VCA Healthy PAWS Medical Center</t>
  </si>
  <si>
    <t>14840 Washington Street</t>
  </si>
  <si>
    <t>Haymarket</t>
  </si>
  <si>
    <t>703-754-4146</t>
  </si>
  <si>
    <t>VCA Herndon-Reston Animal Hospital</t>
  </si>
  <si>
    <t>500 Elden Street</t>
  </si>
  <si>
    <t>703-437-5655</t>
  </si>
  <si>
    <t>VCA Highlands Animal Hospital</t>
  </si>
  <si>
    <t>25011 Lee Highway</t>
  </si>
  <si>
    <t>Abingdon</t>
  </si>
  <si>
    <t>276-628-4115</t>
  </si>
  <si>
    <t>VCA Merrimac Animal Hospital</t>
  </si>
  <si>
    <t>628 Penniman Road</t>
  </si>
  <si>
    <t>757-253-0812</t>
  </si>
  <si>
    <t>VCA New Kent Animal Hospital</t>
  </si>
  <si>
    <t>2955 Pocahontas Trail</t>
  </si>
  <si>
    <t>Quinton</t>
  </si>
  <si>
    <t>804-932-9170</t>
  </si>
  <si>
    <t>VCA Old Town Animal Hospital</t>
  </si>
  <si>
    <t>425 N. Henry Street</t>
  </si>
  <si>
    <t>703-549-3647</t>
  </si>
  <si>
    <t>VCA Pets First Animal Hospital</t>
  </si>
  <si>
    <t>9201 Staples Mill Road</t>
  </si>
  <si>
    <t>804-672-3576</t>
  </si>
  <si>
    <t>VCA Portsmouth Animal Hospital</t>
  </si>
  <si>
    <t>2607 Airline Blvd.</t>
  </si>
  <si>
    <t>757-465-5332</t>
  </si>
  <si>
    <t>VCA SouthPaws Veterinary Specialists &amp; Emergency Center</t>
  </si>
  <si>
    <t>8500 Arlington Boulevard</t>
  </si>
  <si>
    <t>703-752-9100</t>
  </si>
  <si>
    <t>VCA Todds Lane Animal Hospital</t>
  </si>
  <si>
    <t>1309 Todds Lane</t>
  </si>
  <si>
    <t>Hampton</t>
  </si>
  <si>
    <t>757-826-7602</t>
  </si>
  <si>
    <t>VCA Town Center Animal Hospital</t>
  </si>
  <si>
    <t>6401 Backlick Road</t>
  </si>
  <si>
    <t>703-941-3100</t>
  </si>
  <si>
    <t>VCA University Veterinary Clinic</t>
  </si>
  <si>
    <t>10681 Braddock Road</t>
  </si>
  <si>
    <t>703-385-1054</t>
  </si>
  <si>
    <t>5146 Hildebrand Road</t>
  </si>
  <si>
    <t>540-366-3433</t>
  </si>
  <si>
    <t>VCA Woodbridge Animal Hospital</t>
  </si>
  <si>
    <t>2703 Caton Hill Road</t>
  </si>
  <si>
    <t>703-897-5665</t>
  </si>
  <si>
    <t>VCA Alderwood Companion Animal Hospital</t>
  </si>
  <si>
    <t>19511 24th Avenue West</t>
  </si>
  <si>
    <t>425-775-7655</t>
  </si>
  <si>
    <t>1072 Cedar Avenue</t>
  </si>
  <si>
    <t>360-659-4144</t>
  </si>
  <si>
    <t>1530 Jadwin Avenue</t>
  </si>
  <si>
    <t>509-943-5671</t>
  </si>
  <si>
    <t>VCA Battle Ground Animal Hospital</t>
  </si>
  <si>
    <t>118 SW 15th Avenue</t>
  </si>
  <si>
    <t>Battle Ground</t>
  </si>
  <si>
    <t>360-687-7151</t>
  </si>
  <si>
    <t>VCA Bellevue Veterinary Hospital</t>
  </si>
  <si>
    <t>13655 NE 8th Street</t>
  </si>
  <si>
    <t>425-747-1770</t>
  </si>
  <si>
    <t>VCA Central Kitsap Animal Hospital</t>
  </si>
  <si>
    <t>2238 NW Bucklin Hill Road, Suite 100</t>
  </si>
  <si>
    <t>360-692-6162</t>
  </si>
  <si>
    <t>VCA Covington Animal Hospital</t>
  </si>
  <si>
    <t>27045 174th Place SE</t>
  </si>
  <si>
    <t>253-631-8616</t>
  </si>
  <si>
    <t>VCA Crown Hill Animal Hospital</t>
  </si>
  <si>
    <t>9069 Holman Road NW</t>
  </si>
  <si>
    <t>206-782-6363</t>
  </si>
  <si>
    <t>VCA East Mill Plain Animal Hospital</t>
  </si>
  <si>
    <t>416 NE 112th Avenue</t>
  </si>
  <si>
    <t>360-892-0032</t>
  </si>
  <si>
    <t>VCA Five Corners Animal Hospital</t>
  </si>
  <si>
    <t>15707 1st Avenue South</t>
  </si>
  <si>
    <t>Burien</t>
  </si>
  <si>
    <t>206-243-2982</t>
  </si>
  <si>
    <t>VCA Kent Animal Hospital</t>
  </si>
  <si>
    <t>10834 SE Kent-Kangley Road</t>
  </si>
  <si>
    <t>253-852-8460</t>
  </si>
  <si>
    <t>VCA Lacey Animal Hospital</t>
  </si>
  <si>
    <t>4242 Pacific Avenue SE</t>
  </si>
  <si>
    <t>360-491-3960</t>
  </si>
  <si>
    <t>VCA Magnolia Animal Hospital</t>
  </si>
  <si>
    <t>2201 34th Avenue West</t>
  </si>
  <si>
    <t>206-285-0515</t>
  </si>
  <si>
    <t>VCA Manito Animal Hospital</t>
  </si>
  <si>
    <t>2304 E. 57th Avenue</t>
  </si>
  <si>
    <t>509-448-1444</t>
  </si>
  <si>
    <t>VCA Meadow Hills Animal Hospital</t>
  </si>
  <si>
    <t>8802 W. Gage Blvd.</t>
  </si>
  <si>
    <t>509-783-0399</t>
  </si>
  <si>
    <t>VCA Meadowdale Animal Hospital</t>
  </si>
  <si>
    <t>4426 168th Street SW</t>
  </si>
  <si>
    <t>425-742-7387</t>
  </si>
  <si>
    <t>VCA North Division Animal Medical Center</t>
  </si>
  <si>
    <t>8714 N. Division Street</t>
  </si>
  <si>
    <t>509-467-5230</t>
  </si>
  <si>
    <t>VCA Ocean Beach Animal Hospital</t>
  </si>
  <si>
    <t>4011 Ocean Beach Highway</t>
  </si>
  <si>
    <t>360-425-0850</t>
  </si>
  <si>
    <t>VCA Olympic Animal Hospital</t>
  </si>
  <si>
    <t>3422 NW Byron Street</t>
  </si>
  <si>
    <t>360-692-0919</t>
  </si>
  <si>
    <t>VCA Pacific Avenue Animal Hospital</t>
  </si>
  <si>
    <t>10234 Pacific Avenue</t>
  </si>
  <si>
    <t>253-537-0241</t>
  </si>
  <si>
    <t>VCA Panther Lake Animal Hospital</t>
  </si>
  <si>
    <t>1115 South 348th Street Suite D</t>
  </si>
  <si>
    <t>253-874-8387</t>
  </si>
  <si>
    <t>14107A Pacific Avenue</t>
  </si>
  <si>
    <t>253-531-0454</t>
  </si>
  <si>
    <t>VCA Peone Pines Animal Hospital</t>
  </si>
  <si>
    <t>14717 Newport Highway</t>
  </si>
  <si>
    <t>509-466-7115</t>
  </si>
  <si>
    <t>VCA Pine Lake Animal Hospital</t>
  </si>
  <si>
    <t>2834 228th Avenue SE</t>
  </si>
  <si>
    <t>Sammamish</t>
  </si>
  <si>
    <t>425-392-7387</t>
  </si>
  <si>
    <t>VCA Ponti Animal Hospital</t>
  </si>
  <si>
    <t>25007 E. Wellesley Avenue</t>
  </si>
  <si>
    <t>Otis Orchards</t>
  </si>
  <si>
    <t>509-922-7465</t>
  </si>
  <si>
    <t>VCA Redmond Animal Hospital</t>
  </si>
  <si>
    <t>17980 NE Union Hill Road</t>
  </si>
  <si>
    <t>425-885-1476</t>
  </si>
  <si>
    <t>VCA Redwood Animal Hospital</t>
  </si>
  <si>
    <t>16390 NE 87th Street</t>
  </si>
  <si>
    <t>425-885-6666</t>
  </si>
  <si>
    <t>VCA Rose Hill Animal Hospital</t>
  </si>
  <si>
    <t>13006 NE 85th Street</t>
  </si>
  <si>
    <t>425-803-5050</t>
  </si>
  <si>
    <t>VCA Silver Lake Animal Hospital</t>
  </si>
  <si>
    <t>10726 19th Avenue S.E.</t>
  </si>
  <si>
    <t>425-337-1500</t>
  </si>
  <si>
    <t>VCA Snohomish Animal Hospital</t>
  </si>
  <si>
    <t>1109 13th Street</t>
  </si>
  <si>
    <t>360-568-4141</t>
  </si>
  <si>
    <t>VCA Sno-Wood Animal Hospital</t>
  </si>
  <si>
    <t>17954 Woodinville Snohomish Road</t>
  </si>
  <si>
    <t>Woodinville</t>
  </si>
  <si>
    <t>425-483-5834</t>
  </si>
  <si>
    <t>VCA Southridge Animal Hospital</t>
  </si>
  <si>
    <t>3711 Plaza Way</t>
  </si>
  <si>
    <t>509-735-0397</t>
  </si>
  <si>
    <t>VCA Tanglewilde Animal Hospital</t>
  </si>
  <si>
    <t>7447 Martin Way East</t>
  </si>
  <si>
    <t>360-491-4691</t>
  </si>
  <si>
    <t>VCA Vineyard Animal Hospital</t>
  </si>
  <si>
    <t>1021 W. 4th Avenue</t>
  </si>
  <si>
    <t>509-582-7211</t>
  </si>
  <si>
    <t>VCA West Seattle Veterinary Hospital</t>
  </si>
  <si>
    <t>5261 California Avenue SW</t>
  </si>
  <si>
    <t>206-923-3551</t>
  </si>
  <si>
    <t>VCA Dudley Avenue Animal Hospital</t>
  </si>
  <si>
    <t>3200 Dudley Avenue</t>
  </si>
  <si>
    <t>304-485-5541</t>
  </si>
  <si>
    <t>VCA Associates in Pet Care Animal Hospital</t>
  </si>
  <si>
    <t>918 W. Sunset Drive</t>
  </si>
  <si>
    <t>262-547-0871</t>
  </si>
  <si>
    <t>VCA Companion Care Animal Hospital</t>
  </si>
  <si>
    <t>1501 North 6th Street</t>
  </si>
  <si>
    <t>Wausau</t>
  </si>
  <si>
    <t>715-848-5326</t>
  </si>
  <si>
    <t>VCA Milwaukee Emergency Center for Animals</t>
  </si>
  <si>
    <t>3670 South 108th Street</t>
  </si>
  <si>
    <t>Greenfield</t>
  </si>
  <si>
    <t>414-543-7387</t>
  </si>
  <si>
    <t>VCA Pahle Animal Hospital</t>
  </si>
  <si>
    <t>10827 W. Oklahoma Avenue</t>
  </si>
  <si>
    <t>414-541-6440</t>
  </si>
  <si>
    <t>VCA Sand Lake Animal Hospital</t>
  </si>
  <si>
    <t>1480 Sand Lake Road</t>
  </si>
  <si>
    <t>Onalaska</t>
  </si>
  <si>
    <t>608-783-5449</t>
  </si>
  <si>
    <t>VCA Saukville Animal Hospital</t>
  </si>
  <si>
    <t>303 W. Dekora Street</t>
  </si>
  <si>
    <t>Saukville</t>
  </si>
  <si>
    <t>262-284-7000</t>
  </si>
  <si>
    <t>VCA Spooner Veterinary Hospital</t>
  </si>
  <si>
    <t>N4815 DVM Drive</t>
  </si>
  <si>
    <t>Spooner</t>
  </si>
  <si>
    <t>715-635-2874</t>
  </si>
  <si>
    <t>VCA Veterinary Emergency Service</t>
  </si>
  <si>
    <t>3710 East Racine Street</t>
  </si>
  <si>
    <t>608-314-3510</t>
  </si>
  <si>
    <t>VCA Veterinary Emergency Service &amp; Veterinary Specialty Center</t>
  </si>
  <si>
    <t>4902 East Broadway</t>
  </si>
  <si>
    <t>608-222-2455</t>
  </si>
  <si>
    <t>1612 N. High Point Road Suite 100</t>
  </si>
  <si>
    <t>608-831-1101</t>
  </si>
  <si>
    <t>VCA Spring Creek Animal Care Hospital</t>
  </si>
  <si>
    <t>1035 W. Broadway</t>
  </si>
  <si>
    <t>Jackson Hole</t>
  </si>
  <si>
    <t>307-733-1606</t>
  </si>
  <si>
    <t>Banfield Alabaster</t>
  </si>
  <si>
    <t>100 Colonial Dr</t>
  </si>
  <si>
    <t>Alabaster</t>
  </si>
  <si>
    <t>205-663-5639</t>
  </si>
  <si>
    <t>PetSmart</t>
  </si>
  <si>
    <t>Banfield</t>
  </si>
  <si>
    <t>Banfield Trussville</t>
  </si>
  <si>
    <t>5890 Trussville Crossing Prkwy</t>
  </si>
  <si>
    <t>205-655-3885</t>
  </si>
  <si>
    <t>Banfield Spanish Fort</t>
  </si>
  <si>
    <t>10200 Eastern Shore Blvd</t>
  </si>
  <si>
    <t>Spanish Fort</t>
  </si>
  <si>
    <t>251-625-3846</t>
  </si>
  <si>
    <t>Banfield Hoover</t>
  </si>
  <si>
    <t>3780 Riverchase Village</t>
  </si>
  <si>
    <t>205-682-9893</t>
  </si>
  <si>
    <t>Banfield Decatur</t>
  </si>
  <si>
    <t>1241 Point Mallard Pkwy</t>
  </si>
  <si>
    <t>256-301-6899</t>
  </si>
  <si>
    <t>Banfield Montgomery</t>
  </si>
  <si>
    <t>2510 Berryhill Rd</t>
  </si>
  <si>
    <t>334-270-1885</t>
  </si>
  <si>
    <t>Banfield Huntsville</t>
  </si>
  <si>
    <t>6275 University Dr NW #35</t>
  </si>
  <si>
    <t>256-922-1920</t>
  </si>
  <si>
    <t>Banfield Mobile Bolton</t>
  </si>
  <si>
    <t>3691 Airport Blvd</t>
  </si>
  <si>
    <t>251-343-1827</t>
  </si>
  <si>
    <t>not</t>
  </si>
  <si>
    <t>Banfield Huntsville-Jones Valley</t>
  </si>
  <si>
    <t>2750 Carl T Jones Dr SE</t>
  </si>
  <si>
    <t>256-880-3332</t>
  </si>
  <si>
    <t>Banfield Mobile</t>
  </si>
  <si>
    <t>3980-J Airport Blvd</t>
  </si>
  <si>
    <t>251-277-2090</t>
  </si>
  <si>
    <t>Banfield Phoenix N</t>
  </si>
  <si>
    <t>17035 N 7th Ave</t>
  </si>
  <si>
    <t>602-942-4308</t>
  </si>
  <si>
    <t>Banfield Old Town Scottsdale</t>
  </si>
  <si>
    <t>4380 N Miller Rd</t>
  </si>
  <si>
    <t>480-429-1188</t>
  </si>
  <si>
    <t>Banfield Gilbert-City Gate</t>
  </si>
  <si>
    <t>1525 N Higley Rd</t>
  </si>
  <si>
    <t>520-827-4407</t>
  </si>
  <si>
    <t>Banfield Tucson Mission Plaza</t>
  </si>
  <si>
    <t>4615 E Speedway Blvd</t>
  </si>
  <si>
    <t>520-324-0387</t>
  </si>
  <si>
    <t>Banfield Tucson SW</t>
  </si>
  <si>
    <t>1175 W Irvington Rd</t>
  </si>
  <si>
    <t>520-294-5130</t>
  </si>
  <si>
    <t>Banfield Scottsdale-McDowell Mountain</t>
  </si>
  <si>
    <t>10121 E Bell Rd</t>
  </si>
  <si>
    <t>480-502-3860</t>
  </si>
  <si>
    <t>Banfield Glendale</t>
  </si>
  <si>
    <t>7290 W Bell Rd</t>
  </si>
  <si>
    <t>623-334-1568</t>
  </si>
  <si>
    <t>Banfield Tucson N</t>
  </si>
  <si>
    <t>3850 W River Rd</t>
  </si>
  <si>
    <t>520-297-9700</t>
  </si>
  <si>
    <t>Banfield Chandler</t>
  </si>
  <si>
    <t>2840 W Chandler Blvd</t>
  </si>
  <si>
    <t>480-814-7636</t>
  </si>
  <si>
    <t>Banfield Scottsdale N</t>
  </si>
  <si>
    <t>7077 E Mayo Blvd</t>
  </si>
  <si>
    <t>480-922-8555</t>
  </si>
  <si>
    <t>Banfield Ahwatukee</t>
  </si>
  <si>
    <t>4609 E Ray Rd</t>
  </si>
  <si>
    <t>480-785-1010</t>
  </si>
  <si>
    <t>Banfield Phoenix (Spectrum Mall)</t>
  </si>
  <si>
    <t>1745 W Bethany Home Rd</t>
  </si>
  <si>
    <t>602-249-3100</t>
  </si>
  <si>
    <t>Banfield Paradise Valley</t>
  </si>
  <si>
    <t>10825 N Tatum Blvd</t>
  </si>
  <si>
    <t>480-609-9695</t>
  </si>
  <si>
    <t>Banfield Chandler Riggs Rd</t>
  </si>
  <si>
    <t>975 East Riggs Rd</t>
  </si>
  <si>
    <t>480-802-4399</t>
  </si>
  <si>
    <t>Banfield Mesa E</t>
  </si>
  <si>
    <t>6932 E. Hampton</t>
  </si>
  <si>
    <t>480-641-9000</t>
  </si>
  <si>
    <t>Banfield Gilbert E</t>
  </si>
  <si>
    <t>4920 S Power Rd</t>
  </si>
  <si>
    <t>480-279-0742</t>
  </si>
  <si>
    <t>Banfield Avondale</t>
  </si>
  <si>
    <t>1561 North Dysart Rd</t>
  </si>
  <si>
    <t>623-264-6455</t>
  </si>
  <si>
    <t>Banfield Shea</t>
  </si>
  <si>
    <t>3232 E Shea Blvd</t>
  </si>
  <si>
    <t>602-996-3540</t>
  </si>
  <si>
    <t>Banfield Tempe</t>
  </si>
  <si>
    <t>1900 E Rio Salado Pkwy</t>
  </si>
  <si>
    <t>480-894-5291</t>
  </si>
  <si>
    <t>Banfield Lake Pleasant</t>
  </si>
  <si>
    <t>24640 N Lake Pleasant Pkwy</t>
  </si>
  <si>
    <t>623-773-9056</t>
  </si>
  <si>
    <t>Banfield Chandler E</t>
  </si>
  <si>
    <t>2860 E Germann Rd</t>
  </si>
  <si>
    <t>480-722-7527</t>
  </si>
  <si>
    <t>Banfield Apache Junction</t>
  </si>
  <si>
    <t>1858 S Signal Butte Rd</t>
  </si>
  <si>
    <t>480-358-6760</t>
  </si>
  <si>
    <t>Banfield Phoenix Biltmore</t>
  </si>
  <si>
    <t>3150 E Camelback Rd</t>
  </si>
  <si>
    <t>602-381-1893</t>
  </si>
  <si>
    <t>Banfield Desert Ridge</t>
  </si>
  <si>
    <t>21001 N Tatum Blvd</t>
  </si>
  <si>
    <t>480-419-4067</t>
  </si>
  <si>
    <t>Banfield Scottsdale</t>
  </si>
  <si>
    <t>10030 N 90th St</t>
  </si>
  <si>
    <t>480-661-6611</t>
  </si>
  <si>
    <t>Banfield Mesa N</t>
  </si>
  <si>
    <t>6632 East McKellips Rd</t>
  </si>
  <si>
    <t>480-641-7200</t>
  </si>
  <si>
    <t>Banfield Queen Creek</t>
  </si>
  <si>
    <t>21032 S Ellsworth Loop Rd</t>
  </si>
  <si>
    <t>480-888-0721</t>
  </si>
  <si>
    <t>Banfield Avondale Fiesta</t>
  </si>
  <si>
    <t>11455 W Buckeye Rd</t>
  </si>
  <si>
    <t>623-935-0044</t>
  </si>
  <si>
    <t>Banfield South Mountain</t>
  </si>
  <si>
    <t>2475 E Baseline Rd</t>
  </si>
  <si>
    <t>602-232-6007</t>
  </si>
  <si>
    <t>Banfield Deer Valley</t>
  </si>
  <si>
    <t>2901 W Agua Fria Freeway</t>
  </si>
  <si>
    <t>623-516-2516</t>
  </si>
  <si>
    <t>Banfield Mesa NW</t>
  </si>
  <si>
    <t>1863 N Stapley Dr</t>
  </si>
  <si>
    <t>480-969-7331</t>
  </si>
  <si>
    <t>Banfield Surprise</t>
  </si>
  <si>
    <t>13764 W Bell Rd</t>
  </si>
  <si>
    <t>623-556-5015</t>
  </si>
  <si>
    <t>Banfield Tucson E</t>
  </si>
  <si>
    <t>7727 East Broadway Blvd</t>
  </si>
  <si>
    <t>520-722-0410</t>
  </si>
  <si>
    <t>6350 S McClintock Dr</t>
  </si>
  <si>
    <t>480-755-3064</t>
  </si>
  <si>
    <t>Banfield Glendale Olive</t>
  </si>
  <si>
    <t>5149 W Olive Ave</t>
  </si>
  <si>
    <t>623-486-9600</t>
  </si>
  <si>
    <t>Banfield Mesa</t>
  </si>
  <si>
    <t>1733 S Stapley Dr</t>
  </si>
  <si>
    <t>480-632-2391</t>
  </si>
  <si>
    <t>Banfield Peoria W</t>
  </si>
  <si>
    <t>9960 N 91st Ave</t>
  </si>
  <si>
    <t>623-334-9801</t>
  </si>
  <si>
    <t>Banfield Peoria</t>
  </si>
  <si>
    <t>5707 W Northern Ave</t>
  </si>
  <si>
    <t>623-264-6917</t>
  </si>
  <si>
    <t>Banfield Little Rock</t>
  </si>
  <si>
    <t>11400 Financial Center Pkwy</t>
  </si>
  <si>
    <t>501-223-8447</t>
  </si>
  <si>
    <t>Banfield Westlake Village N</t>
  </si>
  <si>
    <t>30849 E Thousand Oaks Blvd</t>
  </si>
  <si>
    <t>818-707-0700</t>
  </si>
  <si>
    <t>Banfield Antelope</t>
  </si>
  <si>
    <t>7917 Walerga Rd</t>
  </si>
  <si>
    <t>Antelope</t>
  </si>
  <si>
    <t>916-721-0418</t>
  </si>
  <si>
    <t>Banfield Daly City</t>
  </si>
  <si>
    <t>315 Gellert Blvd</t>
  </si>
  <si>
    <t>Daly City</t>
  </si>
  <si>
    <t>650-758-4915</t>
  </si>
  <si>
    <t>Banfield Valley</t>
  </si>
  <si>
    <t>1780 Ygnacio Valley Rd</t>
  </si>
  <si>
    <t>925-932-2420</t>
  </si>
  <si>
    <t>Banfield Mission Viejo</t>
  </si>
  <si>
    <t>23602 El Toro Rd</t>
  </si>
  <si>
    <t>949-768-0148</t>
  </si>
  <si>
    <t>Banfield Sacramento S</t>
  </si>
  <si>
    <t>6081 Florin Rd</t>
  </si>
  <si>
    <t>916-421-0122</t>
  </si>
  <si>
    <t>Banfield San Diego Hillcrest</t>
  </si>
  <si>
    <t>1040 University Ave</t>
  </si>
  <si>
    <t>619-683-7753</t>
  </si>
  <si>
    <t>Banfield San Diego</t>
  </si>
  <si>
    <t>3396 Murphy Canyon Rd</t>
  </si>
  <si>
    <t>858-565-9780</t>
  </si>
  <si>
    <t>Banfield Orange</t>
  </si>
  <si>
    <t>1500 East Village Way</t>
  </si>
  <si>
    <t>714-283-2978</t>
  </si>
  <si>
    <t>Banfield Glendora</t>
  </si>
  <si>
    <t>1301 E Gladstone St</t>
  </si>
  <si>
    <t>909-592-8189</t>
  </si>
  <si>
    <t>Banfield Lincoln</t>
  </si>
  <si>
    <t>920 Groveland Lane</t>
  </si>
  <si>
    <t>916-543-2888</t>
  </si>
  <si>
    <t>Banfield Los Angeles Midtown</t>
  </si>
  <si>
    <t>4550 West Pico Blvd</t>
  </si>
  <si>
    <t>323-692-7867</t>
  </si>
  <si>
    <t>Banfield Elk Grove West</t>
  </si>
  <si>
    <t>4730 Elk Grove Blvd</t>
  </si>
  <si>
    <t>916-478-7330</t>
  </si>
  <si>
    <t>Banfield Oceanside</t>
  </si>
  <si>
    <t>3841 Plaza Dr</t>
  </si>
  <si>
    <t>760-720-1746</t>
  </si>
  <si>
    <t>Banfield San Leandro</t>
  </si>
  <si>
    <t>15555 E 14th St</t>
  </si>
  <si>
    <t>510-276-0355</t>
  </si>
  <si>
    <t>Banfield Glendale2</t>
  </si>
  <si>
    <t>308 N. Glendale Ave</t>
  </si>
  <si>
    <t>818-550-1490</t>
  </si>
  <si>
    <t>Banfield Brea</t>
  </si>
  <si>
    <t>2465 E Imperial Hwy</t>
  </si>
  <si>
    <t>Brea</t>
  </si>
  <si>
    <t>714-256-4616</t>
  </si>
  <si>
    <t>Banfield Rancho Cordova</t>
  </si>
  <si>
    <t>10830 Olson Dr</t>
  </si>
  <si>
    <t>916-852-8103</t>
  </si>
  <si>
    <t>Banfield Folsom</t>
  </si>
  <si>
    <t>2375 Iron Point Rd</t>
  </si>
  <si>
    <t>Folsom</t>
  </si>
  <si>
    <t>916-817-2538</t>
  </si>
  <si>
    <t>Banfield Carlsbad</t>
  </si>
  <si>
    <t>6955 El Camino Real</t>
  </si>
  <si>
    <t>760-918-6703</t>
  </si>
  <si>
    <t>Banfield Vacaville</t>
  </si>
  <si>
    <t>1621 E Monte Vista Ave</t>
  </si>
  <si>
    <t>707-446-1598</t>
  </si>
  <si>
    <t>Banfield Fremont</t>
  </si>
  <si>
    <t>39410 Argonaut Way</t>
  </si>
  <si>
    <t>510-793-3375</t>
  </si>
  <si>
    <t>Banfield Mountain View Rengstorff</t>
  </si>
  <si>
    <t>1020 N Rengstorff Ave</t>
  </si>
  <si>
    <t>650-968-0106</t>
  </si>
  <si>
    <t>Banfield Fullerton Town Center</t>
  </si>
  <si>
    <t>1170 S Harbor Blvd</t>
  </si>
  <si>
    <t>714-738-4879</t>
  </si>
  <si>
    <t>Banfield Eagle Rock</t>
  </si>
  <si>
    <t>7315 N Figueroa St</t>
  </si>
  <si>
    <t>323-982-9773</t>
  </si>
  <si>
    <t>Banfield Danville</t>
  </si>
  <si>
    <t>812 Camino Ramon Rd</t>
  </si>
  <si>
    <t>925-837-4264</t>
  </si>
  <si>
    <t>Banfield Santa Clarita</t>
  </si>
  <si>
    <t>26586 Bouquet Canyon Rd</t>
  </si>
  <si>
    <t>661-263-3126</t>
  </si>
  <si>
    <t>Banfield Santee</t>
  </si>
  <si>
    <t>9896 Mission Gorge Rd</t>
  </si>
  <si>
    <t>Santee</t>
  </si>
  <si>
    <t>619-449-1790</t>
  </si>
  <si>
    <t>Banfield Pacific Park</t>
  </si>
  <si>
    <t>27261 La Paz Rd H</t>
  </si>
  <si>
    <t>949-831-7297</t>
  </si>
  <si>
    <t>Banfield Roseville</t>
  </si>
  <si>
    <t>435 Roseville Square</t>
  </si>
  <si>
    <t>916-774-6803</t>
  </si>
  <si>
    <t>Banfield Sacramento N</t>
  </si>
  <si>
    <t>3641 Truxel Rd</t>
  </si>
  <si>
    <t>916-419-1047</t>
  </si>
  <si>
    <t>Banfield Mountain View</t>
  </si>
  <si>
    <t>2440 E Charleston Rd</t>
  </si>
  <si>
    <t>650-443-6961</t>
  </si>
  <si>
    <t>Banfield Pasadena</t>
  </si>
  <si>
    <t>3347 East Foothill Blvd</t>
  </si>
  <si>
    <t>626-351-9767</t>
  </si>
  <si>
    <t>Banfield San Diego Campus Plaza</t>
  </si>
  <si>
    <t>4585 College Ave</t>
  </si>
  <si>
    <t>619-286-0963</t>
  </si>
  <si>
    <t>Banfield Eastvale</t>
  </si>
  <si>
    <t>12483 Limonite Ave</t>
  </si>
  <si>
    <t>Eastvale</t>
  </si>
  <si>
    <t>951-685-0124</t>
  </si>
  <si>
    <t>Banfield Long Beach Spring St</t>
  </si>
  <si>
    <t>5929 E. Spring St</t>
  </si>
  <si>
    <t>562-377-5595</t>
  </si>
  <si>
    <t>Banfield Whittier West</t>
  </si>
  <si>
    <t>14036 Whittier Blvd</t>
  </si>
  <si>
    <t>562-698-7985</t>
  </si>
  <si>
    <t>Banfield San Mateo</t>
  </si>
  <si>
    <t>3520 S El Camino Real</t>
  </si>
  <si>
    <t>650-577-0115</t>
  </si>
  <si>
    <t>Banfield Chula Vista</t>
  </si>
  <si>
    <t>877 East H Street</t>
  </si>
  <si>
    <t>619-656-1928</t>
  </si>
  <si>
    <t>Banfield Oxnard Rose</t>
  </si>
  <si>
    <t>1950 N Rose Ave</t>
  </si>
  <si>
    <t>805-981-8050</t>
  </si>
  <si>
    <t>Banfield San Jose Meridian</t>
  </si>
  <si>
    <t>3129 Meridian Ave</t>
  </si>
  <si>
    <t>408-267-1637</t>
  </si>
  <si>
    <t>Banfield Mission Gorge</t>
  </si>
  <si>
    <t>6541 Mission Gorge Rd</t>
  </si>
  <si>
    <t>619-641-3997</t>
  </si>
  <si>
    <t>Banfield Antioch West</t>
  </si>
  <si>
    <t>3397 Deer Valley Rd</t>
  </si>
  <si>
    <t>925-756-6190</t>
  </si>
  <si>
    <t>Banfield Laguna Hills</t>
  </si>
  <si>
    <t>26548 Moulton Parkway</t>
  </si>
  <si>
    <t>Laguna Hills</t>
  </si>
  <si>
    <t>949-448-0354</t>
  </si>
  <si>
    <t>Banfield Downey</t>
  </si>
  <si>
    <t>12126 Lakewood Blvd</t>
  </si>
  <si>
    <t>Downey</t>
  </si>
  <si>
    <t>562-803-1348</t>
  </si>
  <si>
    <t>Banfield Chatsworth</t>
  </si>
  <si>
    <t>10204 Mason Ave</t>
  </si>
  <si>
    <t>818-701-2974</t>
  </si>
  <si>
    <t>Banfield Solana Beach</t>
  </si>
  <si>
    <t>437 S Hwy 101</t>
  </si>
  <si>
    <t>Solana Beach</t>
  </si>
  <si>
    <t>858-481-4158</t>
  </si>
  <si>
    <t>Banfield San Pedro-PAD</t>
  </si>
  <si>
    <t>28114 S. Western Ave</t>
  </si>
  <si>
    <t>San Pedro</t>
  </si>
  <si>
    <t>310-831-1899</t>
  </si>
  <si>
    <t>Banfield Santa Rosa Southside</t>
  </si>
  <si>
    <t>2661 Santa Rosa Ave #B</t>
  </si>
  <si>
    <t>707-546-3139</t>
  </si>
  <si>
    <t>Banfield Stockton</t>
  </si>
  <si>
    <t>10520 Trinity Parkway</t>
  </si>
  <si>
    <t>209-474-0119</t>
  </si>
  <si>
    <t>Banfield Seal Beach</t>
  </si>
  <si>
    <t>12341 Seal Beach Blvd</t>
  </si>
  <si>
    <t>Seal Beach</t>
  </si>
  <si>
    <t>562-430-2409</t>
  </si>
  <si>
    <t>Banfield Costa Mesa N</t>
  </si>
  <si>
    <t>2300 Harbor Blvd</t>
  </si>
  <si>
    <t>949-764-9316</t>
  </si>
  <si>
    <t>Banfield Pacifica</t>
  </si>
  <si>
    <t>721 Hickey Blvd</t>
  </si>
  <si>
    <t>650-738-5937</t>
  </si>
  <si>
    <t>Banfield Antioch</t>
  </si>
  <si>
    <t>5879 Lone Tree Way</t>
  </si>
  <si>
    <t>925-756-6981</t>
  </si>
  <si>
    <t>Banfield Torrance</t>
  </si>
  <si>
    <t>3855 Sepulveda Blvd</t>
  </si>
  <si>
    <t>310-316-0245</t>
  </si>
  <si>
    <t>Banfield Huntington Marina</t>
  </si>
  <si>
    <t>5840 Edinger Ave A</t>
  </si>
  <si>
    <t>Huntington Beach</t>
  </si>
  <si>
    <t>562-592-1475</t>
  </si>
  <si>
    <t>Banfield Rancho Niguel</t>
  </si>
  <si>
    <t>28221 Crown Valley Pkwy</t>
  </si>
  <si>
    <t>949-360-0965</t>
  </si>
  <si>
    <t>Banfield Aliso Viejo</t>
  </si>
  <si>
    <t>26761 Aliso Creek Rd</t>
  </si>
  <si>
    <t>Aliso Viejo</t>
  </si>
  <si>
    <t>949-360-0807</t>
  </si>
  <si>
    <t>Banfield Escondido</t>
  </si>
  <si>
    <t>700 N Centre City Pkwy</t>
  </si>
  <si>
    <t>760-233-5726</t>
  </si>
  <si>
    <t>Banfield Culver City</t>
  </si>
  <si>
    <t>10900 W Jefferson Blvd</t>
  </si>
  <si>
    <t>310-397-6803</t>
  </si>
  <si>
    <t>Banfield Bakersfield</t>
  </si>
  <si>
    <t>4100 Ming Ave</t>
  </si>
  <si>
    <t>661-396-8216</t>
  </si>
  <si>
    <t>Banfield Ontario</t>
  </si>
  <si>
    <t>4120-B E 4th St</t>
  </si>
  <si>
    <t>909-980-3842</t>
  </si>
  <si>
    <t>Banfield Tustin</t>
  </si>
  <si>
    <t>2237 Park Ave</t>
  </si>
  <si>
    <t>714-259-1050</t>
  </si>
  <si>
    <t>Banfield Ventura</t>
  </si>
  <si>
    <t>4840 Telephone Rd</t>
  </si>
  <si>
    <t>805-650-0035</t>
  </si>
  <si>
    <t>Banfield Colma</t>
  </si>
  <si>
    <t>4937 Junipero Serra Blvd</t>
  </si>
  <si>
    <t>Colma</t>
  </si>
  <si>
    <t>650-991-6939</t>
  </si>
  <si>
    <t>Banfield Fresno N</t>
  </si>
  <si>
    <t>7512 N Blackstone Ave</t>
  </si>
  <si>
    <t>559-431-1582</t>
  </si>
  <si>
    <t>Banfield Harden Ranch</t>
  </si>
  <si>
    <t>27 San Juan Grade Rd</t>
  </si>
  <si>
    <t>831-443-8387</t>
  </si>
  <si>
    <t>Banfield Rancho Cucamonga</t>
  </si>
  <si>
    <t>10940 Foothill Blvd</t>
  </si>
  <si>
    <t>909-483-8099</t>
  </si>
  <si>
    <t>Banfield Clovis N</t>
  </si>
  <si>
    <t>615 W Herndon Ave</t>
  </si>
  <si>
    <t>559-297-8005</t>
  </si>
  <si>
    <t>Banfield Clovis</t>
  </si>
  <si>
    <t>470 Shaw Ave</t>
  </si>
  <si>
    <t>559-297-9350</t>
  </si>
  <si>
    <t>Banfield Buena Park</t>
  </si>
  <si>
    <t>8331 La Palma Ave</t>
  </si>
  <si>
    <t>Buena Park</t>
  </si>
  <si>
    <t>714-670-7875</t>
  </si>
  <si>
    <t>Banfield Signal Hill</t>
  </si>
  <si>
    <t>2550 Cherry Ave</t>
  </si>
  <si>
    <t>Signal Hill</t>
  </si>
  <si>
    <t>562-427-7122</t>
  </si>
  <si>
    <t>Banfield Fair Oaks</t>
  </si>
  <si>
    <t>8929 Madison Ave</t>
  </si>
  <si>
    <t>916-536-9382</t>
  </si>
  <si>
    <t>Banfield Bakersfield E</t>
  </si>
  <si>
    <t>2661 Oswell St</t>
  </si>
  <si>
    <t>661-871-0053</t>
  </si>
  <si>
    <t>Banfield Carmichael</t>
  </si>
  <si>
    <t>4030 Manzanita Ave</t>
  </si>
  <si>
    <t>916-485-6942</t>
  </si>
  <si>
    <t>Banfield Murrieta</t>
  </si>
  <si>
    <t>25290 Madison Ave</t>
  </si>
  <si>
    <t>951-698-1173</t>
  </si>
  <si>
    <t>Banfield Campbell</t>
  </si>
  <si>
    <t>850 W Hamilton Ave</t>
  </si>
  <si>
    <t>408-378-0195</t>
  </si>
  <si>
    <t>Banfield Apple Valley</t>
  </si>
  <si>
    <t>19011 Bear Valley Rd</t>
  </si>
  <si>
    <t>760-240-2461</t>
  </si>
  <si>
    <t>Banfield Marina</t>
  </si>
  <si>
    <t>2024 Lombard St</t>
  </si>
  <si>
    <t>415-921-0410</t>
  </si>
  <si>
    <t>Banfield Tustin Market Place</t>
  </si>
  <si>
    <t>2741 El Camino Real</t>
  </si>
  <si>
    <t>714-731-0014</t>
  </si>
  <si>
    <t>Banfield Sacramento Crocker Village</t>
  </si>
  <si>
    <t>3640 Crocker Dr</t>
  </si>
  <si>
    <t>916-736-2704</t>
  </si>
  <si>
    <t>Banfield Temecula Town Center</t>
  </si>
  <si>
    <t>27644 Ynez Rd</t>
  </si>
  <si>
    <t>951-506-9961</t>
  </si>
  <si>
    <t>Banfield Chino Hills</t>
  </si>
  <si>
    <t>13001 Peyton Dr</t>
  </si>
  <si>
    <t>909-310-4517</t>
  </si>
  <si>
    <t>Banfield Fullerton Town</t>
  </si>
  <si>
    <t>1411 S Harbor Blvd</t>
  </si>
  <si>
    <t>657-500-2396</t>
  </si>
  <si>
    <t>Banfield Roseville N</t>
  </si>
  <si>
    <t>10363 Fairway Dr</t>
  </si>
  <si>
    <t>916-772-5200</t>
  </si>
  <si>
    <t>Banfield Sacramento C</t>
  </si>
  <si>
    <t>1738 Watt Ave</t>
  </si>
  <si>
    <t>916-974-7332</t>
  </si>
  <si>
    <t>Banfield Foothill Ranch</t>
  </si>
  <si>
    <t>26532 Towne Center Dr</t>
  </si>
  <si>
    <t>Foothill Ranch</t>
  </si>
  <si>
    <t>949-837-4735</t>
  </si>
  <si>
    <t>Banfield West Covina</t>
  </si>
  <si>
    <t>2350 S Azusa Ave</t>
  </si>
  <si>
    <t>West Covina</t>
  </si>
  <si>
    <t>626-810-0990</t>
  </si>
  <si>
    <t>Banfield Walnut</t>
  </si>
  <si>
    <t>21848 Valley Blvd</t>
  </si>
  <si>
    <t>Industry</t>
  </si>
  <si>
    <t>909-594-8293</t>
  </si>
  <si>
    <t>Banfield La Verne</t>
  </si>
  <si>
    <t>2418 Foothill Blvd</t>
  </si>
  <si>
    <t>La Verne</t>
  </si>
  <si>
    <t>909-392-0921</t>
  </si>
  <si>
    <t>Banfield San Jose Silver Creek</t>
  </si>
  <si>
    <t>1775 E Capitol Expressway</t>
  </si>
  <si>
    <t>408-532-1926</t>
  </si>
  <si>
    <t>Banfield San Jose Brokaw</t>
  </si>
  <si>
    <t>1098 E Brokaw Rd</t>
  </si>
  <si>
    <t>408-453-6401</t>
  </si>
  <si>
    <t>Banfield Santa Ana</t>
  </si>
  <si>
    <t>2140 East 17th St</t>
  </si>
  <si>
    <t>Santa Ana</t>
  </si>
  <si>
    <t>714-285-0911</t>
  </si>
  <si>
    <t>Banfield Oceanside N</t>
  </si>
  <si>
    <t>471-2 College Blvd</t>
  </si>
  <si>
    <t>760-639-5210</t>
  </si>
  <si>
    <t>Banfield Santa Cruz</t>
  </si>
  <si>
    <t>490 River St</t>
  </si>
  <si>
    <t>831-427-2783</t>
  </si>
  <si>
    <t>Banfield Upland Town Square</t>
  </si>
  <si>
    <t>823 W Foothill Blvd</t>
  </si>
  <si>
    <t>909-946-0004</t>
  </si>
  <si>
    <t>Banfield Canoga Park</t>
  </si>
  <si>
    <t>21311 Victory Blvd</t>
  </si>
  <si>
    <t>Canoga Park</t>
  </si>
  <si>
    <t>818-712-9888</t>
  </si>
  <si>
    <t>Banfield Huntington</t>
  </si>
  <si>
    <t>535 W Huntington Dr</t>
  </si>
  <si>
    <t>626-357-2335</t>
  </si>
  <si>
    <t>Banfield Elk Grove</t>
  </si>
  <si>
    <t>8215 Laguna Blvd</t>
  </si>
  <si>
    <t>916-691-9040</t>
  </si>
  <si>
    <t>Banfield Temecula</t>
  </si>
  <si>
    <t>32413 Temecula Pkwy</t>
  </si>
  <si>
    <t>951-694-4909</t>
  </si>
  <si>
    <t>Banfield Marina District</t>
  </si>
  <si>
    <t>501 First Ave</t>
  </si>
  <si>
    <t>619-234-0394</t>
  </si>
  <si>
    <t>Banfield Tracy</t>
  </si>
  <si>
    <t>2477 Naglee Rd</t>
  </si>
  <si>
    <t>209-832-9373</t>
  </si>
  <si>
    <t>Banfield El Segundo</t>
  </si>
  <si>
    <t>730 Pacific Coast Hwy</t>
  </si>
  <si>
    <t>310-333-0620</t>
  </si>
  <si>
    <t>Banfield Thousand Oaks - Park Oaks</t>
  </si>
  <si>
    <t>1728 N Moorpark Rd #13</t>
  </si>
  <si>
    <t>805-379-3114</t>
  </si>
  <si>
    <t>Banfield San Jose Downtown</t>
  </si>
  <si>
    <t>607 Coleman Ave</t>
  </si>
  <si>
    <t>408-283-0326</t>
  </si>
  <si>
    <t>Banfield Dublin</t>
  </si>
  <si>
    <t>7100 Dublin Blvd</t>
  </si>
  <si>
    <t>925-803-0440</t>
  </si>
  <si>
    <t>Banfield Eastlake</t>
  </si>
  <si>
    <t>970 Eastlake Pkwy</t>
  </si>
  <si>
    <t>619-482-4310</t>
  </si>
  <si>
    <t>Banfield Poway</t>
  </si>
  <si>
    <t>12654 Poway Rd</t>
  </si>
  <si>
    <t>858-668-0637</t>
  </si>
  <si>
    <t>Banfield Brea Marketplace</t>
  </si>
  <si>
    <t>715 East Birch St</t>
  </si>
  <si>
    <t>714-256-4026</t>
  </si>
  <si>
    <t>Banfield Modesto</t>
  </si>
  <si>
    <t>2100 McHenry Ave</t>
  </si>
  <si>
    <t>209-527-2375</t>
  </si>
  <si>
    <t>Banfield Rancho Santa Margarita</t>
  </si>
  <si>
    <t>30515 Avenida De Las Flores</t>
  </si>
  <si>
    <t>949-635-9765</t>
  </si>
  <si>
    <t>Banfield Lakewood</t>
  </si>
  <si>
    <t>5468 Woodruff Ave</t>
  </si>
  <si>
    <t>562-461-0010</t>
  </si>
  <si>
    <t>Banfield Concord Clayton Valley</t>
  </si>
  <si>
    <t>5434 Ygnacio Valley Rd</t>
  </si>
  <si>
    <t>925-673-5243</t>
  </si>
  <si>
    <t>Banfield Dublin East</t>
  </si>
  <si>
    <t>2860 Dublin Blvd</t>
  </si>
  <si>
    <t>925-828-7466</t>
  </si>
  <si>
    <t>Banfield Fontana</t>
  </si>
  <si>
    <t>15042 Summit Ave</t>
  </si>
  <si>
    <t>909-646-9351</t>
  </si>
  <si>
    <t>Banfield Riverside</t>
  </si>
  <si>
    <t>2828 Campus Pkwy</t>
  </si>
  <si>
    <t>951-656-0863</t>
  </si>
  <si>
    <t>Banfield Anacapa</t>
  </si>
  <si>
    <t>5380 Ralston St</t>
  </si>
  <si>
    <t>805-644-5521</t>
  </si>
  <si>
    <t>Banfield Oxnard</t>
  </si>
  <si>
    <t>2141 North Rose Ave</t>
  </si>
  <si>
    <t>805-725-0103</t>
  </si>
  <si>
    <t>Banfield Encinitas</t>
  </si>
  <si>
    <t>1034 N El Camino Real</t>
  </si>
  <si>
    <t>760-436-1013</t>
  </si>
  <si>
    <t>Banfield Point Loma</t>
  </si>
  <si>
    <t>3361 Rosecrans St</t>
  </si>
  <si>
    <t>619-225-0175</t>
  </si>
  <si>
    <t>Banfield Fresno</t>
  </si>
  <si>
    <t>3220 W Shaw Ave</t>
  </si>
  <si>
    <t>559-271-0437</t>
  </si>
  <si>
    <t>Banfield San Jose-Almaden</t>
  </si>
  <si>
    <t>5353 Almaden Expressway</t>
  </si>
  <si>
    <t>408-978-0103</t>
  </si>
  <si>
    <t>Banfield Concord</t>
  </si>
  <si>
    <t>1700 Willow Pass Rd</t>
  </si>
  <si>
    <t>925-689-8736</t>
  </si>
  <si>
    <t>Banfield Davis</t>
  </si>
  <si>
    <t>1411 W Covell Blvd</t>
  </si>
  <si>
    <t>Davis</t>
  </si>
  <si>
    <t>530-750-1056</t>
  </si>
  <si>
    <t>Banfield Palm Desert Desert Springs</t>
  </si>
  <si>
    <t>74990 Country Club Dr</t>
  </si>
  <si>
    <t>Palm Desert</t>
  </si>
  <si>
    <t>760-202-1837</t>
  </si>
  <si>
    <t>Banfield Chula Vista S</t>
  </si>
  <si>
    <t>1840 Main Ct</t>
  </si>
  <si>
    <t>619-397-0041</t>
  </si>
  <si>
    <t>Banfield Monrovia</t>
  </si>
  <si>
    <t>745 W Huntington Dr</t>
  </si>
  <si>
    <t>626-305-9137</t>
  </si>
  <si>
    <t>Banfield Arbor</t>
  </si>
  <si>
    <t>14775 Jeffrey Rd</t>
  </si>
  <si>
    <t>949-551-2727</t>
  </si>
  <si>
    <t>Banfield Chino Spectrum</t>
  </si>
  <si>
    <t>3959 Grand Ave</t>
  </si>
  <si>
    <t>Chino</t>
  </si>
  <si>
    <t>909-591-3281</t>
  </si>
  <si>
    <t>Banfield Northridge</t>
  </si>
  <si>
    <t>8986 Tampa Ave</t>
  </si>
  <si>
    <t>Northridge</t>
  </si>
  <si>
    <t>818-998-3875</t>
  </si>
  <si>
    <t>Banfield Upland</t>
  </si>
  <si>
    <t>1935 N Campus Ave</t>
  </si>
  <si>
    <t>909-949-6210</t>
  </si>
  <si>
    <t>Banfield West Covina-Eastland</t>
  </si>
  <si>
    <t>2851 Eastland Center Dr</t>
  </si>
  <si>
    <t>626-732-2852</t>
  </si>
  <si>
    <t>Banfield Albany</t>
  </si>
  <si>
    <t>1080 Monroe St</t>
  </si>
  <si>
    <t>510-559-6937</t>
  </si>
  <si>
    <t>Banfield Yorba Linda</t>
  </si>
  <si>
    <t>21540 Yorba Linda Blvd</t>
  </si>
  <si>
    <t>Yorba Linda</t>
  </si>
  <si>
    <t>714-637-5957</t>
  </si>
  <si>
    <t>Banfield Sand City</t>
  </si>
  <si>
    <t>2020 California Ave</t>
  </si>
  <si>
    <t>Sand City</t>
  </si>
  <si>
    <t>831-392-0102</t>
  </si>
  <si>
    <t>Banfield Corona</t>
  </si>
  <si>
    <t>573 N McKinley St</t>
  </si>
  <si>
    <t>951-278-8863</t>
  </si>
  <si>
    <t>Banfield El Cajon</t>
  </si>
  <si>
    <t>865 Jackman St</t>
  </si>
  <si>
    <t>619-401-0380</t>
  </si>
  <si>
    <t>Banfield Hawthorne</t>
  </si>
  <si>
    <t>2760 W. 120th St</t>
  </si>
  <si>
    <t>Hawthorne</t>
  </si>
  <si>
    <t>323-777-2930</t>
  </si>
  <si>
    <t>Banfield Pacific Beach</t>
  </si>
  <si>
    <t>1530 Garnet Ave</t>
  </si>
  <si>
    <t>858-274-4794</t>
  </si>
  <si>
    <t>Banfield Citrus Heights</t>
  </si>
  <si>
    <t>6434 Sunrise Blvd</t>
  </si>
  <si>
    <t>916-721-5088</t>
  </si>
  <si>
    <t>Banfield San Bernardino</t>
  </si>
  <si>
    <t>595 East Hospitality Lane</t>
  </si>
  <si>
    <t>909-890-9949</t>
  </si>
  <si>
    <t>Banfield Palm Desert</t>
  </si>
  <si>
    <t>34900 Monterey Ave</t>
  </si>
  <si>
    <t>760-531-2774</t>
  </si>
  <si>
    <t>Banfield Rohnert Park</t>
  </si>
  <si>
    <t>575 Rohnert Park Expw W</t>
  </si>
  <si>
    <t>707-585-1327</t>
  </si>
  <si>
    <t>Banfield Loveland</t>
  </si>
  <si>
    <t>1715 Rocky Mountain Ave</t>
  </si>
  <si>
    <t>970-278-0176</t>
  </si>
  <si>
    <t>Banfield Aurora Highpoint</t>
  </si>
  <si>
    <t>18848 E Hampden Ave</t>
  </si>
  <si>
    <t>720-669-0557</t>
  </si>
  <si>
    <t>Banfield Westminster</t>
  </si>
  <si>
    <t>10460 Town Center Dr</t>
  </si>
  <si>
    <t>303-465-3708</t>
  </si>
  <si>
    <t>Banfield Brighton Palizzi</t>
  </si>
  <si>
    <t>530 E Bromley Ln</t>
  </si>
  <si>
    <t>303-637-7435</t>
  </si>
  <si>
    <t>Banfield Lone Tree</t>
  </si>
  <si>
    <t>7600 Park Meadows Dr</t>
  </si>
  <si>
    <t>Lone Tree</t>
  </si>
  <si>
    <t>720-441-1213</t>
  </si>
  <si>
    <t>Banfield Aurora S</t>
  </si>
  <si>
    <t>5520 S Parker Rd</t>
  </si>
  <si>
    <t>720-870-8590</t>
  </si>
  <si>
    <t>160 Wadsworth Blvd</t>
  </si>
  <si>
    <t>303-231-9496</t>
  </si>
  <si>
    <t>Banfield Brighton</t>
  </si>
  <si>
    <t>2435 Prairie Center Parkway</t>
  </si>
  <si>
    <t>303-529-5071</t>
  </si>
  <si>
    <t>Banfield Longmont</t>
  </si>
  <si>
    <t>1216 S Hover St</t>
  </si>
  <si>
    <t>303-485-1971</t>
  </si>
  <si>
    <t>Banfield Willow Grove</t>
  </si>
  <si>
    <t>1402 S Parker Rd</t>
  </si>
  <si>
    <t>303-283-8111</t>
  </si>
  <si>
    <t>Banfield Stapleton</t>
  </si>
  <si>
    <t>7505 E 35th Ave</t>
  </si>
  <si>
    <t>303-393-5406</t>
  </si>
  <si>
    <t>Banfield Superior</t>
  </si>
  <si>
    <t>402 Center Dr</t>
  </si>
  <si>
    <t>Superior</t>
  </si>
  <si>
    <t>303-543-3907</t>
  </si>
  <si>
    <t>Banfield Redstone</t>
  </si>
  <si>
    <t>2582 Patterson Rd</t>
  </si>
  <si>
    <t>970-243-3130</t>
  </si>
  <si>
    <t>Banfield The Orchards</t>
  </si>
  <si>
    <t>14265 Orchard Pkwy</t>
  </si>
  <si>
    <t>303-450-6006</t>
  </si>
  <si>
    <t>Banfield Denver SE (Park Meadow Center)</t>
  </si>
  <si>
    <t>8695 Park Meadows Center Dr</t>
  </si>
  <si>
    <t>303-662-8667</t>
  </si>
  <si>
    <t>Banfield Monument</t>
  </si>
  <si>
    <t>16086 Jackson Creek Pkwy</t>
  </si>
  <si>
    <t>719-487-2705</t>
  </si>
  <si>
    <t>Banfield Colorado Springs SW</t>
  </si>
  <si>
    <t>2160 Southgate Rd</t>
  </si>
  <si>
    <t>719-475-8025</t>
  </si>
  <si>
    <t>Banfield Arvada</t>
  </si>
  <si>
    <t>5285 Wadsworth Bypass</t>
  </si>
  <si>
    <t>303-467-2095</t>
  </si>
  <si>
    <t>Banfield Greeley</t>
  </si>
  <si>
    <t>2833 35th Ave</t>
  </si>
  <si>
    <t>970-330-5155</t>
  </si>
  <si>
    <t>Banfield Highlands Ranch</t>
  </si>
  <si>
    <t>9265 S Broadway</t>
  </si>
  <si>
    <t>303-471-5040</t>
  </si>
  <si>
    <t>Banfield Littleton</t>
  </si>
  <si>
    <t>8500 W Crestline Ave</t>
  </si>
  <si>
    <t>303-971-0070</t>
  </si>
  <si>
    <t>Banfield Broomfield</t>
  </si>
  <si>
    <t>16575 Washington St</t>
  </si>
  <si>
    <t>720-977-7124</t>
  </si>
  <si>
    <t>Banfield Westwood 64th</t>
  </si>
  <si>
    <t>15530 W 64th Ave</t>
  </si>
  <si>
    <t>303-421-3443</t>
  </si>
  <si>
    <t>Banfield Colorado Springs</t>
  </si>
  <si>
    <t>571 North Academy Blvd</t>
  </si>
  <si>
    <t>719-638-9631</t>
  </si>
  <si>
    <t>Banfield Ken Caryl</t>
  </si>
  <si>
    <t>8440 S Kipling Pkwy</t>
  </si>
  <si>
    <t>303-979-2075</t>
  </si>
  <si>
    <t>Banfield Clifton</t>
  </si>
  <si>
    <t>573 32 Rd</t>
  </si>
  <si>
    <t>970-434-4094</t>
  </si>
  <si>
    <t>Banfield Bradburn</t>
  </si>
  <si>
    <t>4550 Main St</t>
  </si>
  <si>
    <t>720-887-9004</t>
  </si>
  <si>
    <t>Banfield Castle Rock</t>
  </si>
  <si>
    <t>4654 Milestone Lane</t>
  </si>
  <si>
    <t>303-663-7113</t>
  </si>
  <si>
    <t>Banfield Colorado Springs E</t>
  </si>
  <si>
    <t>2965 New Center Point</t>
  </si>
  <si>
    <t>719-637-3206</t>
  </si>
  <si>
    <t>Banfield Denver Capitol Hill</t>
  </si>
  <si>
    <t>1330 N Grant Street</t>
  </si>
  <si>
    <t>303-831-5957</t>
  </si>
  <si>
    <t>Banfield Aurora</t>
  </si>
  <si>
    <t>40 South Abilene St</t>
  </si>
  <si>
    <t>303-344-1921</t>
  </si>
  <si>
    <t>Banfield Colorado Springs Austin Bluffs</t>
  </si>
  <si>
    <t>4276 N Academy Blvd</t>
  </si>
  <si>
    <t>719-315-6092</t>
  </si>
  <si>
    <t>Banfield Grand Junction</t>
  </si>
  <si>
    <t>2428 Patterson Rd</t>
  </si>
  <si>
    <t>970-254-8025</t>
  </si>
  <si>
    <t>Banfield Northglenn</t>
  </si>
  <si>
    <t>10600 Melody Dr</t>
  </si>
  <si>
    <t>Northglenn</t>
  </si>
  <si>
    <t>303-452-7033</t>
  </si>
  <si>
    <t>4300 E Alameda Ave</t>
  </si>
  <si>
    <t>303-333-6659</t>
  </si>
  <si>
    <t>Banfield Arvada West</t>
  </si>
  <si>
    <t>5736 Ward Way</t>
  </si>
  <si>
    <t>303-467-0345</t>
  </si>
  <si>
    <t>Banfield Colorado Springs N</t>
  </si>
  <si>
    <t>7680 N Academy Blvd</t>
  </si>
  <si>
    <t>719-536-9594</t>
  </si>
  <si>
    <t>Banfield Fort Collins</t>
  </si>
  <si>
    <t>4432 S College Ave</t>
  </si>
  <si>
    <t>970-204-4088</t>
  </si>
  <si>
    <t>Banfield Parker</t>
  </si>
  <si>
    <t>11183 S Parker Rd</t>
  </si>
  <si>
    <t>720-851-4278</t>
  </si>
  <si>
    <t>Banfield Littleton S</t>
  </si>
  <si>
    <t>8222 S University Blvd</t>
  </si>
  <si>
    <t>303-740-7387</t>
  </si>
  <si>
    <t>Banfield Manchester</t>
  </si>
  <si>
    <t>1520 Pleasant Valley Rd</t>
  </si>
  <si>
    <t>860-644-0016</t>
  </si>
  <si>
    <t>Banfield E Hartford Glastonbury</t>
  </si>
  <si>
    <t>2955 Main St</t>
  </si>
  <si>
    <t>Glastonbury</t>
  </si>
  <si>
    <t>860-968-0931</t>
  </si>
  <si>
    <t>Banfield Norwalk</t>
  </si>
  <si>
    <t>500 Connecticut Ave</t>
  </si>
  <si>
    <t>475-489-9565</t>
  </si>
  <si>
    <t>Banfield North Haven</t>
  </si>
  <si>
    <t>419 Universal Dr N</t>
  </si>
  <si>
    <t>North Haven</t>
  </si>
  <si>
    <t>203-234-1355</t>
  </si>
  <si>
    <t>Banfield Stamford</t>
  </si>
  <si>
    <t>2000 W Main St</t>
  </si>
  <si>
    <t>203-348-7787</t>
  </si>
  <si>
    <t>Banfield Plainville</t>
  </si>
  <si>
    <t>278 New Britain Ave</t>
  </si>
  <si>
    <t>860-453-9113</t>
  </si>
  <si>
    <t>Banfield Plainville Plaza</t>
  </si>
  <si>
    <t>275 New Britain Ave</t>
  </si>
  <si>
    <t>860-747-0011</t>
  </si>
  <si>
    <t>Banfield Christiana</t>
  </si>
  <si>
    <t>1291 Churchmans Rd</t>
  </si>
  <si>
    <t>302-266-0122</t>
  </si>
  <si>
    <t>Banfield Brandywine</t>
  </si>
  <si>
    <t>3010 Brandywine Parkway</t>
  </si>
  <si>
    <t>302-478-3910</t>
  </si>
  <si>
    <t>Banfield DC Adams Morgan</t>
  </si>
  <si>
    <t>1700 Columbia Rd NW</t>
  </si>
  <si>
    <t>202-299-9164</t>
  </si>
  <si>
    <t>Banfield Longwood</t>
  </si>
  <si>
    <t>2401 W State Rd 434</t>
  </si>
  <si>
    <t>407-786-6116</t>
  </si>
  <si>
    <t>Banfield Boynton Beach Sunshine Square</t>
  </si>
  <si>
    <t>562 E Woolbright Rd</t>
  </si>
  <si>
    <t>561-770-1793</t>
  </si>
  <si>
    <t>Banfield Gainesville FL</t>
  </si>
  <si>
    <t>3736 SW Archer Rd</t>
  </si>
  <si>
    <t>352-377-3769</t>
  </si>
  <si>
    <t>Banfield Miami Plaza Alegre</t>
  </si>
  <si>
    <t>2601 SW 147th Ave</t>
  </si>
  <si>
    <t>305-220-0507</t>
  </si>
  <si>
    <t>Banfield Coral Gables PH</t>
  </si>
  <si>
    <t>3176 SW 22nd St</t>
  </si>
  <si>
    <t>Coral Gables</t>
  </si>
  <si>
    <t>786-796-2241</t>
  </si>
  <si>
    <t>Banfield Bayridge</t>
  </si>
  <si>
    <t>7700 Trail Blvd</t>
  </si>
  <si>
    <t>239-596-1221</t>
  </si>
  <si>
    <t>Banfield E. Colonial</t>
  </si>
  <si>
    <t>4900 E Colonial Dr</t>
  </si>
  <si>
    <t>407-427-1960</t>
  </si>
  <si>
    <t>Banfield San Pablo</t>
  </si>
  <si>
    <t>1650 San Pablo Rd South</t>
  </si>
  <si>
    <t>904-221-8721</t>
  </si>
  <si>
    <t>Banfield Midtown Miami</t>
  </si>
  <si>
    <t>3101 N Miami Ave</t>
  </si>
  <si>
    <t>305-573-4895</t>
  </si>
  <si>
    <t>Banfield Tallahassee</t>
  </si>
  <si>
    <t>4036 Lagniappe Way</t>
  </si>
  <si>
    <t>850-385-5823</t>
  </si>
  <si>
    <t>Banfield St. Augustine</t>
  </si>
  <si>
    <t>1779 US Highway 1 S</t>
  </si>
  <si>
    <t>904-824-7512</t>
  </si>
  <si>
    <t>Banfield N Tampa</t>
  </si>
  <si>
    <t>6248 Commerce Palms Dr</t>
  </si>
  <si>
    <t>813-977-7940</t>
  </si>
  <si>
    <t>Banfield Largo</t>
  </si>
  <si>
    <t>10500 Ulmerton Rd</t>
  </si>
  <si>
    <t>727-585-1006</t>
  </si>
  <si>
    <t>Banfield Brandon Clayton Plaza</t>
  </si>
  <si>
    <t>663 W Brandon Blvd</t>
  </si>
  <si>
    <t>813-662-0949</t>
  </si>
  <si>
    <t>Banfield Lakeland</t>
  </si>
  <si>
    <t>919 Lakeland Park Center Dr</t>
  </si>
  <si>
    <t>863-853-7819</t>
  </si>
  <si>
    <t>Banfield Boca Village Square</t>
  </si>
  <si>
    <t>21222 St Andrew Blvd</t>
  </si>
  <si>
    <t>561-347-3243</t>
  </si>
  <si>
    <t>Banfield Winter Springs</t>
  </si>
  <si>
    <t>5864 Red Bug Lake Rd</t>
  </si>
  <si>
    <t>Winter Springs</t>
  </si>
  <si>
    <t>407-388-0529</t>
  </si>
  <si>
    <t>Banfield Pembroke Pines</t>
  </si>
  <si>
    <t>11950 Pines Blvd</t>
  </si>
  <si>
    <t>954-442-4311</t>
  </si>
  <si>
    <t>Banfield St. Petersburg NE</t>
  </si>
  <si>
    <t>7777 Dr Martin Luther King St N</t>
  </si>
  <si>
    <t>727-578-3811</t>
  </si>
  <si>
    <t>Banfield Seminole</t>
  </si>
  <si>
    <t>7756 113th St</t>
  </si>
  <si>
    <t>727-319-0971</t>
  </si>
  <si>
    <t>Banfield West Palm Beach</t>
  </si>
  <si>
    <t>1875 Palm Beach Lakes Blvd</t>
  </si>
  <si>
    <t>561-712-4843</t>
  </si>
  <si>
    <t>Banfield Trinity</t>
  </si>
  <si>
    <t>2920 Little Rd</t>
  </si>
  <si>
    <t>727-834-8300</t>
  </si>
  <si>
    <t>Banfield Jacksonville (Oakleaf)</t>
  </si>
  <si>
    <t>9515 Crosshill Blvd</t>
  </si>
  <si>
    <t>904-777-0909</t>
  </si>
  <si>
    <t>Banfield Boca Raton</t>
  </si>
  <si>
    <t>9690 Glades Rd</t>
  </si>
  <si>
    <t>561-218-2260</t>
  </si>
  <si>
    <t>Banfield Jacksonville (Regency Square Mall)</t>
  </si>
  <si>
    <t>356 Monument Rd</t>
  </si>
  <si>
    <t>904-725-5324</t>
  </si>
  <si>
    <t>Banfield Pinecrest</t>
  </si>
  <si>
    <t>12215 South Dixie Hwy</t>
  </si>
  <si>
    <t>305-969-0947</t>
  </si>
  <si>
    <t>Banfield Palm Harbor</t>
  </si>
  <si>
    <t>33255 US Hwy 19 N</t>
  </si>
  <si>
    <t>727-771-0048</t>
  </si>
  <si>
    <t>Banfield Coral Springs</t>
  </si>
  <si>
    <t>4151 Turtle Creek Dr</t>
  </si>
  <si>
    <t>954-753-8886</t>
  </si>
  <si>
    <t>Banfield Flagler</t>
  </si>
  <si>
    <t>8241 W Flagler St</t>
  </si>
  <si>
    <t>305-267-4514</t>
  </si>
  <si>
    <t>Banfield Royal Palm Beach</t>
  </si>
  <si>
    <t>531 N State Road</t>
  </si>
  <si>
    <t>561-204-2605</t>
  </si>
  <si>
    <t>Banfield Lauderhill</t>
  </si>
  <si>
    <t>7850 West Commercial Blvd</t>
  </si>
  <si>
    <t>954-749-1568</t>
  </si>
  <si>
    <t>Banfield Colonial Town Park</t>
  </si>
  <si>
    <t>1120 Townpark Ave</t>
  </si>
  <si>
    <t>Lake Mary</t>
  </si>
  <si>
    <t>407-805-9473</t>
  </si>
  <si>
    <t>Banfield Hollywood</t>
  </si>
  <si>
    <t>1758 Sheridan St</t>
  </si>
  <si>
    <t>954-927-6973</t>
  </si>
  <si>
    <t>Banfield Daytona Beach</t>
  </si>
  <si>
    <t>1900 West Int'l Speedway Blvd</t>
  </si>
  <si>
    <t>386-257-7787</t>
  </si>
  <si>
    <t>Banfield Palm Springs FL</t>
  </si>
  <si>
    <t>1678 S Congress Ave</t>
  </si>
  <si>
    <t>561-642-4435</t>
  </si>
  <si>
    <t>Banfield Delray Beach</t>
  </si>
  <si>
    <t>620 Linton Blvd</t>
  </si>
  <si>
    <t>561-639-8018</t>
  </si>
  <si>
    <t>Banfield Wesley Chapel</t>
  </si>
  <si>
    <t>5424 Bruce B Downs Blvd</t>
  </si>
  <si>
    <t>813-991-9408</t>
  </si>
  <si>
    <t>Banfield Pompano</t>
  </si>
  <si>
    <t>1410 NE 23rd St</t>
  </si>
  <si>
    <t>Pompano</t>
  </si>
  <si>
    <t>954-784-2559</t>
  </si>
  <si>
    <t>Banfield Sawgrass</t>
  </si>
  <si>
    <t>12051 W Sunrise Blvd</t>
  </si>
  <si>
    <t>954-915-8290</t>
  </si>
  <si>
    <t>Banfield West Melbourne</t>
  </si>
  <si>
    <t>1795 W New Haven Ave</t>
  </si>
  <si>
    <t>321-724-6449</t>
  </si>
  <si>
    <t>Banfield Brandon Bloomingdale</t>
  </si>
  <si>
    <t>973 E Bloomingdale Ave</t>
  </si>
  <si>
    <t>813-643-3652</t>
  </si>
  <si>
    <t>Banfield Brandon-Riverview</t>
  </si>
  <si>
    <t>11331 Causeway Blvd</t>
  </si>
  <si>
    <t>813-681-4010</t>
  </si>
  <si>
    <t>Banfield Panama City</t>
  </si>
  <si>
    <t>849 East 23rd St</t>
  </si>
  <si>
    <t>Panama City</t>
  </si>
  <si>
    <t>850-769-4812</t>
  </si>
  <si>
    <t>Banfield Altamonte Springs</t>
  </si>
  <si>
    <t>380 South State Road 434</t>
  </si>
  <si>
    <t>407-786-7122</t>
  </si>
  <si>
    <t>Banfield Coral Springs Riverside</t>
  </si>
  <si>
    <t>8192 Wiles Rd</t>
  </si>
  <si>
    <t>954-755-7310</t>
  </si>
  <si>
    <t>Banfield North Miami Beach</t>
  </si>
  <si>
    <t>1652 NE Miami Gardens Dr</t>
  </si>
  <si>
    <t>North Miami Beach</t>
  </si>
  <si>
    <t>305-948-0265</t>
  </si>
  <si>
    <t>Banfield Largo West Bay</t>
  </si>
  <si>
    <t>1001 West Bay Dr</t>
  </si>
  <si>
    <t>727-501-9397</t>
  </si>
  <si>
    <t>Banfield Winter Garden</t>
  </si>
  <si>
    <t>3077 Daniels Rd</t>
  </si>
  <si>
    <t>Winter Garden</t>
  </si>
  <si>
    <t>407-905-2599</t>
  </si>
  <si>
    <t>Banfield Hialeah</t>
  </si>
  <si>
    <t>2480 W 60th St</t>
  </si>
  <si>
    <t>Hialeah</t>
  </si>
  <si>
    <t>305-820-1237</t>
  </si>
  <si>
    <t>Banfield Citrus Park</t>
  </si>
  <si>
    <t>12835 Citrus Plaza Dr</t>
  </si>
  <si>
    <t>813-792-1227</t>
  </si>
  <si>
    <t>Banfield Jacksonville S</t>
  </si>
  <si>
    <t>8801 Southside Blvd</t>
  </si>
  <si>
    <t>904-363-3395</t>
  </si>
  <si>
    <t>Banfield Orange Park</t>
  </si>
  <si>
    <t>1919 Wells Rd</t>
  </si>
  <si>
    <t>904-589-3204</t>
  </si>
  <si>
    <t>Banfield Port St. Lucie</t>
  </si>
  <si>
    <t>10540 SW Village Pkwy</t>
  </si>
  <si>
    <t>772-345-2764</t>
  </si>
  <si>
    <t>Banfield Lady Lake Crossing</t>
  </si>
  <si>
    <t>446 N. US Highway 441</t>
  </si>
  <si>
    <t>352-391-1607</t>
  </si>
  <si>
    <t>Banfield Casselberry</t>
  </si>
  <si>
    <t>4510 S US Highway 17-92</t>
  </si>
  <si>
    <t>Casselberry</t>
  </si>
  <si>
    <t>407-331-4343</t>
  </si>
  <si>
    <t>Banfield Jupiter</t>
  </si>
  <si>
    <t>6370 W. Indiantown Rd</t>
  </si>
  <si>
    <t>561-744-6796</t>
  </si>
  <si>
    <t>Banfield Fontainebleau</t>
  </si>
  <si>
    <t>9971 West Flagler St</t>
  </si>
  <si>
    <t>305-229-1017</t>
  </si>
  <si>
    <t>Banfield Jensen Beach</t>
  </si>
  <si>
    <t>2435 NW Federal Highway</t>
  </si>
  <si>
    <t>772-692-0607</t>
  </si>
  <si>
    <t>Banfield Vero Beach</t>
  </si>
  <si>
    <t>6590 20th St</t>
  </si>
  <si>
    <t>772-562-1062</t>
  </si>
  <si>
    <t>Banfield Orlando Mills Park</t>
  </si>
  <si>
    <t>1430 North Mills Ave</t>
  </si>
  <si>
    <t>407-228-1701</t>
  </si>
  <si>
    <t>Banfield Pensacola</t>
  </si>
  <si>
    <t>6251 N Davis Hwy</t>
  </si>
  <si>
    <t>850-476-7090</t>
  </si>
  <si>
    <t>Banfield Plantation</t>
  </si>
  <si>
    <t>500 N Pine Island</t>
  </si>
  <si>
    <t>954-916-6216</t>
  </si>
  <si>
    <t>Banfield Cape Coral</t>
  </si>
  <si>
    <t>1819 NE Pine Island Rd</t>
  </si>
  <si>
    <t>239-458-0843</t>
  </si>
  <si>
    <t>Banfield North Naples</t>
  </si>
  <si>
    <t>2415 Tarpon Bay Blvd</t>
  </si>
  <si>
    <t>239-596-8230</t>
  </si>
  <si>
    <t>Banfield Kissimmee</t>
  </si>
  <si>
    <t>1330 W Osceola Pkwy</t>
  </si>
  <si>
    <t>Kissimmee</t>
  </si>
  <si>
    <t>407-846-2330</t>
  </si>
  <si>
    <t>Banfield Palm Coast</t>
  </si>
  <si>
    <t>5270 East Highway 100</t>
  </si>
  <si>
    <t>386-437-7017</t>
  </si>
  <si>
    <t>Banfield Ocoee</t>
  </si>
  <si>
    <t>2564 Maguire Rd</t>
  </si>
  <si>
    <t>Ocoee</t>
  </si>
  <si>
    <t>407-654-2289</t>
  </si>
  <si>
    <t>Banfield Tampa Hunters Green</t>
  </si>
  <si>
    <t>8642 Hunters Village Rd</t>
  </si>
  <si>
    <t>813-683-6002</t>
  </si>
  <si>
    <t>Banfield Orlando</t>
  </si>
  <si>
    <t>7556 W Sand Lake Rd</t>
  </si>
  <si>
    <t>407-352-2941</t>
  </si>
  <si>
    <t>Banfield Miami Kendall</t>
  </si>
  <si>
    <t>16784 SW 88th St</t>
  </si>
  <si>
    <t>305-382-9953</t>
  </si>
  <si>
    <t>Banfield Miami Carter Square</t>
  </si>
  <si>
    <t>13644 SW 88th St</t>
  </si>
  <si>
    <t>305-380-6681</t>
  </si>
  <si>
    <t>Banfield Clearwater Mall</t>
  </si>
  <si>
    <t>2625 Gulf to Bay Blvd</t>
  </si>
  <si>
    <t>727-724-1866</t>
  </si>
  <si>
    <t>Banfield Brandon</t>
  </si>
  <si>
    <t>1051 W Brandon Blvd</t>
  </si>
  <si>
    <t>813-706-7794</t>
  </si>
  <si>
    <t>Banfield Jacksonville Beach</t>
  </si>
  <si>
    <t>1956 3rd St South</t>
  </si>
  <si>
    <t>904-247-4376</t>
  </si>
  <si>
    <t>Banfield Ft Myers Daniel Mktplc</t>
  </si>
  <si>
    <t>6891 Daniels Pkwy</t>
  </si>
  <si>
    <t>239-768-4889</t>
  </si>
  <si>
    <t>Banfield South Beach</t>
  </si>
  <si>
    <t>1874 West Ave</t>
  </si>
  <si>
    <t>305-534-8404</t>
  </si>
  <si>
    <t>Banfield Spring Hill</t>
  </si>
  <si>
    <t>1533 Commercial Way</t>
  </si>
  <si>
    <t>352-592-6640</t>
  </si>
  <si>
    <t>Banfield Port St. Lucie Gatlin</t>
  </si>
  <si>
    <t>1834 SW Gatlin Blvd</t>
  </si>
  <si>
    <t>772-345-2664</t>
  </si>
  <si>
    <t>Banfield Waterford Lakes</t>
  </si>
  <si>
    <t>731 N Alafaya Trail</t>
  </si>
  <si>
    <t>407-736-0196</t>
  </si>
  <si>
    <t>Banfield Lady Lake</t>
  </si>
  <si>
    <t>534 North US Hwy 441</t>
  </si>
  <si>
    <t>352-254-5083</t>
  </si>
  <si>
    <t>Banfield Oldsmar</t>
  </si>
  <si>
    <t>11665 W Hillsborough Ave</t>
  </si>
  <si>
    <t>813-537-2868</t>
  </si>
  <si>
    <t>Banfield Boynton Beach Plaza</t>
  </si>
  <si>
    <t>121 N Congress Ave</t>
  </si>
  <si>
    <t>561-740-2061</t>
  </si>
  <si>
    <t>Banfield Jacksonville Kernan Square</t>
  </si>
  <si>
    <t>12630 Beach Blvd</t>
  </si>
  <si>
    <t>904-807-9253</t>
  </si>
  <si>
    <t>Banfield Kendall Market Square</t>
  </si>
  <si>
    <t>11784 SW 104th St</t>
  </si>
  <si>
    <t>305-279-4118</t>
  </si>
  <si>
    <t>Banfield Sarasota University Park</t>
  </si>
  <si>
    <t>5288 University Pkwy</t>
  </si>
  <si>
    <t>941-351-3611</t>
  </si>
  <si>
    <t>Banfield Sarasota</t>
  </si>
  <si>
    <t>6591 S Tamiami Trail</t>
  </si>
  <si>
    <t>941-922-9756</t>
  </si>
  <si>
    <t>Banfield Port Charlotte</t>
  </si>
  <si>
    <t>19530 Cochran Blvd</t>
  </si>
  <si>
    <t>Port Charlotte</t>
  </si>
  <si>
    <t>941-613-6834</t>
  </si>
  <si>
    <t>Banfield Orlando S</t>
  </si>
  <si>
    <t>8219 S John Young Pkwy</t>
  </si>
  <si>
    <t>407-351-2700</t>
  </si>
  <si>
    <t>Banfield Lake Mary</t>
  </si>
  <si>
    <t>4550 W Lake Mary Blvd</t>
  </si>
  <si>
    <t>407-444-0462</t>
  </si>
  <si>
    <t>Banfield Lake Park</t>
  </si>
  <si>
    <t>300 N Congress Ave</t>
  </si>
  <si>
    <t>Lake Park</t>
  </si>
  <si>
    <t>561-848-1950</t>
  </si>
  <si>
    <t>Banfield Davie-Pine Island</t>
  </si>
  <si>
    <t>8560 Stirling Rd</t>
  </si>
  <si>
    <t>954-430-6885</t>
  </si>
  <si>
    <t>Banfield Aventura</t>
  </si>
  <si>
    <t>21095 Biscayne Blvd</t>
  </si>
  <si>
    <t>305-931-6613</t>
  </si>
  <si>
    <t>Banfield Carrollwood Village Center</t>
  </si>
  <si>
    <t>13112 N Dale Mabry Hwy</t>
  </si>
  <si>
    <t>813-264-5216</t>
  </si>
  <si>
    <t>Banfield Ocala East</t>
  </si>
  <si>
    <t>2505 SW College Rd</t>
  </si>
  <si>
    <t>352-861-0300</t>
  </si>
  <si>
    <t>Banfield Pembroke Pines W</t>
  </si>
  <si>
    <t>18201 Pines Blvd</t>
  </si>
  <si>
    <t>954-885-0425</t>
  </si>
  <si>
    <t>Banfield Miramar</t>
  </si>
  <si>
    <t>14323 Miramar Pkwy</t>
  </si>
  <si>
    <t>Miramar</t>
  </si>
  <si>
    <t>954-450-9804</t>
  </si>
  <si>
    <t>Banfield Dadeland</t>
  </si>
  <si>
    <t>8302 S Dixie Hwy</t>
  </si>
  <si>
    <t>305-669-4982</t>
  </si>
  <si>
    <t>Banfield Bradenton</t>
  </si>
  <si>
    <t>4425 14th St West</t>
  </si>
  <si>
    <t>941-755-2375</t>
  </si>
  <si>
    <t>Banfield Jacksonville NE</t>
  </si>
  <si>
    <t>13141 City Station Dr</t>
  </si>
  <si>
    <t>904-696-1483</t>
  </si>
  <si>
    <t>Banfield Jacksonville Collins</t>
  </si>
  <si>
    <t>7947 Parramore Rd</t>
  </si>
  <si>
    <t>904-215-8151</t>
  </si>
  <si>
    <t>Banfield Jacksonville (Gate Parkway)</t>
  </si>
  <si>
    <t>10261 River Marsh Dr</t>
  </si>
  <si>
    <t>904-997-0432</t>
  </si>
  <si>
    <t>Banfield Oviedo</t>
  </si>
  <si>
    <t>1115 Vidina Place</t>
  </si>
  <si>
    <t>Oviedo</t>
  </si>
  <si>
    <t>407-359-7831</t>
  </si>
  <si>
    <t>Banfield Destin</t>
  </si>
  <si>
    <t>34940 Emerald Coast Pkwy</t>
  </si>
  <si>
    <t>Destin</t>
  </si>
  <si>
    <t>850-650-0205</t>
  </si>
  <si>
    <t>Banfield Margate</t>
  </si>
  <si>
    <t>7250 Atlantic Blvd</t>
  </si>
  <si>
    <t>Margate</t>
  </si>
  <si>
    <t>954-978-6380</t>
  </si>
  <si>
    <t>Banfield Fort Lauderdale Sunrise Sq</t>
  </si>
  <si>
    <t>1201 N Federal Hwy</t>
  </si>
  <si>
    <t>954-561-5767</t>
  </si>
  <si>
    <t>Banfield Tampa Harris</t>
  </si>
  <si>
    <t>1510 E Hillsborough Ave</t>
  </si>
  <si>
    <t>813-239-1145</t>
  </si>
  <si>
    <t>Banfield Melbourne</t>
  </si>
  <si>
    <t>1800 Evans Rd</t>
  </si>
  <si>
    <t>321-407-7213</t>
  </si>
  <si>
    <t>Banfield Boynton Beach</t>
  </si>
  <si>
    <t>335 N Congress Ave</t>
  </si>
  <si>
    <t>561-768-5530</t>
  </si>
  <si>
    <t>Banfield Millhopper</t>
  </si>
  <si>
    <t>4209 NW 37th Pl</t>
  </si>
  <si>
    <t>352-373-8055</t>
  </si>
  <si>
    <t>Banfield Tampa S</t>
  </si>
  <si>
    <t>1540 N Dale Mabry Hwy</t>
  </si>
  <si>
    <t>813-875-6702</t>
  </si>
  <si>
    <t>Banfield St. Petersburg Tyrone Sq</t>
  </si>
  <si>
    <t>6701 22nd Ave N</t>
  </si>
  <si>
    <t>727-302-9063</t>
  </si>
  <si>
    <t>Banfield Ocala</t>
  </si>
  <si>
    <t>3500 SW College Rd</t>
  </si>
  <si>
    <t>352-619-0262</t>
  </si>
  <si>
    <t>Banfield Wellington</t>
  </si>
  <si>
    <t>11924 W Forest Hill Blvd</t>
  </si>
  <si>
    <t>561-489-6013</t>
  </si>
  <si>
    <t>Banfield Ft Myers</t>
  </si>
  <si>
    <t>5013 S Cleveland Ave</t>
  </si>
  <si>
    <t>Ft Myers</t>
  </si>
  <si>
    <t>239-938-9980</t>
  </si>
  <si>
    <t>Banfield Sunrise</t>
  </si>
  <si>
    <t>10145 W Oakland Park Blvd</t>
  </si>
  <si>
    <t>954-572-3459</t>
  </si>
  <si>
    <t>Banfield Double Branch</t>
  </si>
  <si>
    <t>12820 W Hillsborough Ave</t>
  </si>
  <si>
    <t>813-855-5322</t>
  </si>
  <si>
    <t>Banfield Clearwater</t>
  </si>
  <si>
    <t>26277 US Hwy 19 N</t>
  </si>
  <si>
    <t>727-791-6694</t>
  </si>
  <si>
    <t>Banfield Posner</t>
  </si>
  <si>
    <t>2500 Posner Blvd</t>
  </si>
  <si>
    <t>863-424-4013</t>
  </si>
  <si>
    <t>Banfield Doral</t>
  </si>
  <si>
    <t>5875 NW 105 Ct</t>
  </si>
  <si>
    <t>Doral</t>
  </si>
  <si>
    <t>305-470-4696</t>
  </si>
  <si>
    <t>Banfield Fort Lauderdale</t>
  </si>
  <si>
    <t>1700 N Federal Highway</t>
  </si>
  <si>
    <t>754-547-2792</t>
  </si>
  <si>
    <t>Banfield Newnan</t>
  </si>
  <si>
    <t>1072 Bullsboro Dr</t>
  </si>
  <si>
    <t>Newnan</t>
  </si>
  <si>
    <t>678-423-0007</t>
  </si>
  <si>
    <t>Banfield Woodstock</t>
  </si>
  <si>
    <t>142 Woodstock Square Ave</t>
  </si>
  <si>
    <t>770-592-0424</t>
  </si>
  <si>
    <t>Banfield Duluth</t>
  </si>
  <si>
    <t>3803 Venture Dr</t>
  </si>
  <si>
    <t>770-813-8600</t>
  </si>
  <si>
    <t>Banfield Johns Creek</t>
  </si>
  <si>
    <t>3630 Peachtree Pkwy</t>
  </si>
  <si>
    <t>770-759-0187</t>
  </si>
  <si>
    <t>Banfield Roswell</t>
  </si>
  <si>
    <t>625 Crossville Rd</t>
  </si>
  <si>
    <t>678-461-5007</t>
  </si>
  <si>
    <t>Banfield Conyers</t>
  </si>
  <si>
    <t>1370 Dogwood Dr SE</t>
  </si>
  <si>
    <t>Conyers</t>
  </si>
  <si>
    <t>770-929-1222</t>
  </si>
  <si>
    <t>Banfield Kennesaw Main</t>
  </si>
  <si>
    <t>440 Ernest W Barrett Pkwy NW</t>
  </si>
  <si>
    <t>770-499-0908</t>
  </si>
  <si>
    <t>Banfield Flowery Branch</t>
  </si>
  <si>
    <t>5873 Spout Springs Rd</t>
  </si>
  <si>
    <t>Flowery Branch</t>
  </si>
  <si>
    <t>770-965-9365</t>
  </si>
  <si>
    <t>Banfield Winder</t>
  </si>
  <si>
    <t>916 Loganville Hwy</t>
  </si>
  <si>
    <t>770-307-2828</t>
  </si>
  <si>
    <t>Banfield Snellville</t>
  </si>
  <si>
    <t>2160 Scenic Hwy N</t>
  </si>
  <si>
    <t>770-979-9950</t>
  </si>
  <si>
    <t>Banfield Austell</t>
  </si>
  <si>
    <t>4155 Austell Rd</t>
  </si>
  <si>
    <t>770-944-9197</t>
  </si>
  <si>
    <t>Banfield Peachtree Hill</t>
  </si>
  <si>
    <t>3455 Peachtree Industrial Blvd</t>
  </si>
  <si>
    <t>770-623-2705</t>
  </si>
  <si>
    <t>Banfield Midtown</t>
  </si>
  <si>
    <t>650 Ponce de Leon Ave NE</t>
  </si>
  <si>
    <t>404-892-7277</t>
  </si>
  <si>
    <t>Banfield Acworth</t>
  </si>
  <si>
    <t>3335 Cobb Parkway NW</t>
  </si>
  <si>
    <t>Acworth</t>
  </si>
  <si>
    <t>770-529-1781</t>
  </si>
  <si>
    <t>Banfield Smyrna</t>
  </si>
  <si>
    <t>2630 Cobb Pkwy SE</t>
  </si>
  <si>
    <t>770-955-4173</t>
  </si>
  <si>
    <t>Banfield McDonough</t>
  </si>
  <si>
    <t>1950 Jonesboro Rd</t>
  </si>
  <si>
    <t>Mcdonough</t>
  </si>
  <si>
    <t>770-914-1280</t>
  </si>
  <si>
    <t>Banfield Tucker</t>
  </si>
  <si>
    <t>4023 Lavista Rd</t>
  </si>
  <si>
    <t>770-414-4330</t>
  </si>
  <si>
    <t>Banfield Duluth Sugarloaf Marketplace</t>
  </si>
  <si>
    <t>2220 Peachtree Industrial Blvd</t>
  </si>
  <si>
    <t>770-623-5642</t>
  </si>
  <si>
    <t>Banfield Fayetteville</t>
  </si>
  <si>
    <t>101 Pavillion Pkwy</t>
  </si>
  <si>
    <t>770-461-0006</t>
  </si>
  <si>
    <t>Banfield Lawrenceville Pet Express</t>
  </si>
  <si>
    <t>875 Lawrenceville-Suwannee Rd</t>
  </si>
  <si>
    <t>770-822-2199</t>
  </si>
  <si>
    <t>Banfield Perimeter</t>
  </si>
  <si>
    <t>128 Perimeter Center West</t>
  </si>
  <si>
    <t>770-393-2293</t>
  </si>
  <si>
    <t>Banfield Augusta</t>
  </si>
  <si>
    <t>223 Robert C Daniel Jr Parkway</t>
  </si>
  <si>
    <t>706-738-1682</t>
  </si>
  <si>
    <t>Banfield Castlegate</t>
  </si>
  <si>
    <t>1801 Howell Mill Rd NW</t>
  </si>
  <si>
    <t>404-351-1919</t>
  </si>
  <si>
    <t>Banfield East Point (Camp Creek)</t>
  </si>
  <si>
    <t>3665 Marketplace Blvd</t>
  </si>
  <si>
    <t>404-349-0705</t>
  </si>
  <si>
    <t>Banfield Roswell S</t>
  </si>
  <si>
    <t>4401 Shallowford Rd</t>
  </si>
  <si>
    <t>770-642-2084</t>
  </si>
  <si>
    <t>Banfield Marietta</t>
  </si>
  <si>
    <t>1285 Johnson Ferry Rd</t>
  </si>
  <si>
    <t>770-509-2580</t>
  </si>
  <si>
    <t>Banfield Savannah</t>
  </si>
  <si>
    <t>11132 Abercorn St</t>
  </si>
  <si>
    <t>912-927-0920</t>
  </si>
  <si>
    <t>Banfield Johns Creek Proper</t>
  </si>
  <si>
    <t>3490 Claiborne Farm Rd</t>
  </si>
  <si>
    <t>770-814-2403</t>
  </si>
  <si>
    <t>Banfield Buckhead</t>
  </si>
  <si>
    <t>3221 Peachtree Rd NE</t>
  </si>
  <si>
    <t>404-237-7455</t>
  </si>
  <si>
    <t>Banfield Kennesaw</t>
  </si>
  <si>
    <t>860 Cobb Place Blvd NW</t>
  </si>
  <si>
    <t>770-430-3109</t>
  </si>
  <si>
    <t>Banfield Cumming</t>
  </si>
  <si>
    <t>1020 Marketplace Blvd</t>
  </si>
  <si>
    <t>678-455-5004</t>
  </si>
  <si>
    <t>Banfield Loganville</t>
  </si>
  <si>
    <t>4056 Atlanta Highway</t>
  </si>
  <si>
    <t>Loganville</t>
  </si>
  <si>
    <t>678-639-0034</t>
  </si>
  <si>
    <t>Banfield Norcross</t>
  </si>
  <si>
    <t>6050 Peachtree Pkwy</t>
  </si>
  <si>
    <t>Norcross</t>
  </si>
  <si>
    <t>770-798-9322</t>
  </si>
  <si>
    <t>Banfield Chamblee</t>
  </si>
  <si>
    <t>5001 Peachtree Blvd</t>
  </si>
  <si>
    <t>770-986-7823</t>
  </si>
  <si>
    <t>Banfield Decatur-Blackmon</t>
  </si>
  <si>
    <t>2571 Blackmon Dr</t>
  </si>
  <si>
    <t>470-226-3869</t>
  </si>
  <si>
    <t>Banfield Mill Creek</t>
  </si>
  <si>
    <t>1705 Mall of Georgia Blvd</t>
  </si>
  <si>
    <t>770-831-5477</t>
  </si>
  <si>
    <t>Banfield Lawrenceville</t>
  </si>
  <si>
    <t>860 Duluth Hwy</t>
  </si>
  <si>
    <t>Banfield Savannah Victory Drive</t>
  </si>
  <si>
    <t>1821 E Victory Dr</t>
  </si>
  <si>
    <t>912-352-9266</t>
  </si>
  <si>
    <t>Banfield Peachtree City</t>
  </si>
  <si>
    <t>2701 Hwy 54</t>
  </si>
  <si>
    <t>678-364-9121</t>
  </si>
  <si>
    <t>Banfield Douglasville</t>
  </si>
  <si>
    <t>2940 Chapel Hill Rd</t>
  </si>
  <si>
    <t>770-577-6607</t>
  </si>
  <si>
    <t>Banfield Southlake</t>
  </si>
  <si>
    <t>1986 Mount Zion Rd</t>
  </si>
  <si>
    <t>Morrow</t>
  </si>
  <si>
    <t>770-472-9900</t>
  </si>
  <si>
    <t>Banfield Boise</t>
  </si>
  <si>
    <t>130 N Milwaukie St</t>
  </si>
  <si>
    <t>208-321-2621</t>
  </si>
  <si>
    <t>Banfield Meridian</t>
  </si>
  <si>
    <t>1220 N Eagle Rd</t>
  </si>
  <si>
    <t>208-898-8823</t>
  </si>
  <si>
    <t>Banfield Lombard</t>
  </si>
  <si>
    <t>1550 Butterfield Rd</t>
  </si>
  <si>
    <t>630-678-1195</t>
  </si>
  <si>
    <t>Banfield Orland Hills</t>
  </si>
  <si>
    <t>9277 W 159th St</t>
  </si>
  <si>
    <t>Orland Hills</t>
  </si>
  <si>
    <t>708-460-8444</t>
  </si>
  <si>
    <t>Banfield Bloomingdale</t>
  </si>
  <si>
    <t>162 South Gary Ave</t>
  </si>
  <si>
    <t>630-307-9595</t>
  </si>
  <si>
    <t>Banfield Wonder Lake</t>
  </si>
  <si>
    <t>4405 East Wonder Lake Rd</t>
  </si>
  <si>
    <t>Wonder Lake</t>
  </si>
  <si>
    <t>815-653-3586</t>
  </si>
  <si>
    <t>Banfield Lincoln Park</t>
  </si>
  <si>
    <t>2665 N Elston Ave</t>
  </si>
  <si>
    <t>773-782-9805</t>
  </si>
  <si>
    <t>Banfield Kildeer</t>
  </si>
  <si>
    <t>20393 N Rand Rd</t>
  </si>
  <si>
    <t>Kildeer</t>
  </si>
  <si>
    <t>847-550-5539</t>
  </si>
  <si>
    <t>Banfield Burbank</t>
  </si>
  <si>
    <t>7730 S Cicero Ave</t>
  </si>
  <si>
    <t>708-346-0900</t>
  </si>
  <si>
    <t>Banfield Gurnee</t>
  </si>
  <si>
    <t>6405 Grand Ave</t>
  </si>
  <si>
    <t>Gurnee</t>
  </si>
  <si>
    <t>847-856-0690</t>
  </si>
  <si>
    <t>Banfield Niles N</t>
  </si>
  <si>
    <t>8287 W Golf Rd</t>
  </si>
  <si>
    <t>847-965-4242</t>
  </si>
  <si>
    <t>Banfield Chicago South Loop</t>
  </si>
  <si>
    <t>645 W Roosevelt Rd</t>
  </si>
  <si>
    <t>312-431-0214</t>
  </si>
  <si>
    <t>Banfield Chicago Beverly</t>
  </si>
  <si>
    <t>9529 S Western Ave</t>
  </si>
  <si>
    <t>708-424-0934</t>
  </si>
  <si>
    <t>Banfield Joliet</t>
  </si>
  <si>
    <t>2775 Plainfield Rd</t>
  </si>
  <si>
    <t>815-609-7091</t>
  </si>
  <si>
    <t>Banfield Champaign</t>
  </si>
  <si>
    <t>2017 N Prospect Ave</t>
  </si>
  <si>
    <t>217-351-2857</t>
  </si>
  <si>
    <t>Banfield Chicago Brickyard Mall</t>
  </si>
  <si>
    <t>2620 N Narragansett Ave</t>
  </si>
  <si>
    <t>773-836-3573</t>
  </si>
  <si>
    <t>Banfield Hoffman Estates Plaza</t>
  </si>
  <si>
    <t>1061 N Roselle Rd</t>
  </si>
  <si>
    <t>847-969-0078</t>
  </si>
  <si>
    <t>Banfield Evanston</t>
  </si>
  <si>
    <t>2221 Oakton St</t>
  </si>
  <si>
    <t>847-492-9342</t>
  </si>
  <si>
    <t>Banfield Plainfield Naperville</t>
  </si>
  <si>
    <t>3111 111th St</t>
  </si>
  <si>
    <t>630-416-2200</t>
  </si>
  <si>
    <t>Banfield Oswego</t>
  </si>
  <si>
    <t>350 5th St</t>
  </si>
  <si>
    <t>630-554-3665</t>
  </si>
  <si>
    <t>Banfield Crestwood</t>
  </si>
  <si>
    <t>4975 Cal Sag Rd</t>
  </si>
  <si>
    <t>708-385-9135</t>
  </si>
  <si>
    <t>Banfield Gold Coast</t>
  </si>
  <si>
    <t>225 W Division St</t>
  </si>
  <si>
    <t>312-337-7387</t>
  </si>
  <si>
    <t>Banfield Peoria E</t>
  </si>
  <si>
    <t>208 River Rd</t>
  </si>
  <si>
    <t>East Peoria</t>
  </si>
  <si>
    <t>309-698-7247</t>
  </si>
  <si>
    <t>Banfield Glen Carbon</t>
  </si>
  <si>
    <t>130 Junction Dr</t>
  </si>
  <si>
    <t>Glen Carbon</t>
  </si>
  <si>
    <t>618-692-9410</t>
  </si>
  <si>
    <t>Banfield Vernon Hills</t>
  </si>
  <si>
    <t>700 N Milwaukee Ave</t>
  </si>
  <si>
    <t>847-816-4667</t>
  </si>
  <si>
    <t>Banfield Evergreen Park</t>
  </si>
  <si>
    <t>2603 W. 95th St</t>
  </si>
  <si>
    <t>Evergreen Park</t>
  </si>
  <si>
    <t>708-283-2542</t>
  </si>
  <si>
    <t>Banfield Crystal Lake</t>
  </si>
  <si>
    <t>4465 US Hwy 14</t>
  </si>
  <si>
    <t>779-205-1918</t>
  </si>
  <si>
    <t>Banfield South Elgin</t>
  </si>
  <si>
    <t>428 Randall Rd</t>
  </si>
  <si>
    <t>847-488-9259</t>
  </si>
  <si>
    <t>Banfield Crystal Lake Commons</t>
  </si>
  <si>
    <t>6340 Northwest Hwy</t>
  </si>
  <si>
    <t>815-479-0633</t>
  </si>
  <si>
    <t>Banfield Mount Prospect</t>
  </si>
  <si>
    <t>101 E Euclid Ave</t>
  </si>
  <si>
    <t>Mount Prospect</t>
  </si>
  <si>
    <t>847-870-9681</t>
  </si>
  <si>
    <t>Banfield Skokie (Niles)</t>
  </si>
  <si>
    <t>5485 Touhy Ave</t>
  </si>
  <si>
    <t>847-675-2680</t>
  </si>
  <si>
    <t>Banfield Naperville Fox Run</t>
  </si>
  <si>
    <t>1212 S Naper Blvd</t>
  </si>
  <si>
    <t>630-548-0655</t>
  </si>
  <si>
    <t>Banfield O'Fallon</t>
  </si>
  <si>
    <t>1570 W Highway 50</t>
  </si>
  <si>
    <t>618-624-2555</t>
  </si>
  <si>
    <t>Banfield Countryside</t>
  </si>
  <si>
    <t>24 Countryside Plaza</t>
  </si>
  <si>
    <t>708-579-3340</t>
  </si>
  <si>
    <t>Banfield Schaumburg</t>
  </si>
  <si>
    <t>1440 E Golf Rd</t>
  </si>
  <si>
    <t>224-244-9209</t>
  </si>
  <si>
    <t>Banfield Noblesville</t>
  </si>
  <si>
    <t>17180 Mercantile Blvd</t>
  </si>
  <si>
    <t>317-770-8524</t>
  </si>
  <si>
    <t>Banfield Evansville</t>
  </si>
  <si>
    <t>215 N Burkhardt Rd</t>
  </si>
  <si>
    <t>812-473-0594</t>
  </si>
  <si>
    <t>Banfield Greenwood</t>
  </si>
  <si>
    <t>7801 US 31 South</t>
  </si>
  <si>
    <t>317-882-7855</t>
  </si>
  <si>
    <t>Banfield Schererville</t>
  </si>
  <si>
    <t>711 US Hwy 41</t>
  </si>
  <si>
    <t>Schererville</t>
  </si>
  <si>
    <t>219-865-9345</t>
  </si>
  <si>
    <t>Banfield Plainfield</t>
  </si>
  <si>
    <t>2677 East Main St</t>
  </si>
  <si>
    <t>317-839-4522</t>
  </si>
  <si>
    <t>Banfield Indianapolis</t>
  </si>
  <si>
    <t>5151 E 82nd St</t>
  </si>
  <si>
    <t>317-680-9693</t>
  </si>
  <si>
    <t>Banfield Avon</t>
  </si>
  <si>
    <t>10697 East US Hwy 36</t>
  </si>
  <si>
    <t>317-209-1415</t>
  </si>
  <si>
    <t>2902 West 86th St</t>
  </si>
  <si>
    <t>317-870-7181</t>
  </si>
  <si>
    <t>Banfield Fort Wayne</t>
  </si>
  <si>
    <t>1760 Apple Glen Blvd</t>
  </si>
  <si>
    <t>260-434-1330</t>
  </si>
  <si>
    <t>Banfield Rivers Edge</t>
  </si>
  <si>
    <t>4335 E 82nd St</t>
  </si>
  <si>
    <t>317-570-9676</t>
  </si>
  <si>
    <t>Banfield West Lafayette</t>
  </si>
  <si>
    <t>1052 Sagamore Pkwy</t>
  </si>
  <si>
    <t>765-233-7968</t>
  </si>
  <si>
    <t>Banfield Carmel</t>
  </si>
  <si>
    <t>14720 Greyhound Plaza</t>
  </si>
  <si>
    <t>317-566-9755</t>
  </si>
  <si>
    <t>Banfield Clive</t>
  </si>
  <si>
    <t>11101 University Ave</t>
  </si>
  <si>
    <t>515-457-1381</t>
  </si>
  <si>
    <t>Banfield Ankeny Delaware</t>
  </si>
  <si>
    <t>4325 SE Delaware Ave</t>
  </si>
  <si>
    <t>515-304-2160</t>
  </si>
  <si>
    <t>Banfield Shawnee Mission</t>
  </si>
  <si>
    <t>15200 Shawnee Mission Pkwy</t>
  </si>
  <si>
    <t>913-962-2901</t>
  </si>
  <si>
    <t>Banfield Olathe</t>
  </si>
  <si>
    <t>15255 W 119th St</t>
  </si>
  <si>
    <t>913-393-4654</t>
  </si>
  <si>
    <t>Banfield Wichita W</t>
  </si>
  <si>
    <t>533 S Tracy St</t>
  </si>
  <si>
    <t>316-946-0920</t>
  </si>
  <si>
    <t>Banfield Overland Park</t>
  </si>
  <si>
    <t>11501 Metcalf Ave</t>
  </si>
  <si>
    <t>913-345-8383</t>
  </si>
  <si>
    <t>Banfield Wichita E</t>
  </si>
  <si>
    <t>3615 N Rock Rd</t>
  </si>
  <si>
    <t>316-631-3939</t>
  </si>
  <si>
    <t>Banfield Merriam</t>
  </si>
  <si>
    <t>5810 Antioch Rd</t>
  </si>
  <si>
    <t>Merriam</t>
  </si>
  <si>
    <t>913-362-2400</t>
  </si>
  <si>
    <t>Banfield Louisville</t>
  </si>
  <si>
    <t>3580 S Hurstbourne Pkwy</t>
  </si>
  <si>
    <t>502-308-4061</t>
  </si>
  <si>
    <t>Banfield Louisville SW</t>
  </si>
  <si>
    <t>4601 Outer Loop</t>
  </si>
  <si>
    <t>502-969-3066</t>
  </si>
  <si>
    <t>Banfield Springhurst</t>
  </si>
  <si>
    <t>10308 Westport Rd</t>
  </si>
  <si>
    <t>502-425-1777</t>
  </si>
  <si>
    <t>Banfield Florence</t>
  </si>
  <si>
    <t>1060 Hansel Ave</t>
  </si>
  <si>
    <t>859-371-1351</t>
  </si>
  <si>
    <t>Banfield Lansdowne</t>
  </si>
  <si>
    <t>3311 Tates Creek Rd</t>
  </si>
  <si>
    <t>859-266-3215</t>
  </si>
  <si>
    <t>Banfield Lexington</t>
  </si>
  <si>
    <t>1945 Pavillion Way</t>
  </si>
  <si>
    <t>859-263-9776</t>
  </si>
  <si>
    <t>Banfield Newport</t>
  </si>
  <si>
    <t>156 Pavillion Pkwy</t>
  </si>
  <si>
    <t>859-261-1636</t>
  </si>
  <si>
    <t>Banfield Louisville Stony Brook</t>
  </si>
  <si>
    <t>9012 Taylorsville Rd</t>
  </si>
  <si>
    <t>Jeffersontown</t>
  </si>
  <si>
    <t>502-491-0036</t>
  </si>
  <si>
    <t>Banfield Lexington S</t>
  </si>
  <si>
    <t>310 East Brannon Rd</t>
  </si>
  <si>
    <t>Nicholasville</t>
  </si>
  <si>
    <t>859-971-0605</t>
  </si>
  <si>
    <t>Banfield Covington</t>
  </si>
  <si>
    <t>45 Park Place Dr</t>
  </si>
  <si>
    <t>985-867-9224</t>
  </si>
  <si>
    <t>Banfield New Orleans</t>
  </si>
  <si>
    <t>2801 Magazine St</t>
  </si>
  <si>
    <t>504-224-6136</t>
  </si>
  <si>
    <t>Banfield Westbank</t>
  </si>
  <si>
    <t>1321 Manhattan Blvd</t>
  </si>
  <si>
    <t>Harvey</t>
  </si>
  <si>
    <t>504-227-0544</t>
  </si>
  <si>
    <t>Banfield Slidell Gause</t>
  </si>
  <si>
    <t>1532 Gause Blvd</t>
  </si>
  <si>
    <t>Slidell</t>
  </si>
  <si>
    <t>985-649-4035</t>
  </si>
  <si>
    <t>Banfield Baton Rouge E</t>
  </si>
  <si>
    <t>1653 Millerville Rd</t>
  </si>
  <si>
    <t>225-275-3118</t>
  </si>
  <si>
    <t>Banfield Bossier City</t>
  </si>
  <si>
    <t>2631 Beene Blvd</t>
  </si>
  <si>
    <t>318-746-5778</t>
  </si>
  <si>
    <t>Banfield Lafayette</t>
  </si>
  <si>
    <t>5700 Johnston St</t>
  </si>
  <si>
    <t>337-984-1668</t>
  </si>
  <si>
    <t>Banfield Baton Rouge South</t>
  </si>
  <si>
    <t>10527 South Mall Dr</t>
  </si>
  <si>
    <t>South Baton Rouge</t>
  </si>
  <si>
    <t>225-368-1294</t>
  </si>
  <si>
    <t>Banfield South Slidell</t>
  </si>
  <si>
    <t>290 Town Center Parkway</t>
  </si>
  <si>
    <t>985-236-1857</t>
  </si>
  <si>
    <t>Banfield Baton Rouge</t>
  </si>
  <si>
    <t>8660 Airline Hwy</t>
  </si>
  <si>
    <t>225-248-9108</t>
  </si>
  <si>
    <t>Banfield Elmwood</t>
  </si>
  <si>
    <t>1000 S Clearview Parkway St</t>
  </si>
  <si>
    <t>Harahan</t>
  </si>
  <si>
    <t>504-733-7313</t>
  </si>
  <si>
    <t>Banfield Metairie</t>
  </si>
  <si>
    <t>6851 Veterans Memorial Blvd</t>
  </si>
  <si>
    <t>504-456-9601</t>
  </si>
  <si>
    <t>Banfield Annapolis</t>
  </si>
  <si>
    <t>2601 Housley Rd</t>
  </si>
  <si>
    <t>410-266-7170</t>
  </si>
  <si>
    <t>Banfield Bethesda</t>
  </si>
  <si>
    <t>6800 Wisconsin Ave</t>
  </si>
  <si>
    <t>Bethesda</t>
  </si>
  <si>
    <t>240-497-0027</t>
  </si>
  <si>
    <t>Banfield Ellicott City</t>
  </si>
  <si>
    <t>4735 Dorsey Hall Dr</t>
  </si>
  <si>
    <t>410-730-3095</t>
  </si>
  <si>
    <t>Banfield Calverton</t>
  </si>
  <si>
    <t>12020 Cherry Hill Rd</t>
  </si>
  <si>
    <t>Silver Spring</t>
  </si>
  <si>
    <t>301-572-6057</t>
  </si>
  <si>
    <t>Banfield Germantown</t>
  </si>
  <si>
    <t>20924 Fredrick Rd</t>
  </si>
  <si>
    <t>301-540-6251</t>
  </si>
  <si>
    <t>Banfield Frederick</t>
  </si>
  <si>
    <t>5401 Urbana Pike</t>
  </si>
  <si>
    <t>301-631-5222</t>
  </si>
  <si>
    <t>Banfield Rockville Travilah Sq</t>
  </si>
  <si>
    <t>10066 Darnestown Rd</t>
  </si>
  <si>
    <t>301-444-4701</t>
  </si>
  <si>
    <t>Banfield Waldorf</t>
  </si>
  <si>
    <t>3277 Plaza Dr</t>
  </si>
  <si>
    <t>301-705-6845</t>
  </si>
  <si>
    <t>Banfield Glen Burnie Southdale</t>
  </si>
  <si>
    <t>10A Mountain Rd</t>
  </si>
  <si>
    <t>410-761-0589</t>
  </si>
  <si>
    <t>Banfield Bowie</t>
  </si>
  <si>
    <t>4500 Mitchellville Rd</t>
  </si>
  <si>
    <t>301-805-8955</t>
  </si>
  <si>
    <t>Banfield Hagerstown</t>
  </si>
  <si>
    <t>17740 Garland Groh Blvd</t>
  </si>
  <si>
    <t>301-665-3778</t>
  </si>
  <si>
    <t>Banfield White Marsh</t>
  </si>
  <si>
    <t>9921 Pulaski Hwy</t>
  </si>
  <si>
    <t>410-682-5799</t>
  </si>
  <si>
    <t>Banfield Maryland City Plaza</t>
  </si>
  <si>
    <t>3483 Laurel Fort Meade Rd</t>
  </si>
  <si>
    <t>301-483-8493</t>
  </si>
  <si>
    <t>Banfield Olney</t>
  </si>
  <si>
    <t>18163 Village Center Dr</t>
  </si>
  <si>
    <t>301-570-4160</t>
  </si>
  <si>
    <t>Banfield Abingdon</t>
  </si>
  <si>
    <t>412 Constant Friendship Blvd</t>
  </si>
  <si>
    <t>410-569-2001</t>
  </si>
  <si>
    <t>Banfield Gaithersburg</t>
  </si>
  <si>
    <t>218 Kentlands Blvd</t>
  </si>
  <si>
    <t>301-977-8499</t>
  </si>
  <si>
    <t>Banfield Kensington</t>
  </si>
  <si>
    <t>5154 Nicholson Lane</t>
  </si>
  <si>
    <t>301-984-6034</t>
  </si>
  <si>
    <t>405 N. Center St</t>
  </si>
  <si>
    <t>410-848-7186</t>
  </si>
  <si>
    <t>Banfield Greenbelt</t>
  </si>
  <si>
    <t>7475 Greenbelt Rd</t>
  </si>
  <si>
    <t>Greenbelt</t>
  </si>
  <si>
    <t>301-441-1139</t>
  </si>
  <si>
    <t>Banfield Laurel</t>
  </si>
  <si>
    <t>13600 Baltimore Ave</t>
  </si>
  <si>
    <t>301-604-1414</t>
  </si>
  <si>
    <t>Banfield Frederick N</t>
  </si>
  <si>
    <t>2450 Osprey Way</t>
  </si>
  <si>
    <t>301-662-6029</t>
  </si>
  <si>
    <t>Banfield Columbia</t>
  </si>
  <si>
    <t>9041 Snowden Square Dr</t>
  </si>
  <si>
    <t>410-312-0677</t>
  </si>
  <si>
    <t>Banfield Timonium</t>
  </si>
  <si>
    <t>57 W Aylesbury Rd</t>
  </si>
  <si>
    <t>410-308-3771</t>
  </si>
  <si>
    <t>Banfield Arundel Mills</t>
  </si>
  <si>
    <t>7663 Arundel Mills Blvd</t>
  </si>
  <si>
    <t>410-799-3732</t>
  </si>
  <si>
    <t>Banfield Salisbury Centre</t>
  </si>
  <si>
    <t>2320 N Salisbury Blvd</t>
  </si>
  <si>
    <t>410-341-6112</t>
  </si>
  <si>
    <t>3041 Festival Way</t>
  </si>
  <si>
    <t>240-556-2324</t>
  </si>
  <si>
    <t>10464 Campus Way S</t>
  </si>
  <si>
    <t>240-332-5981</t>
  </si>
  <si>
    <t>Banfield Glenarden Woodmore</t>
  </si>
  <si>
    <t>2019 St Joseph's Dr</t>
  </si>
  <si>
    <t>301-350-9790</t>
  </si>
  <si>
    <t>Banfield Glen Burnie</t>
  </si>
  <si>
    <t>597 E Ordnance Rd</t>
  </si>
  <si>
    <t>410-863-1100</t>
  </si>
  <si>
    <t>Banfield Towson</t>
  </si>
  <si>
    <t>1238 Putty Hill Ave</t>
  </si>
  <si>
    <t>410-828-5338</t>
  </si>
  <si>
    <t>Banfield Bel Air</t>
  </si>
  <si>
    <t>602 Boulton St</t>
  </si>
  <si>
    <t>410-638-9832</t>
  </si>
  <si>
    <t>Banfield Framingham</t>
  </si>
  <si>
    <t>30 Worcester Rd</t>
  </si>
  <si>
    <t>Framingham</t>
  </si>
  <si>
    <t>508-370-7299</t>
  </si>
  <si>
    <t>Banfield Chelmsford</t>
  </si>
  <si>
    <t>265 Chelmsford St</t>
  </si>
  <si>
    <t>978-256-0388</t>
  </si>
  <si>
    <t>Banfield North Attleboro</t>
  </si>
  <si>
    <t>1174 S Washington St</t>
  </si>
  <si>
    <t>North Attleboro</t>
  </si>
  <si>
    <t>508-695-8787</t>
  </si>
  <si>
    <t>Banfield Medfield</t>
  </si>
  <si>
    <t>51 Peter Kristof Way</t>
  </si>
  <si>
    <t>Medfield</t>
  </si>
  <si>
    <t>508-359-1920</t>
  </si>
  <si>
    <t>Banfield Westwood High</t>
  </si>
  <si>
    <t>1451 High St</t>
  </si>
  <si>
    <t>Westwood</t>
  </si>
  <si>
    <t>781-255-0033</t>
  </si>
  <si>
    <t>Banfield Cambridge</t>
  </si>
  <si>
    <t>229 Alewife Brook Pkwy</t>
  </si>
  <si>
    <t>617-354-1333</t>
  </si>
  <si>
    <t>Banfield Braintree</t>
  </si>
  <si>
    <t>250 Grossman Dr</t>
  </si>
  <si>
    <t>Braintree</t>
  </si>
  <si>
    <t>781-319-8133</t>
  </si>
  <si>
    <t>Banfield Bellingham</t>
  </si>
  <si>
    <t>213 Hartford Ave</t>
  </si>
  <si>
    <t>508-966-4365</t>
  </si>
  <si>
    <t>Banfield Leominster</t>
  </si>
  <si>
    <t>89 Commercial Rd</t>
  </si>
  <si>
    <t>978-466-5126</t>
  </si>
  <si>
    <t>Banfield Salem</t>
  </si>
  <si>
    <t>10 Traders Way</t>
  </si>
  <si>
    <t>978-745-2237</t>
  </si>
  <si>
    <t>Banfield Braintree South Shore</t>
  </si>
  <si>
    <t>30 Forbes Rd</t>
  </si>
  <si>
    <t>781-848-1521</t>
  </si>
  <si>
    <t>Banfield Woburn</t>
  </si>
  <si>
    <t>114A Commerce Way</t>
  </si>
  <si>
    <t>781-460-2237</t>
  </si>
  <si>
    <t>Banfield Stoneham</t>
  </si>
  <si>
    <t>85 Main St</t>
  </si>
  <si>
    <t>Stoneham</t>
  </si>
  <si>
    <t>781-954-5942</t>
  </si>
  <si>
    <t>Banfield Plymouth</t>
  </si>
  <si>
    <t>123 Samoset St</t>
  </si>
  <si>
    <t>508-746-1135</t>
  </si>
  <si>
    <t>Banfield Westwood</t>
  </si>
  <si>
    <t>271 University Ave</t>
  </si>
  <si>
    <t>781-326-3595</t>
  </si>
  <si>
    <t>Banfield South Boston</t>
  </si>
  <si>
    <t>9 West Broadway</t>
  </si>
  <si>
    <t>617-269-0610</t>
  </si>
  <si>
    <t>Banfield Danvers</t>
  </si>
  <si>
    <t>104 Andover St</t>
  </si>
  <si>
    <t>978-774-2359</t>
  </si>
  <si>
    <t>Banfield Newton</t>
  </si>
  <si>
    <t>180 Needham St</t>
  </si>
  <si>
    <t>617-243-3014</t>
  </si>
  <si>
    <t>Banfield Millbury</t>
  </si>
  <si>
    <t>70 Worcester Providence Tpke</t>
  </si>
  <si>
    <t>Millbury</t>
  </si>
  <si>
    <t>508-581-9019</t>
  </si>
  <si>
    <t>Banfield Everett</t>
  </si>
  <si>
    <t>5 Mystic View Rd</t>
  </si>
  <si>
    <t>617-387-1143</t>
  </si>
  <si>
    <t>Banfield Northborough</t>
  </si>
  <si>
    <t>6106 Shops Way</t>
  </si>
  <si>
    <t>508-393-9851</t>
  </si>
  <si>
    <t>Banfield Holliston</t>
  </si>
  <si>
    <t>13 Exchange St</t>
  </si>
  <si>
    <t>Holliston</t>
  </si>
  <si>
    <t>508-429-8899</t>
  </si>
  <si>
    <t>Banfield Lansing W</t>
  </si>
  <si>
    <t>305 N Marketplace Blvd</t>
  </si>
  <si>
    <t>Lansing</t>
  </si>
  <si>
    <t>517-627-3983</t>
  </si>
  <si>
    <t>8537 W Grand River Ave</t>
  </si>
  <si>
    <t>810-229-5679</t>
  </si>
  <si>
    <t>Banfield Traverse City</t>
  </si>
  <si>
    <t>3675 N US-31 S</t>
  </si>
  <si>
    <t>231-922-9844</t>
  </si>
  <si>
    <t>20530 E 13 Mile Rd</t>
  </si>
  <si>
    <t>586-294-9698</t>
  </si>
  <si>
    <t>Banfield Troy</t>
  </si>
  <si>
    <t>307 E Big Beaver Rd</t>
  </si>
  <si>
    <t>248-740-1548</t>
  </si>
  <si>
    <t>Banfield Chesterfield</t>
  </si>
  <si>
    <t>51347 Gratiot Ave</t>
  </si>
  <si>
    <t>586-949-0178</t>
  </si>
  <si>
    <t>Banfield Northville</t>
  </si>
  <si>
    <t>17677 Haggerty Rd</t>
  </si>
  <si>
    <t>Northville</t>
  </si>
  <si>
    <t>248-449-6887</t>
  </si>
  <si>
    <t>Banfield Okemos</t>
  </si>
  <si>
    <t>5135 Times Square Place</t>
  </si>
  <si>
    <t>Okemos</t>
  </si>
  <si>
    <t>517-347-8621</t>
  </si>
  <si>
    <t>Banfield Livonia</t>
  </si>
  <si>
    <t>13150 Middlebelt Rd</t>
  </si>
  <si>
    <t>734-525-1491</t>
  </si>
  <si>
    <t>Banfield Saginaw</t>
  </si>
  <si>
    <t>3431 Tittabawassee Rd</t>
  </si>
  <si>
    <t>989-793-8478</t>
  </si>
  <si>
    <t>Banfield Southfield Telegraph</t>
  </si>
  <si>
    <t>30000 Telegraph Rd</t>
  </si>
  <si>
    <t>248-352-4636</t>
  </si>
  <si>
    <t>Banfield Utica</t>
  </si>
  <si>
    <t>45050 Northpointe Blvd</t>
  </si>
  <si>
    <t>Utica</t>
  </si>
  <si>
    <t>586-803-1815</t>
  </si>
  <si>
    <t>Banfield Rochester Hills</t>
  </si>
  <si>
    <t>3117 S Rochester Rd</t>
  </si>
  <si>
    <t>248-652-8355</t>
  </si>
  <si>
    <t>Banfield Waterford</t>
  </si>
  <si>
    <t>4525 Highland Rd</t>
  </si>
  <si>
    <t>248-674-3101</t>
  </si>
  <si>
    <t>Banfield Ann Arbor</t>
  </si>
  <si>
    <t>3240 Ann Arbor Saline Rd</t>
  </si>
  <si>
    <t>734-302-1650</t>
  </si>
  <si>
    <t>Banfield Woodhaven</t>
  </si>
  <si>
    <t>23470 Allen Rd</t>
  </si>
  <si>
    <t>Woodhaven</t>
  </si>
  <si>
    <t>734-671-0700</t>
  </si>
  <si>
    <t>Banfield Southfield</t>
  </si>
  <si>
    <t>28556 Telegraph Rd</t>
  </si>
  <si>
    <t>947-218-0430</t>
  </si>
  <si>
    <t>Banfield Edina</t>
  </si>
  <si>
    <t>5103 Gus Young Lane</t>
  </si>
  <si>
    <t>Edina</t>
  </si>
  <si>
    <t>952-929-9236</t>
  </si>
  <si>
    <t>Banfield Maple Grove</t>
  </si>
  <si>
    <t>7845 Main St N</t>
  </si>
  <si>
    <t>763-425-9831</t>
  </si>
  <si>
    <t>Banfield Quarry</t>
  </si>
  <si>
    <t>1640 New Brighton Blvd</t>
  </si>
  <si>
    <t>612-789-2337</t>
  </si>
  <si>
    <t>Banfield Bloomington</t>
  </si>
  <si>
    <t>10538 France Ave S</t>
  </si>
  <si>
    <t>952-888-1586</t>
  </si>
  <si>
    <t>4190 Vinewood Ln N</t>
  </si>
  <si>
    <t>763-553-9366</t>
  </si>
  <si>
    <t>Banfield Eden Prairie</t>
  </si>
  <si>
    <t>11200 Prairie Lake Dr</t>
  </si>
  <si>
    <t>952-942-8199</t>
  </si>
  <si>
    <t>15050 Cedar Ave</t>
  </si>
  <si>
    <t>952-997-4346</t>
  </si>
  <si>
    <t>Banfield Woodbury</t>
  </si>
  <si>
    <t>8460 Tamarack Village</t>
  </si>
  <si>
    <t>Woodbury</t>
  </si>
  <si>
    <t>651-578-6880</t>
  </si>
  <si>
    <t>Banfield Waite Park</t>
  </si>
  <si>
    <t>320 2nd St South</t>
  </si>
  <si>
    <t>Waite Park</t>
  </si>
  <si>
    <t>320-365-6295</t>
  </si>
  <si>
    <t>Banfield Eagan</t>
  </si>
  <si>
    <t>1278 Town Centre Dr</t>
  </si>
  <si>
    <t>651-688-3001</t>
  </si>
  <si>
    <t>Banfield Minnetonka Country Village</t>
  </si>
  <si>
    <t>11341 Hwy 7</t>
  </si>
  <si>
    <t>Minnetonka</t>
  </si>
  <si>
    <t>952-938-5120</t>
  </si>
  <si>
    <t>Banfield Larpenteur</t>
  </si>
  <si>
    <t>1136 Larpenteur Ave W</t>
  </si>
  <si>
    <t>651-487-3712</t>
  </si>
  <si>
    <t>Banfield Burnsville</t>
  </si>
  <si>
    <t>1619 County Rd 42 W</t>
  </si>
  <si>
    <t>Burnsville</t>
  </si>
  <si>
    <t>952-898-4190</t>
  </si>
  <si>
    <t>Banfield Highland Park - St Paul</t>
  </si>
  <si>
    <t>2032 Ford Parkway</t>
  </si>
  <si>
    <t>651-690-5180</t>
  </si>
  <si>
    <t>Banfield Coon Rapids</t>
  </si>
  <si>
    <t>3215 Northdale Blvd NW</t>
  </si>
  <si>
    <t>Coon Rapids</t>
  </si>
  <si>
    <t>763-323-9121</t>
  </si>
  <si>
    <t>Banfield Maplewood</t>
  </si>
  <si>
    <t>2370 White Bear Ave N</t>
  </si>
  <si>
    <t>Maplewood</t>
  </si>
  <si>
    <t>651-773-9330</t>
  </si>
  <si>
    <t>Banfield St. Louis Park</t>
  </si>
  <si>
    <t>5640 Cedar Lake Rd</t>
  </si>
  <si>
    <t>St. Louis Park</t>
  </si>
  <si>
    <t>952-417-0679</t>
  </si>
  <si>
    <t>Banfield Minnetonka</t>
  </si>
  <si>
    <t>4777 County Rd 101</t>
  </si>
  <si>
    <t>952-935-5089</t>
  </si>
  <si>
    <t>Banfield Savage</t>
  </si>
  <si>
    <t>14020 Highway 13 S</t>
  </si>
  <si>
    <t>Savage</t>
  </si>
  <si>
    <t>952-226-3220</t>
  </si>
  <si>
    <t>Banfield Rochester</t>
  </si>
  <si>
    <t>3845 Marketplace Dr NW</t>
  </si>
  <si>
    <t>507-252-8933</t>
  </si>
  <si>
    <t>Banfield Richfield</t>
  </si>
  <si>
    <t>1100 W 78th St</t>
  </si>
  <si>
    <t>612-861-1951</t>
  </si>
  <si>
    <t>Banfield Waite Park Marketplace</t>
  </si>
  <si>
    <t>110 2nd St S</t>
  </si>
  <si>
    <t>320-240-0018</t>
  </si>
  <si>
    <t>Banfield Flowood</t>
  </si>
  <si>
    <t>198 Promenade Blvd</t>
  </si>
  <si>
    <t>601-992-2688</t>
  </si>
  <si>
    <t>Banfield Jackson</t>
  </si>
  <si>
    <t>6333 I-55 North</t>
  </si>
  <si>
    <t>601-977-8885</t>
  </si>
  <si>
    <t>Banfield Gulfport</t>
  </si>
  <si>
    <t>15134 Crossroads Pkwy</t>
  </si>
  <si>
    <t>228-539-2965</t>
  </si>
  <si>
    <t>Banfield Tiffany Springs</t>
  </si>
  <si>
    <t>8970 NW Skyview Ave</t>
  </si>
  <si>
    <t>816-746-0037</t>
  </si>
  <si>
    <t>Banfield South City</t>
  </si>
  <si>
    <t>4621 Chippewa St</t>
  </si>
  <si>
    <t>314-866-2070</t>
  </si>
  <si>
    <t>Banfield Sunset Hills</t>
  </si>
  <si>
    <t>10900 Sunset Plaza</t>
  </si>
  <si>
    <t>Sunset Hills</t>
  </si>
  <si>
    <t>314-909-1300</t>
  </si>
  <si>
    <t>Banfield Brentwood</t>
  </si>
  <si>
    <t>62 Brentwood Promenade Court</t>
  </si>
  <si>
    <t>314-963-9805</t>
  </si>
  <si>
    <t>Banfield Ward Parkway</t>
  </si>
  <si>
    <t>8600 Ward Parkway</t>
  </si>
  <si>
    <t>816-363-0745</t>
  </si>
  <si>
    <t>Banfield Florissant</t>
  </si>
  <si>
    <t>13927 New Halls Ferry Rd</t>
  </si>
  <si>
    <t>314-837-8282</t>
  </si>
  <si>
    <t>Banfield Richmond Heights</t>
  </si>
  <si>
    <t>6678 Clayton Rd</t>
  </si>
  <si>
    <t>314-644-3849</t>
  </si>
  <si>
    <t>Banfield Town and Country</t>
  </si>
  <si>
    <t>1036 Schnucks Woods Mill Plaza</t>
  </si>
  <si>
    <t>Town and Country</t>
  </si>
  <si>
    <t>636-527-0581</t>
  </si>
  <si>
    <t>1687 Clarkson Rd</t>
  </si>
  <si>
    <t>636-536-3965</t>
  </si>
  <si>
    <t>Banfield Springfield</t>
  </si>
  <si>
    <t>3500 S Glenstone Ave</t>
  </si>
  <si>
    <t>417-889-5252</t>
  </si>
  <si>
    <t>Banfield St. Charles</t>
  </si>
  <si>
    <t>2861 Veterans Memorial Parkway</t>
  </si>
  <si>
    <t>636-947-4141</t>
  </si>
  <si>
    <t>Banfield Kansas City (Liberty)</t>
  </si>
  <si>
    <t>8500 N Evanston Ave</t>
  </si>
  <si>
    <t>816-781-7010</t>
  </si>
  <si>
    <t>Banfield Bridgeton</t>
  </si>
  <si>
    <t>12046 Paul Mayer Ave</t>
  </si>
  <si>
    <t>Bridgeton</t>
  </si>
  <si>
    <t>314-344-0439</t>
  </si>
  <si>
    <t>Banfield Independence</t>
  </si>
  <si>
    <t>4010 S Bolger Dr</t>
  </si>
  <si>
    <t>816-761-3800</t>
  </si>
  <si>
    <t>Banfield Southtown</t>
  </si>
  <si>
    <t>4600 Chippewa St</t>
  </si>
  <si>
    <t>314-773-6700</t>
  </si>
  <si>
    <t>Banfield Manchester Highland</t>
  </si>
  <si>
    <t>131 Highlands Blvd Dr</t>
  </si>
  <si>
    <t>636-227-2477</t>
  </si>
  <si>
    <t>2242 Hwy K</t>
  </si>
  <si>
    <t>636-272-4361</t>
  </si>
  <si>
    <t>Banfield Wentzville</t>
  </si>
  <si>
    <t>1846 Wentzville Parkway</t>
  </si>
  <si>
    <t>Wentzville</t>
  </si>
  <si>
    <t>636-887-4282</t>
  </si>
  <si>
    <t>Banfield South Mehlville</t>
  </si>
  <si>
    <t>4451 Lemay Ferry Rd</t>
  </si>
  <si>
    <t>314-892-1900</t>
  </si>
  <si>
    <t>Banfield Bozeman</t>
  </si>
  <si>
    <t>2997 Max Ave</t>
  </si>
  <si>
    <t>406-586-0334</t>
  </si>
  <si>
    <t>Banfield West Maple 2038</t>
  </si>
  <si>
    <t>17035 Evans Plaza</t>
  </si>
  <si>
    <t>402-356-5998</t>
  </si>
  <si>
    <t>Banfield Oak View</t>
  </si>
  <si>
    <t>3103 Oak View Dr</t>
  </si>
  <si>
    <t>402-330-4637</t>
  </si>
  <si>
    <t>Banfield Omaha Evans Street</t>
  </si>
  <si>
    <t>16016 Evans St</t>
  </si>
  <si>
    <t>402-289-0724</t>
  </si>
  <si>
    <t>Banfield Papillion</t>
  </si>
  <si>
    <t>7903 Towne Center Pkwy</t>
  </si>
  <si>
    <t>Papillion</t>
  </si>
  <si>
    <t>402-331-1108</t>
  </si>
  <si>
    <t>Banfield Las Vegas Nellis</t>
  </si>
  <si>
    <t>171 N Nellis Blvd</t>
  </si>
  <si>
    <t>702-459-6880</t>
  </si>
  <si>
    <t>Banfield Summerlin</t>
  </si>
  <si>
    <t>9775 W Charleston Blvd</t>
  </si>
  <si>
    <t>702-932-1213</t>
  </si>
  <si>
    <t>Banfield Henderson</t>
  </si>
  <si>
    <t>531 N Stephanie St</t>
  </si>
  <si>
    <t>702-547-6880</t>
  </si>
  <si>
    <t>Banfield Las Vegas Rainbow</t>
  </si>
  <si>
    <t>2140 N Rainbow Blvd</t>
  </si>
  <si>
    <t>702-647-6880</t>
  </si>
  <si>
    <t>Banfield Spring Valley</t>
  </si>
  <si>
    <t>7050 Arroyo Crossing Pkwy</t>
  </si>
  <si>
    <t>702-263-3819</t>
  </si>
  <si>
    <t>Banfield Las Vegas Durango</t>
  </si>
  <si>
    <t>6650 N Durango Dr</t>
  </si>
  <si>
    <t>702-307-2596</t>
  </si>
  <si>
    <t>Banfield Henderson S</t>
  </si>
  <si>
    <t>286 West Lake Mead Parkway</t>
  </si>
  <si>
    <t>702-564-6091</t>
  </si>
  <si>
    <t>Banfield Las Vegas Silverado</t>
  </si>
  <si>
    <t>9869 S Eastern Ave</t>
  </si>
  <si>
    <t>702-312-3286</t>
  </si>
  <si>
    <t>Banfield Deer Springs</t>
  </si>
  <si>
    <t>6980 North 5th St</t>
  </si>
  <si>
    <t>North Las Vegas</t>
  </si>
  <si>
    <t>702-399-1351</t>
  </si>
  <si>
    <t>Banfield Sparks</t>
  </si>
  <si>
    <t>255 Los Altos Parkway</t>
  </si>
  <si>
    <t>775-354-1913</t>
  </si>
  <si>
    <t>Banfield Gentle Doctor</t>
  </si>
  <si>
    <t>1550 S Rainbow Blvd</t>
  </si>
  <si>
    <t>702-259-9200</t>
  </si>
  <si>
    <t>Banfield Reno W</t>
  </si>
  <si>
    <t>5110 Mae Anne Ave</t>
  </si>
  <si>
    <t>775-746-0672</t>
  </si>
  <si>
    <t>290 S Broadway</t>
  </si>
  <si>
    <t>603-441-3196</t>
  </si>
  <si>
    <t>299 Loudon Rd</t>
  </si>
  <si>
    <t>603-223-9648</t>
  </si>
  <si>
    <t>Banfield Salem Tuscan Village</t>
  </si>
  <si>
    <t>12 South Village Dr</t>
  </si>
  <si>
    <t>603-890-3744</t>
  </si>
  <si>
    <t>Banfield Nashua N</t>
  </si>
  <si>
    <t>4 Cellu Dr</t>
  </si>
  <si>
    <t>603-882-0444</t>
  </si>
  <si>
    <t>Banfield Mercy</t>
  </si>
  <si>
    <t>81 Daniel Webster Hwy</t>
  </si>
  <si>
    <t>603-882-0087</t>
  </si>
  <si>
    <t>777 South Willow St</t>
  </si>
  <si>
    <t>603-668-0065</t>
  </si>
  <si>
    <t>Banfield Princeton</t>
  </si>
  <si>
    <t>111 Nassau Park Blvd.</t>
  </si>
  <si>
    <t>609-520-8230</t>
  </si>
  <si>
    <t>Banfield Cherry Hill</t>
  </si>
  <si>
    <t>2135 Route 38</t>
  </si>
  <si>
    <t>856-317-0505</t>
  </si>
  <si>
    <t>Banfield Moorestown Mall</t>
  </si>
  <si>
    <t>400 W Rte 38</t>
  </si>
  <si>
    <t>Moorestown</t>
  </si>
  <si>
    <t>856-439-0410</t>
  </si>
  <si>
    <t>Banfield Paramus</t>
  </si>
  <si>
    <t>60 Route 17 N</t>
  </si>
  <si>
    <t>201-845-5575</t>
  </si>
  <si>
    <t>Banfield Mt Laurel</t>
  </si>
  <si>
    <t>62 Centerton Rd</t>
  </si>
  <si>
    <t>Mt Laurel</t>
  </si>
  <si>
    <t>856-802-0059</t>
  </si>
  <si>
    <t>Banfield East Brunswick</t>
  </si>
  <si>
    <t>300 State Route 18</t>
  </si>
  <si>
    <t>732-432-8005</t>
  </si>
  <si>
    <t>Banfield Garfield</t>
  </si>
  <si>
    <t>244 Passaic St</t>
  </si>
  <si>
    <t>Garfield</t>
  </si>
  <si>
    <t>973-470-0103</t>
  </si>
  <si>
    <t>Banfield Holmdel</t>
  </si>
  <si>
    <t>2101 State Route 35</t>
  </si>
  <si>
    <t>Holmdel</t>
  </si>
  <si>
    <t>732-706-0094</t>
  </si>
  <si>
    <t>Banfield Metuchen</t>
  </si>
  <si>
    <t>349 Lake Ave</t>
  </si>
  <si>
    <t>Metuchen</t>
  </si>
  <si>
    <t>732-248-6123</t>
  </si>
  <si>
    <t>Banfield Woodbridge</t>
  </si>
  <si>
    <t>865 St George Ave</t>
  </si>
  <si>
    <t>732-602-1925</t>
  </si>
  <si>
    <t>Banfield Secaucus S</t>
  </si>
  <si>
    <t>190 County Ave</t>
  </si>
  <si>
    <t>Secaucus</t>
  </si>
  <si>
    <t>201-867-4795</t>
  </si>
  <si>
    <t>Banfield Manahawkin</t>
  </si>
  <si>
    <t>219 Stafford Park Blvd</t>
  </si>
  <si>
    <t>609-978-5005</t>
  </si>
  <si>
    <t>Banfield Ocean</t>
  </si>
  <si>
    <t>2391 Route 66</t>
  </si>
  <si>
    <t>Ocean</t>
  </si>
  <si>
    <t>732-774-0257</t>
  </si>
  <si>
    <t>Banfield Watchung</t>
  </si>
  <si>
    <t>1515 US Highway 22</t>
  </si>
  <si>
    <t>Watchung</t>
  </si>
  <si>
    <t>908-756-6266</t>
  </si>
  <si>
    <t>Banfield Brick FedEx Plaza</t>
  </si>
  <si>
    <t>588 Route 70</t>
  </si>
  <si>
    <t>732-279-0444</t>
  </si>
  <si>
    <t>Banfield Carlstadt</t>
  </si>
  <si>
    <t>675 Paterson Ave</t>
  </si>
  <si>
    <t>Carlstadt</t>
  </si>
  <si>
    <t>201-804-3919</t>
  </si>
  <si>
    <t>Banfield Secaucus</t>
  </si>
  <si>
    <t>400 Mill Creek Dr</t>
  </si>
  <si>
    <t>201-348-1645</t>
  </si>
  <si>
    <t>Banfield Brick</t>
  </si>
  <si>
    <t>2 Brick Plaza</t>
  </si>
  <si>
    <t>732-314-0011</t>
  </si>
  <si>
    <t>Banfield Marlton</t>
  </si>
  <si>
    <t>315 West Route 70</t>
  </si>
  <si>
    <t>Marlton</t>
  </si>
  <si>
    <t>856-463-5637</t>
  </si>
  <si>
    <t>Banfield Hamilton</t>
  </si>
  <si>
    <t>170 Marketplace Blvd</t>
  </si>
  <si>
    <t>609-585-4418</t>
  </si>
  <si>
    <t>Banfield Deptford</t>
  </si>
  <si>
    <t>2000 Clements Bridge Rd</t>
  </si>
  <si>
    <t>856-384-1800</t>
  </si>
  <si>
    <t>Banfield Bridgewater</t>
  </si>
  <si>
    <t>145 Promenade Blvd</t>
  </si>
  <si>
    <t>732-271-9105</t>
  </si>
  <si>
    <t>Banfield East Hanover</t>
  </si>
  <si>
    <t>190 State Route 10</t>
  </si>
  <si>
    <t>East Hanover</t>
  </si>
  <si>
    <t>973-599-1191</t>
  </si>
  <si>
    <t>Banfield Turnersville</t>
  </si>
  <si>
    <t>5857 Route 42</t>
  </si>
  <si>
    <t>856-232-4913</t>
  </si>
  <si>
    <t>Banfield Edison</t>
  </si>
  <si>
    <t>2224 Route 27</t>
  </si>
  <si>
    <t>732-837-0560</t>
  </si>
  <si>
    <t>Banfield Marlton Crossing</t>
  </si>
  <si>
    <t>101 Route 73 S</t>
  </si>
  <si>
    <t>856-596-5501</t>
  </si>
  <si>
    <t>Banfield Rockaway</t>
  </si>
  <si>
    <t>367 Mount Hope Ave</t>
  </si>
  <si>
    <t>Rockaway</t>
  </si>
  <si>
    <t>973-366-1001</t>
  </si>
  <si>
    <t>Banfield Union</t>
  </si>
  <si>
    <t>948 Springfield Rd</t>
  </si>
  <si>
    <t>908-686-0469</t>
  </si>
  <si>
    <t>Banfield Mantua</t>
  </si>
  <si>
    <t>637 Woodbury Glassboro Rd</t>
  </si>
  <si>
    <t>Mantua</t>
  </si>
  <si>
    <t>856-468-6293</t>
  </si>
  <si>
    <t>Banfield Moorestown</t>
  </si>
  <si>
    <t>1331 Nixon Dr</t>
  </si>
  <si>
    <t>609-722-7823</t>
  </si>
  <si>
    <t>Banfield Albuquerque NE</t>
  </si>
  <si>
    <t>8070 Academy Rd NE</t>
  </si>
  <si>
    <t>505-797-7194</t>
  </si>
  <si>
    <t>Banfield Albuquerque NW</t>
  </si>
  <si>
    <t>10248 Coors Bypass NW</t>
  </si>
  <si>
    <t>505-897-4445</t>
  </si>
  <si>
    <t>Banfield Albuquerque</t>
  </si>
  <si>
    <t>1424 Mercantile Ave NE</t>
  </si>
  <si>
    <t>505-344-1450</t>
  </si>
  <si>
    <t>Banfield Levittown</t>
  </si>
  <si>
    <t>3545 Hempstead Turnpike</t>
  </si>
  <si>
    <t>516-731-0122</t>
  </si>
  <si>
    <t>Banfield Greenburgh</t>
  </si>
  <si>
    <t>369 Tarrytown Rd</t>
  </si>
  <si>
    <t>914-946-2582</t>
  </si>
  <si>
    <t>Banfield Brooklyn</t>
  </si>
  <si>
    <t>238 Atlantic Ave</t>
  </si>
  <si>
    <t>718-522-0415</t>
  </si>
  <si>
    <t>Banfield Amherst</t>
  </si>
  <si>
    <t>1581 Niagara Falls Blvd</t>
  </si>
  <si>
    <t>716-834-1186</t>
  </si>
  <si>
    <t>Banfield Farmingdale</t>
  </si>
  <si>
    <t>241 Airport Plaza Blvd</t>
  </si>
  <si>
    <t>516-753-9210</t>
  </si>
  <si>
    <t>Banfield Lake Grove</t>
  </si>
  <si>
    <t>3050 Middle Country Rd</t>
  </si>
  <si>
    <t>Nesconset</t>
  </si>
  <si>
    <t>631-246-3408</t>
  </si>
  <si>
    <t>Banfield Uptown Manhattan</t>
  </si>
  <si>
    <t>295 W 112th St</t>
  </si>
  <si>
    <t>212-222-1221</t>
  </si>
  <si>
    <t>Banfield Lake Grove Commons</t>
  </si>
  <si>
    <t>130 New Moriches Rd</t>
  </si>
  <si>
    <t>Lake Grove</t>
  </si>
  <si>
    <t>631-265-1033</t>
  </si>
  <si>
    <t>Banfield Yonkers</t>
  </si>
  <si>
    <t>2290 Central Park Ave</t>
  </si>
  <si>
    <t>914-771-5223</t>
  </si>
  <si>
    <t>Banfield New Hyde Park</t>
  </si>
  <si>
    <t>1600 Marcus Ave</t>
  </si>
  <si>
    <t>New Hyde Park</t>
  </si>
  <si>
    <t>516-616-0924</t>
  </si>
  <si>
    <t>Banfield Staten Island Hylan Plaza</t>
  </si>
  <si>
    <t>2656 Hylan Blvd</t>
  </si>
  <si>
    <t>315-508-6377</t>
  </si>
  <si>
    <t>Banfield Webster NY</t>
  </si>
  <si>
    <t>917 Holt Rd</t>
  </si>
  <si>
    <t>585-217-9448</t>
  </si>
  <si>
    <t>Banfield Latham</t>
  </si>
  <si>
    <t>609 Troy Schenectady Rd</t>
  </si>
  <si>
    <t>518-220-9017</t>
  </si>
  <si>
    <t>Banfield Staten Island</t>
  </si>
  <si>
    <t>1525 Forest Ave</t>
  </si>
  <si>
    <t>718-273-4091</t>
  </si>
  <si>
    <t>Banfield Farmingdale Seven Daughters</t>
  </si>
  <si>
    <t>1280 Broadhollow Rd</t>
  </si>
  <si>
    <t>631-843-9009</t>
  </si>
  <si>
    <t>Banfield Newburgh</t>
  </si>
  <si>
    <t>156 Old Little Britain Rd</t>
  </si>
  <si>
    <t>845-561-2499</t>
  </si>
  <si>
    <t>Banfield Niskayuna</t>
  </si>
  <si>
    <t>406 Balltown Rd</t>
  </si>
  <si>
    <t>Schenectady</t>
  </si>
  <si>
    <t>518-374-2848</t>
  </si>
  <si>
    <t>Banfield Saratoga Springs</t>
  </si>
  <si>
    <t>3033 Route 50</t>
  </si>
  <si>
    <t>Saratoga Springs</t>
  </si>
  <si>
    <t>518-580-9599</t>
  </si>
  <si>
    <t>Banfield Cortlandt</t>
  </si>
  <si>
    <t>3097 E Main St</t>
  </si>
  <si>
    <t>Mohegan Lake</t>
  </si>
  <si>
    <t>914-526-8600</t>
  </si>
  <si>
    <t>Banfield Clifton Park</t>
  </si>
  <si>
    <t>19 Clifton Country Rd</t>
  </si>
  <si>
    <t>518-371-0252</t>
  </si>
  <si>
    <t>Banfield Crawford</t>
  </si>
  <si>
    <t>2135 Jericho Turnpike</t>
  </si>
  <si>
    <t>Garden City Park</t>
  </si>
  <si>
    <t>516-746-1566</t>
  </si>
  <si>
    <t>Banfield Orchard Park</t>
  </si>
  <si>
    <t>3425 Amelia Dr</t>
  </si>
  <si>
    <t>Orchard Park</t>
  </si>
  <si>
    <t>716-821-7961</t>
  </si>
  <si>
    <t>Banfield Henrietta</t>
  </si>
  <si>
    <t>790 Jefferson Rd</t>
  </si>
  <si>
    <t>585-272-8046</t>
  </si>
  <si>
    <t>Banfield Nanuet</t>
  </si>
  <si>
    <t>155 E Route 59</t>
  </si>
  <si>
    <t>Nanuet</t>
  </si>
  <si>
    <t>845-624-2147</t>
  </si>
  <si>
    <t>Banfield Valley Stream</t>
  </si>
  <si>
    <t>14 West Circle</t>
  </si>
  <si>
    <t>Valley Stream</t>
  </si>
  <si>
    <t>516-593-2464</t>
  </si>
  <si>
    <t>Banfield Commack</t>
  </si>
  <si>
    <t>62 Veterans Memorial Hwy</t>
  </si>
  <si>
    <t>631-493-3820</t>
  </si>
  <si>
    <t>Banfield Middletown</t>
  </si>
  <si>
    <t>88 Dunning Rd</t>
  </si>
  <si>
    <t>845-343-6550</t>
  </si>
  <si>
    <t>Banfield Pelham</t>
  </si>
  <si>
    <t>830 Pelham Parkway</t>
  </si>
  <si>
    <t>914-636-2915</t>
  </si>
  <si>
    <t>Banfield Sanford</t>
  </si>
  <si>
    <t>868 Spring Lane</t>
  </si>
  <si>
    <t>919-774-6428</t>
  </si>
  <si>
    <t>6070 Bayfield Parkway</t>
  </si>
  <si>
    <t>704-782-3921</t>
  </si>
  <si>
    <t>Banfield Cary</t>
  </si>
  <si>
    <t>2430 Walnut St</t>
  </si>
  <si>
    <t>919-858-8450</t>
  </si>
  <si>
    <t>Banfield Charlotte SW</t>
  </si>
  <si>
    <t>14137 Rivergate Pkwy</t>
  </si>
  <si>
    <t>704-583-9440</t>
  </si>
  <si>
    <t>Banfield White Oak</t>
  </si>
  <si>
    <t>265 Shenstone Blvd</t>
  </si>
  <si>
    <t>Garner</t>
  </si>
  <si>
    <t>919-771-2344</t>
  </si>
  <si>
    <t>Banfield Morehead City</t>
  </si>
  <si>
    <t>5160 Highway 70 W</t>
  </si>
  <si>
    <t>Morehead City</t>
  </si>
  <si>
    <t>252-247-4442</t>
  </si>
  <si>
    <t>Banfield Rocky Mount</t>
  </si>
  <si>
    <t>970 Tarrytown Center</t>
  </si>
  <si>
    <t>252-451-0102</t>
  </si>
  <si>
    <t>Banfield Durham Southpoint</t>
  </si>
  <si>
    <t>202 W Hwy 54</t>
  </si>
  <si>
    <t>919-316-1046</t>
  </si>
  <si>
    <t>Banfield Charlotte N</t>
  </si>
  <si>
    <t>8150 Ikea Blvd</t>
  </si>
  <si>
    <t>704-247-6062</t>
  </si>
  <si>
    <t>Banfield Cary Stonebridge</t>
  </si>
  <si>
    <t>3460 Ten Ten Rd</t>
  </si>
  <si>
    <t>919-387-5976</t>
  </si>
  <si>
    <t>Banfield Greenville</t>
  </si>
  <si>
    <t>600 Greenville Blvd SE</t>
  </si>
  <si>
    <t>252-756-3145</t>
  </si>
  <si>
    <t>Banfield Knightdale</t>
  </si>
  <si>
    <t>6000 Village Park Dr</t>
  </si>
  <si>
    <t>919-266-1747</t>
  </si>
  <si>
    <t>Banfield Charlotte Ballantyne</t>
  </si>
  <si>
    <t>15235 John J Delaney Dr</t>
  </si>
  <si>
    <t>704-542-2558</t>
  </si>
  <si>
    <t>Banfield Raleigh Leesville</t>
  </si>
  <si>
    <t>13200 Strickland Rd</t>
  </si>
  <si>
    <t>919-870-4908</t>
  </si>
  <si>
    <t>Banfield Raleigh Falls Pointe</t>
  </si>
  <si>
    <t>9630 Falls of Neuse Rd</t>
  </si>
  <si>
    <t>919-846-7148</t>
  </si>
  <si>
    <t>Banfield Greensboro E</t>
  </si>
  <si>
    <t>2641 Lawndale Dr</t>
  </si>
  <si>
    <t>336-545-8333</t>
  </si>
  <si>
    <t>Banfield Mooresville</t>
  </si>
  <si>
    <t>590-G River Hwy</t>
  </si>
  <si>
    <t>704-799-3812</t>
  </si>
  <si>
    <t>Banfield Cornelius</t>
  </si>
  <si>
    <t>19819 N Cove Rd</t>
  </si>
  <si>
    <t>704-894-8579</t>
  </si>
  <si>
    <t>Banfield Garner</t>
  </si>
  <si>
    <t>1725 Aversboro Rd</t>
  </si>
  <si>
    <t>919-773-8460</t>
  </si>
  <si>
    <t>Banfield South Ridge</t>
  </si>
  <si>
    <t>1920 S Ridge Ave</t>
  </si>
  <si>
    <t>Kannapolis</t>
  </si>
  <si>
    <t>704-933-1414</t>
  </si>
  <si>
    <t>Banfield Hickory</t>
  </si>
  <si>
    <t>1610 8th Street Dr SE</t>
  </si>
  <si>
    <t>828-261-0356</t>
  </si>
  <si>
    <t>Banfield Burlington</t>
  </si>
  <si>
    <t>1459 University Dr</t>
  </si>
  <si>
    <t>336-733-6491</t>
  </si>
  <si>
    <t>Banfield Asheville Airport Rd</t>
  </si>
  <si>
    <t>3 McKenna Rd</t>
  </si>
  <si>
    <t>Arden</t>
  </si>
  <si>
    <t>828-681-0519</t>
  </si>
  <si>
    <t>Banfield Jacksonville</t>
  </si>
  <si>
    <t>1335 Western Blvd</t>
  </si>
  <si>
    <t>910-938-1627</t>
  </si>
  <si>
    <t>Banfield Raleigh Creedmoor</t>
  </si>
  <si>
    <t>6300 Creedmoor Rd</t>
  </si>
  <si>
    <t>919-847-3548</t>
  </si>
  <si>
    <t>Banfield Monroe</t>
  </si>
  <si>
    <t>2875 W Highway 74</t>
  </si>
  <si>
    <t>704-238-8228</t>
  </si>
  <si>
    <t>Banfield Durham N</t>
  </si>
  <si>
    <t>1720 North Pointe Dr</t>
  </si>
  <si>
    <t>919-620-8142</t>
  </si>
  <si>
    <t>Banfield Greensboro N</t>
  </si>
  <si>
    <t>1566 Highwoods Blvd</t>
  </si>
  <si>
    <t>336-323-7811</t>
  </si>
  <si>
    <t>Banfield Gastonia</t>
  </si>
  <si>
    <t>3698 E Franklin Blvd</t>
  </si>
  <si>
    <t>704-824-0004</t>
  </si>
  <si>
    <t>Banfield Brier Creek</t>
  </si>
  <si>
    <t>8111 Brier Creek Parkway</t>
  </si>
  <si>
    <t>919-806-2960</t>
  </si>
  <si>
    <t>6420 Weddington Rd</t>
  </si>
  <si>
    <t>704-821-1415</t>
  </si>
  <si>
    <t>Banfield Harrisburg</t>
  </si>
  <si>
    <t>7204 Caldwell Rd</t>
  </si>
  <si>
    <t>704-455-0045</t>
  </si>
  <si>
    <t>Banfield Charlotte University</t>
  </si>
  <si>
    <t>8960 J M Keynes Dr</t>
  </si>
  <si>
    <t>704-596-6224</t>
  </si>
  <si>
    <t>Banfield Raleigh North Ridge</t>
  </si>
  <si>
    <t>6016 Falls of Neuse Rd</t>
  </si>
  <si>
    <t>919-872-5406</t>
  </si>
  <si>
    <t>Banfield Asheville N</t>
  </si>
  <si>
    <t>150 Bleachery Blvd</t>
  </si>
  <si>
    <t>828-298-1800</t>
  </si>
  <si>
    <t>552 N McPherson Church Rd</t>
  </si>
  <si>
    <t>910-864-1337</t>
  </si>
  <si>
    <t>Banfield Wilmington</t>
  </si>
  <si>
    <t>4715 New Centre Dr</t>
  </si>
  <si>
    <t>910-796-0401</t>
  </si>
  <si>
    <t>Banfield North Lake Mall</t>
  </si>
  <si>
    <t>10245 Perimeter Pkwy</t>
  </si>
  <si>
    <t>704-599-2957</t>
  </si>
  <si>
    <t>Banfield Raleigh</t>
  </si>
  <si>
    <t>5501 Capital Blvd</t>
  </si>
  <si>
    <t>919-872-8622</t>
  </si>
  <si>
    <t>Banfield Morrisville</t>
  </si>
  <si>
    <t>3101 Market Center Dr</t>
  </si>
  <si>
    <t>919-380-7387</t>
  </si>
  <si>
    <t>Banfield Burlington Church</t>
  </si>
  <si>
    <t>2760 S Church St</t>
  </si>
  <si>
    <t>336-524-9106</t>
  </si>
  <si>
    <t>Banfield Matthews</t>
  </si>
  <si>
    <t>9905 E. Independence Blvd</t>
  </si>
  <si>
    <t>704-847-7001</t>
  </si>
  <si>
    <t>Banfield Pineville</t>
  </si>
  <si>
    <t>9515 South Blvd</t>
  </si>
  <si>
    <t>704-554-5401</t>
  </si>
  <si>
    <t>Banfield Raleigh Six Forks</t>
  </si>
  <si>
    <t>8825 Six Forks Rd</t>
  </si>
  <si>
    <t>919-847-1064</t>
  </si>
  <si>
    <t>Banfield Jacksonville - Western</t>
  </si>
  <si>
    <t>4127 Western Blvd</t>
  </si>
  <si>
    <t>910-968-3236</t>
  </si>
  <si>
    <t>Banfield Durham S</t>
  </si>
  <si>
    <t>3615 Witherspoon Blvd</t>
  </si>
  <si>
    <t>919-402-8801</t>
  </si>
  <si>
    <t>Banfield Blakeney</t>
  </si>
  <si>
    <t>9911 Rea Rd</t>
  </si>
  <si>
    <t>704-844-6676</t>
  </si>
  <si>
    <t>Banfield Yadkin Park</t>
  </si>
  <si>
    <t>305 Commerce Ave</t>
  </si>
  <si>
    <t>Southern Pines</t>
  </si>
  <si>
    <t>910-692-8542</t>
  </si>
  <si>
    <t>Banfield Charlotte</t>
  </si>
  <si>
    <t>206 S Sharon Amity Rd</t>
  </si>
  <si>
    <t>704-364-4171</t>
  </si>
  <si>
    <t>Banfield Charlotte Rea Farms</t>
  </si>
  <si>
    <t>11115 Golf Links Dr</t>
  </si>
  <si>
    <t>704-846-5823</t>
  </si>
  <si>
    <t>Banfield Highland Creek</t>
  </si>
  <si>
    <t>5815 Highland Shoppes Dr</t>
  </si>
  <si>
    <t>704-875-2567</t>
  </si>
  <si>
    <t>Banfield High Point</t>
  </si>
  <si>
    <t>265 Eastchester Dr</t>
  </si>
  <si>
    <t>High Point</t>
  </si>
  <si>
    <t>336-884-4035</t>
  </si>
  <si>
    <t>Banfield Greensboro S</t>
  </si>
  <si>
    <t>5710 W Gate City Blvd</t>
  </si>
  <si>
    <t>336-323-7925</t>
  </si>
  <si>
    <t>Banfield Apex</t>
  </si>
  <si>
    <t>1031 Beaver Creek Commons Dr</t>
  </si>
  <si>
    <t>919-387-0954</t>
  </si>
  <si>
    <t>Banfield Wake Forest</t>
  </si>
  <si>
    <t>11835 Retail Dr</t>
  </si>
  <si>
    <t>919-562-3852</t>
  </si>
  <si>
    <t>Banfield Winston-Salem N</t>
  </si>
  <si>
    <t>438 East Hanes Mill Rd</t>
  </si>
  <si>
    <t>336-377-3026</t>
  </si>
  <si>
    <t>Banfield Winston-Salem</t>
  </si>
  <si>
    <t>950 Hanes Mall Blvd</t>
  </si>
  <si>
    <t>336-765-8339</t>
  </si>
  <si>
    <t>Banfield Charlotte SouthPark</t>
  </si>
  <si>
    <t>4735 Sharon Rd</t>
  </si>
  <si>
    <t>704-367-5323</t>
  </si>
  <si>
    <t>Banfield Polaris</t>
  </si>
  <si>
    <t>1184 Polaris Parkway</t>
  </si>
  <si>
    <t>614-433-9361</t>
  </si>
  <si>
    <t>Banfield Medina</t>
  </si>
  <si>
    <t>5011 Grande Blvd</t>
  </si>
  <si>
    <t>330-723-4772</t>
  </si>
  <si>
    <t>Banfield Beavercreek</t>
  </si>
  <si>
    <t>2500 N Fairfield Rd</t>
  </si>
  <si>
    <t>937-431-0620</t>
  </si>
  <si>
    <t>Banfield North Canton</t>
  </si>
  <si>
    <t>5465 Dressler Rd NW</t>
  </si>
  <si>
    <t>North Canton</t>
  </si>
  <si>
    <t>330-305-1204</t>
  </si>
  <si>
    <t>Banfield Colerain</t>
  </si>
  <si>
    <t>10164 Colerain Ave</t>
  </si>
  <si>
    <t>513-741-1978</t>
  </si>
  <si>
    <t>Banfield Westerville Plaza</t>
  </si>
  <si>
    <t>99 Westerville Plaza</t>
  </si>
  <si>
    <t>614-899-0163</t>
  </si>
  <si>
    <t>Banfield Dayton Mall</t>
  </si>
  <si>
    <t>2028 Miamisburg Centerville Rd</t>
  </si>
  <si>
    <t>937-433-7165</t>
  </si>
  <si>
    <t>Banfield Spring Meadows</t>
  </si>
  <si>
    <t>1450 Spring Meadows Dr</t>
  </si>
  <si>
    <t>Holland</t>
  </si>
  <si>
    <t>419-866-3557</t>
  </si>
  <si>
    <t>Banfield Columbus NE</t>
  </si>
  <si>
    <t>3713 Easton Market</t>
  </si>
  <si>
    <t>614-476-7566</t>
  </si>
  <si>
    <t>Banfield Cuyahoga Falls</t>
  </si>
  <si>
    <t>355 Howe Ave</t>
  </si>
  <si>
    <t>Cuyahoga Falls</t>
  </si>
  <si>
    <t>330-928-9860</t>
  </si>
  <si>
    <t>Banfield Westlake</t>
  </si>
  <si>
    <t>27370 Center Ridge Rd</t>
  </si>
  <si>
    <t>440-835-3800</t>
  </si>
  <si>
    <t>Banfield Dayton Centerville</t>
  </si>
  <si>
    <t>4333 Feedwire Rd</t>
  </si>
  <si>
    <t>937-439-2745</t>
  </si>
  <si>
    <t>Banfield Columbus SW</t>
  </si>
  <si>
    <t>5336 Westpointe Plaza Dr</t>
  </si>
  <si>
    <t>614-777-5657</t>
  </si>
  <si>
    <t>Banfield South Euclid</t>
  </si>
  <si>
    <t>13923 Cedar Rd</t>
  </si>
  <si>
    <t>216-320-9714</t>
  </si>
  <si>
    <t>Banfield Forest Park</t>
  </si>
  <si>
    <t>1881 E Dublin-Granville Rd</t>
  </si>
  <si>
    <t>614-885-9901</t>
  </si>
  <si>
    <t>Banfield Dayton</t>
  </si>
  <si>
    <t>6067 Far Hills Ave</t>
  </si>
  <si>
    <t>937-428-3986</t>
  </si>
  <si>
    <t>Banfield Poland</t>
  </si>
  <si>
    <t>1101 Doral Dr</t>
  </si>
  <si>
    <t>330-629-6221</t>
  </si>
  <si>
    <t>Banfield Willoughby</t>
  </si>
  <si>
    <t>36395 Euclid Ave</t>
  </si>
  <si>
    <t>440-918-1625</t>
  </si>
  <si>
    <t>Banfield Reynoldsburg</t>
  </si>
  <si>
    <t>2859 Taylor Rd Ext</t>
  </si>
  <si>
    <t>Reynoldsburg</t>
  </si>
  <si>
    <t>614-322-9480</t>
  </si>
  <si>
    <t>Banfield Vandalia</t>
  </si>
  <si>
    <t>361 E National Rd</t>
  </si>
  <si>
    <t>Vandalia</t>
  </si>
  <si>
    <t>937-898-4811</t>
  </si>
  <si>
    <t>Banfield Parma</t>
  </si>
  <si>
    <t>6870 Ridge Rd</t>
  </si>
  <si>
    <t>Parma</t>
  </si>
  <si>
    <t>440-845-5329</t>
  </si>
  <si>
    <t>Banfield Eastgate</t>
  </si>
  <si>
    <t>650 Eastgate South Dr</t>
  </si>
  <si>
    <t>513-752-2950</t>
  </si>
  <si>
    <t>Banfield Rossford</t>
  </si>
  <si>
    <t>27161 Crossroads Pkwy</t>
  </si>
  <si>
    <t>Rossford</t>
  </si>
  <si>
    <t>419-873-8146</t>
  </si>
  <si>
    <t>Banfield Bridgewater Falls</t>
  </si>
  <si>
    <t>3439 Princeton Rd</t>
  </si>
  <si>
    <t>513-893-0578</t>
  </si>
  <si>
    <t>7355 Market Place Dr</t>
  </si>
  <si>
    <t>330-995-0337</t>
  </si>
  <si>
    <t>Banfield Mason</t>
  </si>
  <si>
    <t>8175 Arbor Square Dr</t>
  </si>
  <si>
    <t>513-459-0500</t>
  </si>
  <si>
    <t>Banfield Upper Arlington</t>
  </si>
  <si>
    <t>1541 W Lane Ave</t>
  </si>
  <si>
    <t>Upper Arlington</t>
  </si>
  <si>
    <t>614-487-0195</t>
  </si>
  <si>
    <t>Banfield Western Hills</t>
  </si>
  <si>
    <t>6068 Glenway Ave</t>
  </si>
  <si>
    <t>513-347-0888</t>
  </si>
  <si>
    <t>Banfield Hyde Park</t>
  </si>
  <si>
    <t>3401 Alamo Ave</t>
  </si>
  <si>
    <t>513-351-1322</t>
  </si>
  <si>
    <t>Banfield Grove City</t>
  </si>
  <si>
    <t>1743 Stringtown Rd</t>
  </si>
  <si>
    <t>Grove City</t>
  </si>
  <si>
    <t>614-539-5878</t>
  </si>
  <si>
    <t>Banfield West Chester</t>
  </si>
  <si>
    <t>7574 Voice of America Centre Dr</t>
  </si>
  <si>
    <t>513-755-7180</t>
  </si>
  <si>
    <t>Banfield Columbus SE</t>
  </si>
  <si>
    <t>2389 Taylor Park Dr</t>
  </si>
  <si>
    <t>614-967-9823</t>
  </si>
  <si>
    <t>Banfield Owasso</t>
  </si>
  <si>
    <t>9002 N 121st East Ave</t>
  </si>
  <si>
    <t>918-274-1513</t>
  </si>
  <si>
    <t>Banfield Broken Arrow</t>
  </si>
  <si>
    <t>1410 East Hillside Dr</t>
  </si>
  <si>
    <t>918-355-0417</t>
  </si>
  <si>
    <t>Banfield Midwest City</t>
  </si>
  <si>
    <t>7177 SE 29th St</t>
  </si>
  <si>
    <t>Midwest City</t>
  </si>
  <si>
    <t>405-741-0002</t>
  </si>
  <si>
    <t>Banfield Tulsa (41st)</t>
  </si>
  <si>
    <t>5418 E 41st St</t>
  </si>
  <si>
    <t>918-627-8865</t>
  </si>
  <si>
    <t>Banfield Edmond</t>
  </si>
  <si>
    <t>1921 S Broadway</t>
  </si>
  <si>
    <t>405-330-2760</t>
  </si>
  <si>
    <t>Banfield Oklahoma City N</t>
  </si>
  <si>
    <t>2932 NW 63rd St</t>
  </si>
  <si>
    <t>405-848-8387</t>
  </si>
  <si>
    <t>Banfield Norman</t>
  </si>
  <si>
    <t>660 Ed Noble Parkway</t>
  </si>
  <si>
    <t>Norman</t>
  </si>
  <si>
    <t>405-366-7387</t>
  </si>
  <si>
    <t>Banfield Tulsa Hills</t>
  </si>
  <si>
    <t>7322 S Olympia Ave</t>
  </si>
  <si>
    <t>918-445-2320</t>
  </si>
  <si>
    <t>Banfield Yukon</t>
  </si>
  <si>
    <t>1648 Garth Brooks Blvd</t>
  </si>
  <si>
    <t>Yukon</t>
  </si>
  <si>
    <t>405-354-6970</t>
  </si>
  <si>
    <t>Banfield Tulsa (71st)</t>
  </si>
  <si>
    <t>10117 E 71st St</t>
  </si>
  <si>
    <t>918-254-2599</t>
  </si>
  <si>
    <t>Banfield Oklahoma City NW</t>
  </si>
  <si>
    <t>8357 N Rockwell Ave</t>
  </si>
  <si>
    <t>405-720-1051</t>
  </si>
  <si>
    <t>Banfield S Oklahoma City</t>
  </si>
  <si>
    <t>1417 W I-240 Service Rd</t>
  </si>
  <si>
    <t>405-682-8387</t>
  </si>
  <si>
    <t>Banfield Quail Springs</t>
  </si>
  <si>
    <t>2140 W Memorial Rd</t>
  </si>
  <si>
    <t>405-752-0077</t>
  </si>
  <si>
    <t>Banfield Tigard</t>
  </si>
  <si>
    <t>7501 SW Dartmouth Rd</t>
  </si>
  <si>
    <t>503-620-2995</t>
  </si>
  <si>
    <t>Banfield Wilsonville</t>
  </si>
  <si>
    <t>8315 SW Jack Burns Blvd</t>
  </si>
  <si>
    <t>Wilsonville</t>
  </si>
  <si>
    <t>503-388-3136</t>
  </si>
  <si>
    <t>Banfield South Eugene</t>
  </si>
  <si>
    <t>2858 Willamette St</t>
  </si>
  <si>
    <t>541-242-5824</t>
  </si>
  <si>
    <t>Banfield Cedar Mill</t>
  </si>
  <si>
    <t>11800 NW Cedar Falls Dr</t>
  </si>
  <si>
    <t>503-469-0415</t>
  </si>
  <si>
    <t>Banfield Clackamas</t>
  </si>
  <si>
    <t>9450 SE 82nd Ave</t>
  </si>
  <si>
    <t>503-788-2154</t>
  </si>
  <si>
    <t>Banfield Sellwood-Moreland</t>
  </si>
  <si>
    <t>6207 SE Milwaukie Ave</t>
  </si>
  <si>
    <t>503-963-9644</t>
  </si>
  <si>
    <t>Banfield Belmont</t>
  </si>
  <si>
    <t>940 SE 11th Ave</t>
  </si>
  <si>
    <t>503-234-6017</t>
  </si>
  <si>
    <t>Banfield Bend</t>
  </si>
  <si>
    <t>63455 North Highway 97</t>
  </si>
  <si>
    <t>541-330-1462</t>
  </si>
  <si>
    <t>Banfield Medford</t>
  </si>
  <si>
    <t>3279 Crater Lake Hwy</t>
  </si>
  <si>
    <t>541-858-9686</t>
  </si>
  <si>
    <t>Banfield West Hills</t>
  </si>
  <si>
    <t>7535 SW Barnes Rd</t>
  </si>
  <si>
    <t>503-203-0018</t>
  </si>
  <si>
    <t>Banfield Nyberg Rivers</t>
  </si>
  <si>
    <t>7995 SW Nyberg St</t>
  </si>
  <si>
    <t>Tualatin</t>
  </si>
  <si>
    <t>503-692-4511</t>
  </si>
  <si>
    <t>Banfield Progress Ridge</t>
  </si>
  <si>
    <t>12305 SW Horizon Blvd</t>
  </si>
  <si>
    <t>503-521-0358</t>
  </si>
  <si>
    <t>Banfield Irvington</t>
  </si>
  <si>
    <t>1615 NE 21st Ave</t>
  </si>
  <si>
    <t>503-284-6505</t>
  </si>
  <si>
    <t>Banfield Lake Oswego</t>
  </si>
  <si>
    <t>141 N State St</t>
  </si>
  <si>
    <t>503-635-1240</t>
  </si>
  <si>
    <t>Banfield Hillsboro</t>
  </si>
  <si>
    <t>889 NE 25th Ave</t>
  </si>
  <si>
    <t>503-844-2774</t>
  </si>
  <si>
    <t>Banfield Glisan Street Station</t>
  </si>
  <si>
    <t>12114 NE Glisan St</t>
  </si>
  <si>
    <t>503-254-6174</t>
  </si>
  <si>
    <t>Banfield Washington Square</t>
  </si>
  <si>
    <t>9140 SW Hall Blvd</t>
  </si>
  <si>
    <t>503-520-8980</t>
  </si>
  <si>
    <t>Banfield Beaverton</t>
  </si>
  <si>
    <t>2597 SW Cedar Hills Blvd</t>
  </si>
  <si>
    <t>503-644-1100</t>
  </si>
  <si>
    <t>Banfield Hillsboro Tanasbourne</t>
  </si>
  <si>
    <t>2483 NW 185th Ave</t>
  </si>
  <si>
    <t>503-466-2000</t>
  </si>
  <si>
    <t>1295 NW 185th Ave</t>
  </si>
  <si>
    <t>503-483-2386</t>
  </si>
  <si>
    <t>Banfield Burlingame</t>
  </si>
  <si>
    <t>7461 SW Barbur Blvd</t>
  </si>
  <si>
    <t>503-246-4091</t>
  </si>
  <si>
    <t>Banfield Salem N Lancaster</t>
  </si>
  <si>
    <t>2205 Lancaster Dr NE</t>
  </si>
  <si>
    <t>503-428-5715</t>
  </si>
  <si>
    <t>Banfield Happy Valley</t>
  </si>
  <si>
    <t>13220 SE 172nd Ave</t>
  </si>
  <si>
    <t>Happy Valley</t>
  </si>
  <si>
    <t>503-558-6852</t>
  </si>
  <si>
    <t>Banfield West Linn</t>
  </si>
  <si>
    <t>5656 Hood St</t>
  </si>
  <si>
    <t>503-557-6245</t>
  </si>
  <si>
    <t>Banfield Wilsonville Old Town</t>
  </si>
  <si>
    <t>30100 SW Boones Ferry Rd</t>
  </si>
  <si>
    <t>503-582-9508</t>
  </si>
  <si>
    <t>Banfield Portland</t>
  </si>
  <si>
    <t>1816 NE 82nd Ave</t>
  </si>
  <si>
    <t>503-254-7349</t>
  </si>
  <si>
    <t>Banfield Eugene</t>
  </si>
  <si>
    <t>2847 Chad Dr</t>
  </si>
  <si>
    <t>541-342-5227</t>
  </si>
  <si>
    <t>Banfield Gresham</t>
  </si>
  <si>
    <t>430 NW Eastman Parkway</t>
  </si>
  <si>
    <t>503-465-8267</t>
  </si>
  <si>
    <t>Banfield Corvallis</t>
  </si>
  <si>
    <t>948 NW Circle Blvd</t>
  </si>
  <si>
    <t>541-305-4504</t>
  </si>
  <si>
    <t>Banfield Washington</t>
  </si>
  <si>
    <t>327 Washington Rd</t>
  </si>
  <si>
    <t>724-223-1009</t>
  </si>
  <si>
    <t>Banfield Mechanicsburg</t>
  </si>
  <si>
    <t>5900 Carlisle Pike</t>
  </si>
  <si>
    <t>717-795-8288</t>
  </si>
  <si>
    <t>Banfield Springfield S</t>
  </si>
  <si>
    <t>1164 Baltimore Pike</t>
  </si>
  <si>
    <t>610-328-0131</t>
  </si>
  <si>
    <t>Banfield Wexford</t>
  </si>
  <si>
    <t>10650 Perry Hwy</t>
  </si>
  <si>
    <t>724-934-6801</t>
  </si>
  <si>
    <t>Banfield King of Prussia</t>
  </si>
  <si>
    <t>131 Town Center Rd</t>
  </si>
  <si>
    <t>King Of Prussia</t>
  </si>
  <si>
    <t>610-337-1691</t>
  </si>
  <si>
    <t>Banfield Lancaster</t>
  </si>
  <si>
    <t>1700 Fruitville Pike</t>
  </si>
  <si>
    <t>717-481-2977</t>
  </si>
  <si>
    <t>Banfield Beaver</t>
  </si>
  <si>
    <t>105 Wagner Rd</t>
  </si>
  <si>
    <t>Monaca</t>
  </si>
  <si>
    <t>724-770-0115</t>
  </si>
  <si>
    <t>Banfield Pittsburgh Mills</t>
  </si>
  <si>
    <t>1015 Village Center Dr</t>
  </si>
  <si>
    <t>Tarentum</t>
  </si>
  <si>
    <t>724-274-3259</t>
  </si>
  <si>
    <t>Banfield Dresher</t>
  </si>
  <si>
    <t>1107 Market St</t>
  </si>
  <si>
    <t>Dresher</t>
  </si>
  <si>
    <t>215-657-4919</t>
  </si>
  <si>
    <t>Banfield Exton</t>
  </si>
  <si>
    <t>1010 E Lancaster Ave</t>
  </si>
  <si>
    <t>Downingtown</t>
  </si>
  <si>
    <t>610-518-0253</t>
  </si>
  <si>
    <t>Banfield Cranberry</t>
  </si>
  <si>
    <t>1717 Route 228</t>
  </si>
  <si>
    <t>724-779-1070</t>
  </si>
  <si>
    <t>Banfield Conshohocken</t>
  </si>
  <si>
    <t>44 E Ridge Pike</t>
  </si>
  <si>
    <t>610-828-2430</t>
  </si>
  <si>
    <t>Banfield Allentown</t>
  </si>
  <si>
    <t>2526 MacArthur Towne Center</t>
  </si>
  <si>
    <t>Whitehall</t>
  </si>
  <si>
    <t>610-936-9246</t>
  </si>
  <si>
    <t>Banfield Pittsburgh Village</t>
  </si>
  <si>
    <t>6401 Penn Ave</t>
  </si>
  <si>
    <t>412-362-0534</t>
  </si>
  <si>
    <t>Banfield Pleasant Hills</t>
  </si>
  <si>
    <t>523 Clairton Blvd</t>
  </si>
  <si>
    <t>Pleasant Hills</t>
  </si>
  <si>
    <t>412-650-8115</t>
  </si>
  <si>
    <t>Banfield Fairless Hills</t>
  </si>
  <si>
    <t>220 Commerce Blvd</t>
  </si>
  <si>
    <t>Fairless Hills</t>
  </si>
  <si>
    <t>215-269-4612</t>
  </si>
  <si>
    <t>Banfield Stroudsburg</t>
  </si>
  <si>
    <t>139 Radio Dr</t>
  </si>
  <si>
    <t>570-476-8801</t>
  </si>
  <si>
    <t>Banfield Greensburg</t>
  </si>
  <si>
    <t>6216 State Route 30</t>
  </si>
  <si>
    <t>724-850-7440</t>
  </si>
  <si>
    <t>Banfield Ross Township</t>
  </si>
  <si>
    <t>6210 Northway Mall Dr</t>
  </si>
  <si>
    <t>412-364-5669</t>
  </si>
  <si>
    <t>Banfield Plymouth Meeting</t>
  </si>
  <si>
    <t>2100 Chemical Rd</t>
  </si>
  <si>
    <t>Plymouth Meeting</t>
  </si>
  <si>
    <t>Banfield Montgomeryville</t>
  </si>
  <si>
    <t>145 Witchwood Dr</t>
  </si>
  <si>
    <t>North Wales</t>
  </si>
  <si>
    <t>215-699-8893</t>
  </si>
  <si>
    <t>Banfield North Fayette Township</t>
  </si>
  <si>
    <t>420 Home Dr</t>
  </si>
  <si>
    <t>412-490-0199</t>
  </si>
  <si>
    <t>Banfield Pittsburgh Caste Village</t>
  </si>
  <si>
    <t>5301 Grove Rd</t>
  </si>
  <si>
    <t>412-885-2603</t>
  </si>
  <si>
    <t>Banfield Warminster</t>
  </si>
  <si>
    <t>934 West Street Rd</t>
  </si>
  <si>
    <t>Warminster</t>
  </si>
  <si>
    <t>215-672-1657</t>
  </si>
  <si>
    <t>Banfield Pittsburgh Crafton Ingram</t>
  </si>
  <si>
    <t>224 Crafton Ingram Shp Ctr</t>
  </si>
  <si>
    <t>412-922-5782</t>
  </si>
  <si>
    <t>Banfield Monroeville</t>
  </si>
  <si>
    <t>3820 William Penn Hwy</t>
  </si>
  <si>
    <t>412-373-3464</t>
  </si>
  <si>
    <t>Banfield South Philly</t>
  </si>
  <si>
    <t>2360 W Oregon Ave</t>
  </si>
  <si>
    <t>215-952-0785</t>
  </si>
  <si>
    <t>1115 West Chester Pike</t>
  </si>
  <si>
    <t>610-314-4850</t>
  </si>
  <si>
    <t>Banfield Harrisburg Express</t>
  </si>
  <si>
    <t>4200 Derry St</t>
  </si>
  <si>
    <t>Banfield San Patricio Plaza</t>
  </si>
  <si>
    <t>F5 Calle Ebano</t>
  </si>
  <si>
    <t>Guaynabo</t>
  </si>
  <si>
    <t>PR</t>
  </si>
  <si>
    <t>787-273-2011</t>
  </si>
  <si>
    <t>Banfield Senorial Plaza San Juan</t>
  </si>
  <si>
    <t>Senorial Plaza Mall</t>
  </si>
  <si>
    <t>South San Juan</t>
  </si>
  <si>
    <t>787-751-4570</t>
  </si>
  <si>
    <t>Banfield Plaza Centro Caguas</t>
  </si>
  <si>
    <t>200 Avenido Rafael Cordero</t>
  </si>
  <si>
    <t>Caguas</t>
  </si>
  <si>
    <t>787-286-3300</t>
  </si>
  <si>
    <t>Banfield Plaza Rio Hondo-Bayamon</t>
  </si>
  <si>
    <t>60 Rio Hondo Blvd.</t>
  </si>
  <si>
    <t>Bayamon</t>
  </si>
  <si>
    <t>787-261-6440</t>
  </si>
  <si>
    <t>Banfield Johnston</t>
  </si>
  <si>
    <t>11 Commerce Way</t>
  </si>
  <si>
    <t>401-942-2259</t>
  </si>
  <si>
    <t>Banfield Warwick</t>
  </si>
  <si>
    <t>1276 Bald Hill Rd</t>
  </si>
  <si>
    <t>401-821-5978</t>
  </si>
  <si>
    <t>Banfield Woodruff</t>
  </si>
  <si>
    <t>1125 Woodruff Rd</t>
  </si>
  <si>
    <t>864-234-1236</t>
  </si>
  <si>
    <t>Banfield Anderson Northlake</t>
  </si>
  <si>
    <t>3723 Clemson Blvd</t>
  </si>
  <si>
    <t>864-332-1290</t>
  </si>
  <si>
    <t>Banfield Rock Hill</t>
  </si>
  <si>
    <t>1110 Hospitality Dr</t>
  </si>
  <si>
    <t>803-325-7901</t>
  </si>
  <si>
    <t>Banfield Citadel</t>
  </si>
  <si>
    <t>2076 Sam Rittenberg Blvd</t>
  </si>
  <si>
    <t>843-766-7724</t>
  </si>
  <si>
    <t>Banfield Mt. Pleasant W</t>
  </si>
  <si>
    <t>911 Houston Northcutt</t>
  </si>
  <si>
    <t>Mt. Pleasant</t>
  </si>
  <si>
    <t>843-971-7460</t>
  </si>
  <si>
    <t>Banfield Mt Pleasant</t>
  </si>
  <si>
    <t>676 Long Point Rd</t>
  </si>
  <si>
    <t>Mt Pleasant</t>
  </si>
  <si>
    <t>843-388-1701</t>
  </si>
  <si>
    <t>Banfield Myrtle Beach</t>
  </si>
  <si>
    <t>3635 Walton Dr</t>
  </si>
  <si>
    <t>843-946-9700</t>
  </si>
  <si>
    <t>Banfield Anderson</t>
  </si>
  <si>
    <t>3523 Clemson Blvd</t>
  </si>
  <si>
    <t>864-447-3120</t>
  </si>
  <si>
    <t>Banfield Columbia (Harbison)</t>
  </si>
  <si>
    <t>246 Harbison Blvd</t>
  </si>
  <si>
    <t>803-732-3317</t>
  </si>
  <si>
    <t>2449 Laurens Rd</t>
  </si>
  <si>
    <t>864-288-1203</t>
  </si>
  <si>
    <t>Banfield N Myrtle Beach</t>
  </si>
  <si>
    <t>1370 Hwy 17 N</t>
  </si>
  <si>
    <t>North Myrtle Beach</t>
  </si>
  <si>
    <t>843-272-1883</t>
  </si>
  <si>
    <t>Banfield Easley</t>
  </si>
  <si>
    <t>139 Rolling Hills Circle</t>
  </si>
  <si>
    <t>Easley</t>
  </si>
  <si>
    <t>864-850-2670</t>
  </si>
  <si>
    <t>Banfield Greer</t>
  </si>
  <si>
    <t>6019 Wade Hampton Blvd</t>
  </si>
  <si>
    <t>Taylors</t>
  </si>
  <si>
    <t>864-879-1344</t>
  </si>
  <si>
    <t>Banfield Columbia (Spring Valley)</t>
  </si>
  <si>
    <t>10136 Two Notch Rd</t>
  </si>
  <si>
    <t>803-462-1076</t>
  </si>
  <si>
    <t>Banfield Summerville S</t>
  </si>
  <si>
    <t>628 Bacons Bridge Rd</t>
  </si>
  <si>
    <t>843-871-4638</t>
  </si>
  <si>
    <t>5135U Sunset Blvd</t>
  </si>
  <si>
    <t>803-356-0405</t>
  </si>
  <si>
    <t>Banfield Charleston N</t>
  </si>
  <si>
    <t>7620 Rivers Ave</t>
  </si>
  <si>
    <t>843-797-4677</t>
  </si>
  <si>
    <t>Banfield James Island</t>
  </si>
  <si>
    <t>520 Folly Rd</t>
  </si>
  <si>
    <t>843-406-8609</t>
  </si>
  <si>
    <t>Banfield Spartanburg</t>
  </si>
  <si>
    <t>150 E Blackstock Rd</t>
  </si>
  <si>
    <t>864-274-9746</t>
  </si>
  <si>
    <t>Banfield Summerville</t>
  </si>
  <si>
    <t>470 Azalea Square Blvd</t>
  </si>
  <si>
    <t>843-832-0919</t>
  </si>
  <si>
    <t>Banfield Bluffton-Hilton Head</t>
  </si>
  <si>
    <t>131 Towne Dr</t>
  </si>
  <si>
    <t>Bluffton</t>
  </si>
  <si>
    <t>843-836-1947</t>
  </si>
  <si>
    <t>Banfield Columbia Garners Ferry</t>
  </si>
  <si>
    <t>4400 Fort Jackson Blvd</t>
  </si>
  <si>
    <t>803-738-3763</t>
  </si>
  <si>
    <t>Banfield Spartanburg Dorman</t>
  </si>
  <si>
    <t>100 Dorman Commerce Dr</t>
  </si>
  <si>
    <t>864-587-1633</t>
  </si>
  <si>
    <t>Banfield Alcoa</t>
  </si>
  <si>
    <t>219 Hamilton Crossing Dr</t>
  </si>
  <si>
    <t>Alcoa</t>
  </si>
  <si>
    <t>865-379-1104</t>
  </si>
  <si>
    <t>Banfield Franklin</t>
  </si>
  <si>
    <t>1010 Murfreesboro Rd</t>
  </si>
  <si>
    <t>615-591-6986</t>
  </si>
  <si>
    <t>8920 US Hwy 64</t>
  </si>
  <si>
    <t>901-266-5044</t>
  </si>
  <si>
    <t>807 Industrial Blvd</t>
  </si>
  <si>
    <t>615-220-3600</t>
  </si>
  <si>
    <t>Banfield Hermitage</t>
  </si>
  <si>
    <t>4642 Lebanon Pike</t>
  </si>
  <si>
    <t>615-872-5282</t>
  </si>
  <si>
    <t>Banfield Memphis-Wolf Chase</t>
  </si>
  <si>
    <t>2805 Wolfcreek Parkway</t>
  </si>
  <si>
    <t>901-466-6934</t>
  </si>
  <si>
    <t>Banfield Murfreesboro</t>
  </si>
  <si>
    <t>1734 Old Fort Parkway</t>
  </si>
  <si>
    <t>615-890-5490</t>
  </si>
  <si>
    <t>Banfield Chattanooga N</t>
  </si>
  <si>
    <t>5591 Highway 153</t>
  </si>
  <si>
    <t>Hixson</t>
  </si>
  <si>
    <t>423-874-0138</t>
  </si>
  <si>
    <t>Banfield Knoxville (West Town)</t>
  </si>
  <si>
    <t>214 Morell Rd</t>
  </si>
  <si>
    <t>865-769-7969</t>
  </si>
  <si>
    <t>Banfield Clarksville North</t>
  </si>
  <si>
    <t>3047 Wilma Rudolph Blvd</t>
  </si>
  <si>
    <t>931-906-8664</t>
  </si>
  <si>
    <t>Banfield Nashville W</t>
  </si>
  <si>
    <t>6622 Charlotte Pike</t>
  </si>
  <si>
    <t>615-353-3800</t>
  </si>
  <si>
    <t>Banfield Mt Juliet</t>
  </si>
  <si>
    <t>401 South Mount Juliet Rd</t>
  </si>
  <si>
    <t>Mount Juliet</t>
  </si>
  <si>
    <t>615-773-2299</t>
  </si>
  <si>
    <t>Banfield Madison</t>
  </si>
  <si>
    <t>2201 Gallatin Pike North</t>
  </si>
  <si>
    <t>615-552-6072</t>
  </si>
  <si>
    <t>Banfield Chattanooga</t>
  </si>
  <si>
    <t>2130 Gunbarrel Rd</t>
  </si>
  <si>
    <t>423-499-9040</t>
  </si>
  <si>
    <t>Banfield Madison North Nashville</t>
  </si>
  <si>
    <t>2220 Gallatin Pike N</t>
  </si>
  <si>
    <t>615-859-1468</t>
  </si>
  <si>
    <t>Banfield Clarksville</t>
  </si>
  <si>
    <t>2784 Wilma Rudolph Blvd</t>
  </si>
  <si>
    <t>931-295-6319</t>
  </si>
  <si>
    <t>Banfield Memphis</t>
  </si>
  <si>
    <t>7706 Winchester Road</t>
  </si>
  <si>
    <t>901-756-1315</t>
  </si>
  <si>
    <t>8105 Moores Lane</t>
  </si>
  <si>
    <t>615-373-4444</t>
  </si>
  <si>
    <t>Banfield Knoxville</t>
  </si>
  <si>
    <t>11134 Parkside Dr</t>
  </si>
  <si>
    <t>865-675-4726</t>
  </si>
  <si>
    <t>Banfield Music City</t>
  </si>
  <si>
    <t>719 Thompson Lane</t>
  </si>
  <si>
    <t>615-385-9034</t>
  </si>
  <si>
    <t>Banfield Brentwood Maryland Farms</t>
  </si>
  <si>
    <t>4900 Thoroughbred Lane</t>
  </si>
  <si>
    <t>615-661-9931</t>
  </si>
  <si>
    <t>Banfield Collierville</t>
  </si>
  <si>
    <t>295 Market Blvd</t>
  </si>
  <si>
    <t>901-403-5097</t>
  </si>
  <si>
    <t>Banfield Watauga</t>
  </si>
  <si>
    <t>7616 Denton Highway</t>
  </si>
  <si>
    <t>Watauga</t>
  </si>
  <si>
    <t>817-428-9549</t>
  </si>
  <si>
    <t>Banfield San Antonio The Rim</t>
  </si>
  <si>
    <t>17815 La Cantera Parkway</t>
  </si>
  <si>
    <t>210-694-4620</t>
  </si>
  <si>
    <t>Banfield Garland</t>
  </si>
  <si>
    <t>5401 N Garland Ave</t>
  </si>
  <si>
    <t>972-496-3252</t>
  </si>
  <si>
    <t>Banfield Austin NE</t>
  </si>
  <si>
    <t>12901 N Interstate Hwy 35</t>
  </si>
  <si>
    <t>512-252-7070</t>
  </si>
  <si>
    <t>Banfield Dallas N</t>
  </si>
  <si>
    <t>5500 Greenville Ave</t>
  </si>
  <si>
    <t>469-232-9963</t>
  </si>
  <si>
    <t>Banfield Flower Mound TC</t>
  </si>
  <si>
    <t>2701 Cross Timbers Rd</t>
  </si>
  <si>
    <t>214-285-1974</t>
  </si>
  <si>
    <t>Banfield South Loop (Astrodome)</t>
  </si>
  <si>
    <t>8230 Kirby Dr</t>
  </si>
  <si>
    <t>713-668-3697</t>
  </si>
  <si>
    <t>Banfield Webster</t>
  </si>
  <si>
    <t>1549 W Bay Area Blvd</t>
  </si>
  <si>
    <t>281-338-7387</t>
  </si>
  <si>
    <t>Banfield Eldridge</t>
  </si>
  <si>
    <t>2610 Eldridge Pkwy</t>
  </si>
  <si>
    <t>281-597-9696</t>
  </si>
  <si>
    <t>Banfield McAllen</t>
  </si>
  <si>
    <t>420 E Expressway 83</t>
  </si>
  <si>
    <t>Mcallen</t>
  </si>
  <si>
    <t>956-668-1919</t>
  </si>
  <si>
    <t>Banfield Cedar Park N</t>
  </si>
  <si>
    <t>1335 E Whitestone Blvd</t>
  </si>
  <si>
    <t>512-528-0029</t>
  </si>
  <si>
    <t>Banfield Houston E</t>
  </si>
  <si>
    <t>5941 E Sam Houston Parkway N</t>
  </si>
  <si>
    <t>281-458-0081</t>
  </si>
  <si>
    <t>Banfield Tomball</t>
  </si>
  <si>
    <t>14420 FM 2920</t>
  </si>
  <si>
    <t>281-351-5077</t>
  </si>
  <si>
    <t>Banfield San Antonio Bandera</t>
  </si>
  <si>
    <t>11791 Bandera Rd</t>
  </si>
  <si>
    <t>210-647-7519</t>
  </si>
  <si>
    <t>Banfield Stone Ridge</t>
  </si>
  <si>
    <t>21019 US Hwy 281 N</t>
  </si>
  <si>
    <t>210-481-9506</t>
  </si>
  <si>
    <t>Banfield Burleson</t>
  </si>
  <si>
    <t>12930 South Freeway</t>
  </si>
  <si>
    <t>Burleson</t>
  </si>
  <si>
    <t>817-426-0160</t>
  </si>
  <si>
    <t>Banfield Austin SE</t>
  </si>
  <si>
    <t>9300 South IH 35</t>
  </si>
  <si>
    <t>512-280-0121</t>
  </si>
  <si>
    <t>Banfield Austin Saltillo</t>
  </si>
  <si>
    <t>1211 E 5th St</t>
  </si>
  <si>
    <t>512-720-6714</t>
  </si>
  <si>
    <t>Banfield Hurst</t>
  </si>
  <si>
    <t>860 NE Mall Blvd</t>
  </si>
  <si>
    <t>817-590-8410</t>
  </si>
  <si>
    <t>Banfield Flower Mound</t>
  </si>
  <si>
    <t>6060 Long Prairie Rd</t>
  </si>
  <si>
    <t>972-539-3424</t>
  </si>
  <si>
    <t>Banfield Hulen</t>
  </si>
  <si>
    <t>4465 Bryant Irvin Rd</t>
  </si>
  <si>
    <t>817-732-7387</t>
  </si>
  <si>
    <t>Banfield Round Rock Palm Valley</t>
  </si>
  <si>
    <t>1700 E Palm Valley Blvd</t>
  </si>
  <si>
    <t>512-218-5080</t>
  </si>
  <si>
    <t>Banfield Austin S</t>
  </si>
  <si>
    <t>5207 Brodie Lane</t>
  </si>
  <si>
    <t>Sunset Valley</t>
  </si>
  <si>
    <t>512-892-6770</t>
  </si>
  <si>
    <t>Banfield Houston (Inner Loop)</t>
  </si>
  <si>
    <t>2902 South Shepherd Dr</t>
  </si>
  <si>
    <t>713-524-5553</t>
  </si>
  <si>
    <t>Banfield Frisco Legacy</t>
  </si>
  <si>
    <t>5399 Warren Pkwy</t>
  </si>
  <si>
    <t>972-335-9292</t>
  </si>
  <si>
    <t>Banfield Josey Oaks</t>
  </si>
  <si>
    <t>4112 N Josey Lane</t>
  </si>
  <si>
    <t>214-731-1683</t>
  </si>
  <si>
    <t>Banfield Plano W</t>
  </si>
  <si>
    <t>6204 W Park Blvd</t>
  </si>
  <si>
    <t>972-250-6428</t>
  </si>
  <si>
    <t>Banfield Plano E</t>
  </si>
  <si>
    <t>3300 N Central Expy</t>
  </si>
  <si>
    <t>972-423-6032</t>
  </si>
  <si>
    <t>Banfield Irving</t>
  </si>
  <si>
    <t>4005 W Airport Fwy</t>
  </si>
  <si>
    <t>972-252-0043</t>
  </si>
  <si>
    <t>Banfield Dallas Forest</t>
  </si>
  <si>
    <t>6041 Forest Ln</t>
  </si>
  <si>
    <t>972-455-8158</t>
  </si>
  <si>
    <t>Banfield Fort Worth Downtown</t>
  </si>
  <si>
    <t>415 Carroll St</t>
  </si>
  <si>
    <t>817-870-8870</t>
  </si>
  <si>
    <t>Banfield Spring-Market at Springwoods Vlg</t>
  </si>
  <si>
    <t>2168 Spring Stuebner Rd</t>
  </si>
  <si>
    <t>281-528-0245</t>
  </si>
  <si>
    <t>Banfield Spring</t>
  </si>
  <si>
    <t>6545 N Grand Pkwy</t>
  </si>
  <si>
    <t>832-717-0230</t>
  </si>
  <si>
    <t>Banfield League City</t>
  </si>
  <si>
    <t>1911 W League City Pkwy</t>
  </si>
  <si>
    <t>281-316-6569</t>
  </si>
  <si>
    <t>Banfield Conroe</t>
  </si>
  <si>
    <t>2900 I-45</t>
  </si>
  <si>
    <t>936-494-3355</t>
  </si>
  <si>
    <t>Banfield Culebra</t>
  </si>
  <si>
    <t>5435 W Loop 1604 N</t>
  </si>
  <si>
    <t>210-681-0422</t>
  </si>
  <si>
    <t>Banfield Allen</t>
  </si>
  <si>
    <t>170 E Stacy Rd</t>
  </si>
  <si>
    <t>Allen</t>
  </si>
  <si>
    <t>972-678-2920</t>
  </si>
  <si>
    <t>Banfield Frisco</t>
  </si>
  <si>
    <t>3333 Preston Rd</t>
  </si>
  <si>
    <t>214-387-4300</t>
  </si>
  <si>
    <t>Banfield Town East Galloway</t>
  </si>
  <si>
    <t>2860 N Galloway Ave</t>
  </si>
  <si>
    <t>972-613-9871</t>
  </si>
  <si>
    <t>Banfield Kingwood</t>
  </si>
  <si>
    <t>4521 Kingwood Rd</t>
  </si>
  <si>
    <t>281-312-4247</t>
  </si>
  <si>
    <t>Banfield Euless</t>
  </si>
  <si>
    <t>2800 State Hwy 121 North</t>
  </si>
  <si>
    <t>Euless</t>
  </si>
  <si>
    <t>817-685-6290</t>
  </si>
  <si>
    <t>Banfield Lake Worth</t>
  </si>
  <si>
    <t>6572 Lake Worth Blvd</t>
  </si>
  <si>
    <t>817-238-7165</t>
  </si>
  <si>
    <t>Banfield Tyler</t>
  </si>
  <si>
    <t>5610 S Broadway Ave</t>
  </si>
  <si>
    <t>903-534-8974</t>
  </si>
  <si>
    <t>Banfield Arlington N</t>
  </si>
  <si>
    <t>150 Lincoln Square</t>
  </si>
  <si>
    <t>817-459-3604</t>
  </si>
  <si>
    <t>Banfield Arlington S</t>
  </si>
  <si>
    <t>203 Merchants Row</t>
  </si>
  <si>
    <t>817-375-8309</t>
  </si>
  <si>
    <t>Banfield McKinney</t>
  </si>
  <si>
    <t>1751 N Central Expy</t>
  </si>
  <si>
    <t>Mckinney</t>
  </si>
  <si>
    <t>972-548-2059</t>
  </si>
  <si>
    <t>Banfield Grand Prairie</t>
  </si>
  <si>
    <t>2860 S State Hwy 161</t>
  </si>
  <si>
    <t>972-606-2495</t>
  </si>
  <si>
    <t>Banfield Austin-Mueller</t>
  </si>
  <si>
    <t>1201 Barbara Jordan Blvd</t>
  </si>
  <si>
    <t>512-469-0103</t>
  </si>
  <si>
    <t>Banfield Wylie</t>
  </si>
  <si>
    <t>3340 West FM 544</t>
  </si>
  <si>
    <t>972-429-5468</t>
  </si>
  <si>
    <t>Banfield Fort Worth Trinity Commons</t>
  </si>
  <si>
    <t>3000 S Hulen St</t>
  </si>
  <si>
    <t>817-732-9650</t>
  </si>
  <si>
    <t>Banfield Round Rock</t>
  </si>
  <si>
    <t>2601 S Interstate 35</t>
  </si>
  <si>
    <t>512-238-7116</t>
  </si>
  <si>
    <t>Banfield Sugar Land</t>
  </si>
  <si>
    <t>16758 SW Freeway</t>
  </si>
  <si>
    <t>281-491-3900</t>
  </si>
  <si>
    <t>Banfield West Loop</t>
  </si>
  <si>
    <t>5415 West Loop South</t>
  </si>
  <si>
    <t>713-661-2393</t>
  </si>
  <si>
    <t>Banfield Magnolia</t>
  </si>
  <si>
    <t>32962 FM 2978 Rd</t>
  </si>
  <si>
    <t>281-259-0027</t>
  </si>
  <si>
    <t>Banfield Richardson</t>
  </si>
  <si>
    <t>16821 N Coit Rd</t>
  </si>
  <si>
    <t>972-458-7387</t>
  </si>
  <si>
    <t>Banfield Little Elm Marketplace</t>
  </si>
  <si>
    <t>2681 Little Elm Pkwy</t>
  </si>
  <si>
    <t>469-731-4329</t>
  </si>
  <si>
    <t>Banfield Addison</t>
  </si>
  <si>
    <t>3800 Belt Line Rd</t>
  </si>
  <si>
    <t>Addison</t>
  </si>
  <si>
    <t>972-481-9403</t>
  </si>
  <si>
    <t>Banfield Mesquite</t>
  </si>
  <si>
    <t>19175 Lyndon B Johnson Fwy</t>
  </si>
  <si>
    <t>972-270-0777</t>
  </si>
  <si>
    <t>Banfield Dallas Lake Highlands</t>
  </si>
  <si>
    <t>7170 Skillman St</t>
  </si>
  <si>
    <t>214-341-7083</t>
  </si>
  <si>
    <t>Banfield Houston Almeda</t>
  </si>
  <si>
    <t>10075 Almeda Genoa Rd</t>
  </si>
  <si>
    <t>713-378-4215</t>
  </si>
  <si>
    <t>Banfield Copperfield</t>
  </si>
  <si>
    <t>7050 Highway 6 North</t>
  </si>
  <si>
    <t>281-861-8997</t>
  </si>
  <si>
    <t>Banfield Houston Heights</t>
  </si>
  <si>
    <t>1907 Taylor St</t>
  </si>
  <si>
    <t>713-864-2119</t>
  </si>
  <si>
    <t>Banfield San Antonio-Village Blanco</t>
  </si>
  <si>
    <t>1160 North Loop 1604 W</t>
  </si>
  <si>
    <t>210-479-4128</t>
  </si>
  <si>
    <t>Banfield Cedar Park</t>
  </si>
  <si>
    <t>11066 Pecan Park Blvd</t>
  </si>
  <si>
    <t>512-250-9700</t>
  </si>
  <si>
    <t>Banfield Corpus Christi</t>
  </si>
  <si>
    <t>5214 Blanche Moore Dr</t>
  </si>
  <si>
    <t>361-993-4141</t>
  </si>
  <si>
    <t>Banfield Houston Tanglewood</t>
  </si>
  <si>
    <t>5885 San Felipe St</t>
  </si>
  <si>
    <t>713-781-1310</t>
  </si>
  <si>
    <t>Banfield Houston Meyer Park</t>
  </si>
  <si>
    <t>10275 South Post Oak Rd</t>
  </si>
  <si>
    <t>713-728-9430</t>
  </si>
  <si>
    <t>Banfield San Antonio NE (The Forum)</t>
  </si>
  <si>
    <t>8278 Agora Parkway</t>
  </si>
  <si>
    <t>Selma</t>
  </si>
  <si>
    <t>210-658-7955</t>
  </si>
  <si>
    <t>Banfield Pearland</t>
  </si>
  <si>
    <t>3119 Silverlake Village Dr</t>
  </si>
  <si>
    <t>713-436-6307</t>
  </si>
  <si>
    <t>Banfield El Paso Zaragosa</t>
  </si>
  <si>
    <t>1836 Joe Battle Blvd</t>
  </si>
  <si>
    <t>915-849-9700</t>
  </si>
  <si>
    <t>Banfield N Tarrant Pkwy</t>
  </si>
  <si>
    <t>9138 N Tarrant Pkwy</t>
  </si>
  <si>
    <t>817-605-9651</t>
  </si>
  <si>
    <t>Banfield San Antonio (De Zavala)</t>
  </si>
  <si>
    <t>5219 DeZavala Rd</t>
  </si>
  <si>
    <t>210-690-9600</t>
  </si>
  <si>
    <t>Banfield Windcrest</t>
  </si>
  <si>
    <t>8520 Four Winds Dr</t>
  </si>
  <si>
    <t>210-590-8562</t>
  </si>
  <si>
    <t>Banfield Lewisville</t>
  </si>
  <si>
    <t>2325 S. Stemmons Freeway</t>
  </si>
  <si>
    <t>972-315-5808</t>
  </si>
  <si>
    <t>Banfield Alsbury</t>
  </si>
  <si>
    <t>720 NE Alsbury Blvd</t>
  </si>
  <si>
    <t>817-447-3431</t>
  </si>
  <si>
    <t>Banfield New Braunfels</t>
  </si>
  <si>
    <t>315 Creekside Way</t>
  </si>
  <si>
    <t>830-620-0038</t>
  </si>
  <si>
    <t>Banfield Cedar Park Cypress</t>
  </si>
  <si>
    <t>1420 Cypress Creek Rd</t>
  </si>
  <si>
    <t>512-506-8013</t>
  </si>
  <si>
    <t>Banfield Denton</t>
  </si>
  <si>
    <t>1441 South Loop 288</t>
  </si>
  <si>
    <t>940-323-2223</t>
  </si>
  <si>
    <t>Banfield N Fort Worth Alliance Town Center</t>
  </si>
  <si>
    <t>2900 Heritage Trace Pkwy</t>
  </si>
  <si>
    <t>817-750-0550</t>
  </si>
  <si>
    <t>Banfield Rockwall</t>
  </si>
  <si>
    <t>931 E Interstate 30</t>
  </si>
  <si>
    <t>972-722-1295</t>
  </si>
  <si>
    <t>Banfield The Woodlands</t>
  </si>
  <si>
    <t>19075 Interstate 45 South</t>
  </si>
  <si>
    <t>936-273-1080</t>
  </si>
  <si>
    <t>Banfield Katy-Fwy Rd</t>
  </si>
  <si>
    <t>19945 Katy Freeway</t>
  </si>
  <si>
    <t>281-646-7357</t>
  </si>
  <si>
    <t>Banfield Hutto</t>
  </si>
  <si>
    <t>5004 Gattis School Rd</t>
  </si>
  <si>
    <t>512-252-8491</t>
  </si>
  <si>
    <t>Banfield McKinney-Custer</t>
  </si>
  <si>
    <t>7001 S Custer Rd</t>
  </si>
  <si>
    <t>214-383-0018</t>
  </si>
  <si>
    <t>Banfield Frisco North</t>
  </si>
  <si>
    <t>6299 Ohio Dr</t>
  </si>
  <si>
    <t>972-335-0225</t>
  </si>
  <si>
    <t>Banfield San Marcos</t>
  </si>
  <si>
    <t>1050 McKinley Place Dr</t>
  </si>
  <si>
    <t>512-392-6570</t>
  </si>
  <si>
    <t>5722 Fairmont Parkway</t>
  </si>
  <si>
    <t>281-991-5958</t>
  </si>
  <si>
    <t>Banfield Balcones</t>
  </si>
  <si>
    <t>11150 Research Blvd</t>
  </si>
  <si>
    <t>512-527-9466</t>
  </si>
  <si>
    <t>Banfield Bee Cave</t>
  </si>
  <si>
    <t>12812 Shops Parkway</t>
  </si>
  <si>
    <t>Bee Cave</t>
  </si>
  <si>
    <t>512-263-6077</t>
  </si>
  <si>
    <t>Banfield South College Station</t>
  </si>
  <si>
    <t>1265 Arrington Rd</t>
  </si>
  <si>
    <t>979-690-0923</t>
  </si>
  <si>
    <t>Banfield Fort Worth Ridge</t>
  </si>
  <si>
    <t>1300 Green Oaks Rd</t>
  </si>
  <si>
    <t>817-763-8387</t>
  </si>
  <si>
    <t>Banfield Willowbrook</t>
  </si>
  <si>
    <t>17723 Tomball Parkway</t>
  </si>
  <si>
    <t>281-469-2999</t>
  </si>
  <si>
    <t>Banfield Missouri City</t>
  </si>
  <si>
    <t>5740 Hwy 6</t>
  </si>
  <si>
    <t>Missouri City</t>
  </si>
  <si>
    <t>281-208-4548</t>
  </si>
  <si>
    <t>Banfield Houston (I-45)</t>
  </si>
  <si>
    <t>140 FM 1960 Rd East</t>
  </si>
  <si>
    <t>281-821-0998</t>
  </si>
  <si>
    <t>Banfield Katy</t>
  </si>
  <si>
    <t>6825 S Fry Rd</t>
  </si>
  <si>
    <t>281-344-0127</t>
  </si>
  <si>
    <t>Banfield Humble</t>
  </si>
  <si>
    <t>20518 Highway 59 N</t>
  </si>
  <si>
    <t>281-540-3227</t>
  </si>
  <si>
    <t>Banfield Waco</t>
  </si>
  <si>
    <t>4600 Franklin Ave</t>
  </si>
  <si>
    <t>254-399-9883</t>
  </si>
  <si>
    <t>Banfield Temple</t>
  </si>
  <si>
    <t>3550 S General Bruce Dr</t>
  </si>
  <si>
    <t>Temple</t>
  </si>
  <si>
    <t>254-774-1381</t>
  </si>
  <si>
    <t>Banfield College Station</t>
  </si>
  <si>
    <t>1505 University Dr E</t>
  </si>
  <si>
    <t>979-260-3171</t>
  </si>
  <si>
    <t>Banfield Houston NW</t>
  </si>
  <si>
    <t>25829 US Hwy 290</t>
  </si>
  <si>
    <t>281-256-8715</t>
  </si>
  <si>
    <t>Banfield Killeen</t>
  </si>
  <si>
    <t>2500 E Central Texas Expy</t>
  </si>
  <si>
    <t>254-526-4118</t>
  </si>
  <si>
    <t>200 Village Center Dr</t>
  </si>
  <si>
    <t>817-251-1880</t>
  </si>
  <si>
    <t>Banfield Las Colinas</t>
  </si>
  <si>
    <t>8100 Walton Blvd</t>
  </si>
  <si>
    <t>972-645-2454</t>
  </si>
  <si>
    <t>Banfield San Antonio W</t>
  </si>
  <si>
    <t>119 SW Loop 410</t>
  </si>
  <si>
    <t>210-680-0036</t>
  </si>
  <si>
    <t>Banfield Timber Valley</t>
  </si>
  <si>
    <t>1695 S Highway 121</t>
  </si>
  <si>
    <t>972-221-5532</t>
  </si>
  <si>
    <t>Banfield McAllen North</t>
  </si>
  <si>
    <t>7600 N 10th St</t>
  </si>
  <si>
    <t>Mc Allen</t>
  </si>
  <si>
    <t>956-631-3587</t>
  </si>
  <si>
    <t>Banfield Las Colinas MacArthur Pointe</t>
  </si>
  <si>
    <t>7300 N MacArthur Blvd</t>
  </si>
  <si>
    <t>972-432-1769</t>
  </si>
  <si>
    <t>Banfield Duncanville</t>
  </si>
  <si>
    <t>2525 W Wheatland Rd</t>
  </si>
  <si>
    <t>972-572-0005</t>
  </si>
  <si>
    <t>7331 Gaston Ave</t>
  </si>
  <si>
    <t>214-321-3913</t>
  </si>
  <si>
    <t>Banfield El Paso W</t>
  </si>
  <si>
    <t>655 Sunland Park Dr</t>
  </si>
  <si>
    <t>915-832-0700</t>
  </si>
  <si>
    <t>Banfield Mansfield</t>
  </si>
  <si>
    <t>1701 E Broad St</t>
  </si>
  <si>
    <t>682-518-1755</t>
  </si>
  <si>
    <t>Banfield Old Katy</t>
  </si>
  <si>
    <t>9718 Katy Freeway</t>
  </si>
  <si>
    <t>713-365-0341</t>
  </si>
  <si>
    <t>Banfield San Pedro</t>
  </si>
  <si>
    <t>12960 Park Central</t>
  </si>
  <si>
    <t>210-496-7706</t>
  </si>
  <si>
    <t>Banfield Weatherford</t>
  </si>
  <si>
    <t>138 E Interstate 20</t>
  </si>
  <si>
    <t>Weatherford</t>
  </si>
  <si>
    <t>817-599-5708</t>
  </si>
  <si>
    <t>Banfield Layton</t>
  </si>
  <si>
    <t>750 N Main St</t>
  </si>
  <si>
    <t>801-435-8236</t>
  </si>
  <si>
    <t>Banfield West Jordan</t>
  </si>
  <si>
    <t>7712 S 5600 West</t>
  </si>
  <si>
    <t>801-280-6260</t>
  </si>
  <si>
    <t>Banfield Salt Lake City N (21st South)</t>
  </si>
  <si>
    <t>389 W 1830 South</t>
  </si>
  <si>
    <t>801-463-6488</t>
  </si>
  <si>
    <t>Banfield Jordan Landing</t>
  </si>
  <si>
    <t>7654 Campus View Dr</t>
  </si>
  <si>
    <t>385-425-4794</t>
  </si>
  <si>
    <t>Banfield Sandy</t>
  </si>
  <si>
    <t>10329 South State St</t>
  </si>
  <si>
    <t>801-619-7904</t>
  </si>
  <si>
    <t>Banfield Orem</t>
  </si>
  <si>
    <t>20 W University Pkwy</t>
  </si>
  <si>
    <t>Orem</t>
  </si>
  <si>
    <t>801-435-8238</t>
  </si>
  <si>
    <t>Banfield Redwood Road</t>
  </si>
  <si>
    <t>1607 W 7000 S</t>
  </si>
  <si>
    <t>801-967-5448</t>
  </si>
  <si>
    <t>Banfield West Valley</t>
  </si>
  <si>
    <t>3081 South 5600 W</t>
  </si>
  <si>
    <t>801-840-1858</t>
  </si>
  <si>
    <t>Banfield Provo Rivers Edge</t>
  </si>
  <si>
    <t>475 W 2310 N</t>
  </si>
  <si>
    <t>Provo</t>
  </si>
  <si>
    <t>801-762-0000</t>
  </si>
  <si>
    <t>Banfield Creekside</t>
  </si>
  <si>
    <t>12720 S Pony Express Rd</t>
  </si>
  <si>
    <t>801-565-1263</t>
  </si>
  <si>
    <t>Banfield Layton Midtown</t>
  </si>
  <si>
    <t>1290 N Main St</t>
  </si>
  <si>
    <t>801-547-5090</t>
  </si>
  <si>
    <t>Banfield American Fork</t>
  </si>
  <si>
    <t>472 N 990 West</t>
  </si>
  <si>
    <t>American Fork</t>
  </si>
  <si>
    <t>801-756-7555</t>
  </si>
  <si>
    <t>Banfield Sterling</t>
  </si>
  <si>
    <t>46220 Potomac Run Plaza</t>
  </si>
  <si>
    <t>703-406-9591</t>
  </si>
  <si>
    <t>Banfield Short Pump</t>
  </si>
  <si>
    <t>11825 W Broad St</t>
  </si>
  <si>
    <t>804-364-0224</t>
  </si>
  <si>
    <t>Banfield Pembroke</t>
  </si>
  <si>
    <t>4421 Virginia Beach Blvd</t>
  </si>
  <si>
    <t>757-493-7640</t>
  </si>
  <si>
    <t>Banfield Massaponax</t>
  </si>
  <si>
    <t>9751 Patriot Hwy</t>
  </si>
  <si>
    <t>540-891-2866</t>
  </si>
  <si>
    <t>Banfield South Riding</t>
  </si>
  <si>
    <t>25401 Eastern Marketplace Plaza</t>
  </si>
  <si>
    <t>703-542-6170</t>
  </si>
  <si>
    <t>Banfield Alexandria</t>
  </si>
  <si>
    <t>3351 Richmond Hwy</t>
  </si>
  <si>
    <t>703-518-8492</t>
  </si>
  <si>
    <t>Banfield Mechanicsville</t>
  </si>
  <si>
    <t>7225 Bell Creek Rd</t>
  </si>
  <si>
    <t>804-746-1926</t>
  </si>
  <si>
    <t>Banfield Alexandria S</t>
  </si>
  <si>
    <t>7690 Richmond Hwy</t>
  </si>
  <si>
    <t>703-660-6643</t>
  </si>
  <si>
    <t>Banfield Vienna</t>
  </si>
  <si>
    <t>414 Maple Ave E</t>
  </si>
  <si>
    <t>571-536-2739</t>
  </si>
  <si>
    <t>Banfield Landstown</t>
  </si>
  <si>
    <t>3364 Princess Anne Rd</t>
  </si>
  <si>
    <t>757-468-0829</t>
  </si>
  <si>
    <t>Banfield Fairfax</t>
  </si>
  <si>
    <t>9516 Main St</t>
  </si>
  <si>
    <t>703-978-2567</t>
  </si>
  <si>
    <t>Banfield Hampton</t>
  </si>
  <si>
    <t>3670 Von Schilling Dr</t>
  </si>
  <si>
    <t>757-608-2109</t>
  </si>
  <si>
    <t>Banfield Stafford</t>
  </si>
  <si>
    <t>1160 Stafford Market Place</t>
  </si>
  <si>
    <t>540-288-8143</t>
  </si>
  <si>
    <t>Banfield Leesburg</t>
  </si>
  <si>
    <t>510 D East Market St</t>
  </si>
  <si>
    <t>703-669-2377</t>
  </si>
  <si>
    <t>Banfield Falls Church</t>
  </si>
  <si>
    <t>6100 Arlington Blvd</t>
  </si>
  <si>
    <t>Falls Church</t>
  </si>
  <si>
    <t>703-237-5610</t>
  </si>
  <si>
    <t>Banfield Chantilly</t>
  </si>
  <si>
    <t>13866 Metrotech Dr</t>
  </si>
  <si>
    <t>703-378-0039</t>
  </si>
  <si>
    <t>1276 Carmia Way</t>
  </si>
  <si>
    <t>North Chesterfield</t>
  </si>
  <si>
    <t>804-794-1122</t>
  </si>
  <si>
    <t>Banfield Alexandria Hilltop</t>
  </si>
  <si>
    <t>6469 Old Beulah St</t>
  </si>
  <si>
    <t>703-313-7973</t>
  </si>
  <si>
    <t>12449 Hedges Run Dr</t>
  </si>
  <si>
    <t>703-491-1603</t>
  </si>
  <si>
    <t>Banfield Roanoke N</t>
  </si>
  <si>
    <t>4749 Valley View Blvd NW</t>
  </si>
  <si>
    <t>540-362-0199</t>
  </si>
  <si>
    <t>Banfield Leesburg Village Market</t>
  </si>
  <si>
    <t>1614 Village Market Blvd SE</t>
  </si>
  <si>
    <t>703-777-4125</t>
  </si>
  <si>
    <t>Banfield Chesapeake Center</t>
  </si>
  <si>
    <t>4300 Portsmouth Blvd</t>
  </si>
  <si>
    <t>757-465-4488</t>
  </si>
  <si>
    <t>Banfield Chesapeake Great Bridge</t>
  </si>
  <si>
    <t>237 Battlefield Blvd S</t>
  </si>
  <si>
    <t>757-482-4620</t>
  </si>
  <si>
    <t>Banfield Chesapeake</t>
  </si>
  <si>
    <t>1236 Greenbrier Pkwy</t>
  </si>
  <si>
    <t>757-436-7420</t>
  </si>
  <si>
    <t>Banfield Colonial Heights</t>
  </si>
  <si>
    <t>42 Southgate Square</t>
  </si>
  <si>
    <t>804-520-4433</t>
  </si>
  <si>
    <t>Banfield Fair Lakes Center</t>
  </si>
  <si>
    <t>12971 Fair Lakes Pkwy</t>
  </si>
  <si>
    <t>703-222-0087</t>
  </si>
  <si>
    <t>Banfield Williamsburg</t>
  </si>
  <si>
    <t>4900 Monticello Ave</t>
  </si>
  <si>
    <t>757-259-0558</t>
  </si>
  <si>
    <t>Banfield Virginia Beach</t>
  </si>
  <si>
    <t>3413 Virginia Beach Blvd</t>
  </si>
  <si>
    <t>757-720-1098</t>
  </si>
  <si>
    <t>Banfield Richmond SW</t>
  </si>
  <si>
    <t>12264 Chattanooga Plaza</t>
  </si>
  <si>
    <t>804-266-0533</t>
  </si>
  <si>
    <t>Banfield Gainesville</t>
  </si>
  <si>
    <t>13241 Gateway Center Dr</t>
  </si>
  <si>
    <t>571-261-4080</t>
  </si>
  <si>
    <t>Banfield Midlothian Commonwealth</t>
  </si>
  <si>
    <t>13001 Hull Street Rd</t>
  </si>
  <si>
    <t>804-763-1833</t>
  </si>
  <si>
    <t>Banfield Virginia Beach Haygood</t>
  </si>
  <si>
    <t>1021 Independence Blvd</t>
  </si>
  <si>
    <t>757-464-5452</t>
  </si>
  <si>
    <t>5734 Union Mill Rd</t>
  </si>
  <si>
    <t>703-830-2839</t>
  </si>
  <si>
    <t>Banfield Charlottesville</t>
  </si>
  <si>
    <t>101 Community St</t>
  </si>
  <si>
    <t>434-975-0085</t>
  </si>
  <si>
    <t>Banfield Sterling Town Center</t>
  </si>
  <si>
    <t>21800 Town Center Plaza</t>
  </si>
  <si>
    <t>571-401-9290</t>
  </si>
  <si>
    <t>Banfield Winchester</t>
  </si>
  <si>
    <t>2310 Legge Blvd</t>
  </si>
  <si>
    <t>540-662-0225</t>
  </si>
  <si>
    <t>6535 Frontier Dr</t>
  </si>
  <si>
    <t>703-313-8429</t>
  </si>
  <si>
    <t>Banfield Hilltop</t>
  </si>
  <si>
    <t>1833 Republic Rd</t>
  </si>
  <si>
    <t>757-425-1066</t>
  </si>
  <si>
    <t>Banfield Chantilly Greenbriar</t>
  </si>
  <si>
    <t>13063 Lee Jackson Memorial Hwy</t>
  </si>
  <si>
    <t>703-263-7190</t>
  </si>
  <si>
    <t>Banfield Manassas Bull Run</t>
  </si>
  <si>
    <t>8079 Sudley Rd</t>
  </si>
  <si>
    <t>703-361-3279</t>
  </si>
  <si>
    <t>1123 W Mercury Blvd</t>
  </si>
  <si>
    <t>757-825-1429</t>
  </si>
  <si>
    <t>Banfield Reston</t>
  </si>
  <si>
    <t>11860 Spectrum Center</t>
  </si>
  <si>
    <t>Reston</t>
  </si>
  <si>
    <t>703-796-0033</t>
  </si>
  <si>
    <t>Banfield Fredericksburg</t>
  </si>
  <si>
    <t>1421 Carl D Silver Pkwy</t>
  </si>
  <si>
    <t>540-785-6205</t>
  </si>
  <si>
    <t>Banfield Herndon Fox Mill</t>
  </si>
  <si>
    <t>2553 John Milton Dr</t>
  </si>
  <si>
    <t>703-390-9150</t>
  </si>
  <si>
    <t>Banfield Herndon</t>
  </si>
  <si>
    <t>1060 Elden St</t>
  </si>
  <si>
    <t>703-689-9580</t>
  </si>
  <si>
    <t>Banfield Annandale</t>
  </si>
  <si>
    <t>6960T Bradlick Shopping Center</t>
  </si>
  <si>
    <t>Annandale</t>
  </si>
  <si>
    <t>703-256-3172</t>
  </si>
  <si>
    <t>Banfield Virginia Beach Kings Grant</t>
  </si>
  <si>
    <t>3217 Virginia Beach Blvd</t>
  </si>
  <si>
    <t>757-340-8002</t>
  </si>
  <si>
    <t>Banfield Newport News</t>
  </si>
  <si>
    <t>12142 Jefferson Ave</t>
  </si>
  <si>
    <t>757-881-9075</t>
  </si>
  <si>
    <t>Banfield Norfolk</t>
  </si>
  <si>
    <t>1275 N Military Hwy</t>
  </si>
  <si>
    <t>757-459-8094</t>
  </si>
  <si>
    <t>Banfield Federal Way</t>
  </si>
  <si>
    <t>31705 Pacific Hwy South</t>
  </si>
  <si>
    <t>253-946-2725</t>
  </si>
  <si>
    <t>Banfield Tukwila</t>
  </si>
  <si>
    <t>17401 Southcenter Pkwy</t>
  </si>
  <si>
    <t>206-575-9145</t>
  </si>
  <si>
    <t>Banfield Lynnwood</t>
  </si>
  <si>
    <t>18820 Highway 99</t>
  </si>
  <si>
    <t>425-744-0730</t>
  </si>
  <si>
    <t>Banfield Queen Anne</t>
  </si>
  <si>
    <t>512 1st Ave N</t>
  </si>
  <si>
    <t>206-285-5161</t>
  </si>
  <si>
    <t>Banfield Carkeek Park</t>
  </si>
  <si>
    <t>9756 Holman Rd NW</t>
  </si>
  <si>
    <t>206-789-8505</t>
  </si>
  <si>
    <t>Banfield Ballard</t>
  </si>
  <si>
    <t>5511 24th Ave NW</t>
  </si>
  <si>
    <t>206-784-2741</t>
  </si>
  <si>
    <t>Banfield Hazel Dell</t>
  </si>
  <si>
    <t>316 NE 78th St</t>
  </si>
  <si>
    <t>360-574-1400</t>
  </si>
  <si>
    <t>Banfield Coal Creek</t>
  </si>
  <si>
    <t>6920 Coal Creek Pkwy SE</t>
  </si>
  <si>
    <t>425-747-9602</t>
  </si>
  <si>
    <t>Banfield Silverdale</t>
  </si>
  <si>
    <t>9589 Ridgetop Blvd NW</t>
  </si>
  <si>
    <t>360-698-0850</t>
  </si>
  <si>
    <t>Banfield Bothell</t>
  </si>
  <si>
    <t>24110 Bothell Everett Hwy</t>
  </si>
  <si>
    <t>425-398-0952</t>
  </si>
  <si>
    <t>Banfield Kennewick</t>
  </si>
  <si>
    <t>6807 West Canal Dr</t>
  </si>
  <si>
    <t>509-783-5800</t>
  </si>
  <si>
    <t>Banfield Salmon Creek</t>
  </si>
  <si>
    <t>13009 NE Hwy 99</t>
  </si>
  <si>
    <t>360-574-5140</t>
  </si>
  <si>
    <t>Banfield Lacey</t>
  </si>
  <si>
    <t>719 Sleater Kinney Rd SE</t>
  </si>
  <si>
    <t>360-459-8242</t>
  </si>
  <si>
    <t>15418 Main St</t>
  </si>
  <si>
    <t>Mill Creek</t>
  </si>
  <si>
    <t>425-316-3452</t>
  </si>
  <si>
    <t>10210 59th Ave SW</t>
  </si>
  <si>
    <t>253-582-4617</t>
  </si>
  <si>
    <t>Banfield Spokane</t>
  </si>
  <si>
    <t>9950 N Newport Highway</t>
  </si>
  <si>
    <t>509-464-1564</t>
  </si>
  <si>
    <t>Banfield Olympia</t>
  </si>
  <si>
    <t>1001 Cooper Point Rd SW</t>
  </si>
  <si>
    <t>564-225-1064</t>
  </si>
  <si>
    <t>Banfield Vancouver E (WA)</t>
  </si>
  <si>
    <t>130 SE 192nd Ave</t>
  </si>
  <si>
    <t>360-254-0362</t>
  </si>
  <si>
    <t>4379 Guide Meridian St</t>
  </si>
  <si>
    <t>360-734-9459</t>
  </si>
  <si>
    <t>1969 Marketplace Dr</t>
  </si>
  <si>
    <t>360-755-1218</t>
  </si>
  <si>
    <t>Banfield Puyallup S</t>
  </si>
  <si>
    <t>10309 156th St East</t>
  </si>
  <si>
    <t>253-864-4882</t>
  </si>
  <si>
    <t>Banfield Renton</t>
  </si>
  <si>
    <t>1203 N Landing Way</t>
  </si>
  <si>
    <t>425-917-5370</t>
  </si>
  <si>
    <t>13100 Aurora Ave North</t>
  </si>
  <si>
    <t>206-366-6630</t>
  </si>
  <si>
    <t>Banfield Puyallup</t>
  </si>
  <si>
    <t>120 31st Ave SE</t>
  </si>
  <si>
    <t>253-242-2837</t>
  </si>
  <si>
    <t>Banfield Vancouver Mill Plain</t>
  </si>
  <si>
    <t>11600 SE Mill Plain Blvd</t>
  </si>
  <si>
    <t>360-254-2361</t>
  </si>
  <si>
    <t>Banfield Issaquah</t>
  </si>
  <si>
    <t>1505 11th Ave NW</t>
  </si>
  <si>
    <t>425-391-7763</t>
  </si>
  <si>
    <t>Banfield Woodinville</t>
  </si>
  <si>
    <t>17845 Garden Way NE</t>
  </si>
  <si>
    <t>425-398-7278</t>
  </si>
  <si>
    <t>Banfield Capitol Hill</t>
  </si>
  <si>
    <t>1426 Harvard Ave</t>
  </si>
  <si>
    <t>206-302-7729</t>
  </si>
  <si>
    <t>1130 SE Everett Mall Way</t>
  </si>
  <si>
    <t>425-290-5414</t>
  </si>
  <si>
    <t>Banfield Des Moines</t>
  </si>
  <si>
    <t>27019 Pacific Hwy S</t>
  </si>
  <si>
    <t>253-528-0282</t>
  </si>
  <si>
    <t>Banfield Orchards</t>
  </si>
  <si>
    <t>14405 NE Fourth Plain Blvd</t>
  </si>
  <si>
    <t>360-253-7732</t>
  </si>
  <si>
    <t>Banfield Puyallup Willows Pond</t>
  </si>
  <si>
    <t>107 37th Ave SE</t>
  </si>
  <si>
    <t>253-845-7076</t>
  </si>
  <si>
    <t>Banfield Bellevue Overlake</t>
  </si>
  <si>
    <t>15445 NE 24th St</t>
  </si>
  <si>
    <t>425-746-2865</t>
  </si>
  <si>
    <t>2216 E Springs Dr</t>
  </si>
  <si>
    <t>608-243-1649</t>
  </si>
  <si>
    <t>Banfield Madison W</t>
  </si>
  <si>
    <t>8210 Plaza Dr</t>
  </si>
  <si>
    <t>608-826-6255</t>
  </si>
  <si>
    <t>Banfield Greenfield</t>
  </si>
  <si>
    <t>5005 S 76th St</t>
  </si>
  <si>
    <t>414-246-4380</t>
  </si>
  <si>
    <t>Jones Veterinary Hospital</t>
  </si>
  <si>
    <t>1118 Sanford Rd</t>
  </si>
  <si>
    <t>Andalusia</t>
  </si>
  <si>
    <t>Southern Veterinary Partners</t>
  </si>
  <si>
    <t>Shore Capital Partners</t>
  </si>
  <si>
    <t>www.jonesvethosp.com</t>
  </si>
  <si>
    <t>Eastside Animal Hospital</t>
  </si>
  <si>
    <t>23098 US-72</t>
  </si>
  <si>
    <t>www.myathensvet.com</t>
  </si>
  <si>
    <t>Avondale Animal Hospital</t>
  </si>
  <si>
    <t>3624 5th Avenue South</t>
  </si>
  <si>
    <t>www.avondaleanimal.com</t>
  </si>
  <si>
    <t>Britt Animal Hospital</t>
  </si>
  <si>
    <t>380 Summit Blvd</t>
  </si>
  <si>
    <t>www.brittanimalhospital.com</t>
  </si>
  <si>
    <t>Caldwell Mill Animal Clinic</t>
  </si>
  <si>
    <t>5196 Caldwell Mill Road</t>
  </si>
  <si>
    <t>www.cmacvet.com</t>
  </si>
  <si>
    <t>Nall Daniels Animal Hospital</t>
  </si>
  <si>
    <t>2829 Central Ave</t>
  </si>
  <si>
    <t>www.nalldaniels.com</t>
  </si>
  <si>
    <t>Valleydale Animal Clinic</t>
  </si>
  <si>
    <t>4680 Valleydale Rd</t>
  </si>
  <si>
    <t>www.valleydaleanimalclinic.com</t>
  </si>
  <si>
    <t>Chelsea Animal Hospital</t>
  </si>
  <si>
    <t>10591 Old Hwy 280</t>
  </si>
  <si>
    <t>Chelsea</t>
  </si>
  <si>
    <t>www.chelseaanimal.com</t>
  </si>
  <si>
    <t>Pell City Animal Hospital</t>
  </si>
  <si>
    <t>2718 Martin St S</t>
  </si>
  <si>
    <t>Cropwell</t>
  </si>
  <si>
    <t>www.pellcityvets.com</t>
  </si>
  <si>
    <t>Helena Veterinary Clinic</t>
  </si>
  <si>
    <t>1888 Co Rd 95</t>
  </si>
  <si>
    <t>Helena</t>
  </si>
  <si>
    <t>www.helenavetclinic.com</t>
  </si>
  <si>
    <t>Standifer's Animal Clinic</t>
  </si>
  <si>
    <t>2810 19th Pl S</t>
  </si>
  <si>
    <t>www.standiferanimalclinic.com</t>
  </si>
  <si>
    <t>Oak View Animal Hospital</t>
  </si>
  <si>
    <t>1810 Southpark Dr</t>
  </si>
  <si>
    <t>www.oakviewah.com</t>
  </si>
  <si>
    <t>Patton Chapel Animal Clinic</t>
  </si>
  <si>
    <t>1665 Montgomery Hwy</t>
  </si>
  <si>
    <t>www.pattonchapelac.com</t>
  </si>
  <si>
    <t>Animal Medical Clinic P.C.</t>
  </si>
  <si>
    <t>4655 Research Park Blvd NW</t>
  </si>
  <si>
    <t>www.amchuntsville.com</t>
  </si>
  <si>
    <t>Madison Veterinary Hospital</t>
  </si>
  <si>
    <t>1605 Hughes Rd</t>
  </si>
  <si>
    <t>www.madisonvet.com</t>
  </si>
  <si>
    <t>Goodwin Animal Hospital</t>
  </si>
  <si>
    <t>4701 Atlanta Highway</t>
  </si>
  <si>
    <t>www.goodwinanimalhospitalatlantahighway.com</t>
  </si>
  <si>
    <t>Goodwin Animal Hospital at Pike Road</t>
  </si>
  <si>
    <t>11485 Chantilly Pkwy Suite A</t>
  </si>
  <si>
    <t>www.goodwinanimalhospitalpikeroad.com</t>
  </si>
  <si>
    <t>Taylor Crossing Animal Hospital</t>
  </si>
  <si>
    <t>6897 Atlanta Hwy</t>
  </si>
  <si>
    <t>www.taylorcrossingvet.com</t>
  </si>
  <si>
    <t>Vestavia Animal Clinic</t>
  </si>
  <si>
    <t>1471 Montgomery Hwy</t>
  </si>
  <si>
    <t>Vestavia Hills</t>
  </si>
  <si>
    <t>www.vestaviaanimalclinic.com</t>
  </si>
  <si>
    <t>Stewart Animal Clinic</t>
  </si>
  <si>
    <t>9630 US Hwy 31</t>
  </si>
  <si>
    <t>Warrior</t>
  </si>
  <si>
    <t>www.stewartanimalclinic.com</t>
  </si>
  <si>
    <t>Pleasant Valley Veterinary Clinic</t>
  </si>
  <si>
    <t>3712 Woodland Heights Rd</t>
  </si>
  <si>
    <t>www.pleasantvalleyvetclinic.com</t>
  </si>
  <si>
    <t>Animal Medical Center of Chandler</t>
  </si>
  <si>
    <t>270 West Chandler Heights Road Unit 3</t>
  </si>
  <si>
    <t>www.amcofc.com</t>
  </si>
  <si>
    <t>Chandler Gilbert Animal Hospital</t>
  </si>
  <si>
    <t>3020 South Gilbert Road Suite #1</t>
  </si>
  <si>
    <t>www.chandlergilbertanimalhospital.com</t>
  </si>
  <si>
    <t>LifeCare Animal Hospital</t>
  </si>
  <si>
    <t>4880 South Gilbert Rd Suite 5</t>
  </si>
  <si>
    <t>www.lifecareah.com</t>
  </si>
  <si>
    <t>Pet Doctor of Chandler</t>
  </si>
  <si>
    <t>4811 S Arizona Ave</t>
  </si>
  <si>
    <t>www.petdoctoraz.com</t>
  </si>
  <si>
    <t>Val Vista Animal Hospital</t>
  </si>
  <si>
    <t>747 N Val Vista Dr</t>
  </si>
  <si>
    <t>www.valvistaanimalhospital.com</t>
  </si>
  <si>
    <t>Dreaming Summit Animal Hospital</t>
  </si>
  <si>
    <t>5115 N Wigwam Creek Blvd</t>
  </si>
  <si>
    <t>www.dreamingsummitah.com</t>
  </si>
  <si>
    <t>Augusta Ranch Animal Hospital</t>
  </si>
  <si>
    <t>2721 S Ellsworth Rd. Suite 101</t>
  </si>
  <si>
    <t>www.augustaranchanimalhospital.com</t>
  </si>
  <si>
    <t>Desert Sun Animal Hospital</t>
  </si>
  <si>
    <t>4331 East Broadway</t>
  </si>
  <si>
    <t>www.desertsunanimalhospital.com</t>
  </si>
  <si>
    <t>Power Road Animal Hospital</t>
  </si>
  <si>
    <t>2333 S Power Rd</t>
  </si>
  <si>
    <t>www.powerroadanimalhospital.com</t>
  </si>
  <si>
    <t>San Tan Animal Hospital</t>
  </si>
  <si>
    <t>21321 E Ocotillo Rd #119</t>
  </si>
  <si>
    <t>www.santanvet.com</t>
  </si>
  <si>
    <t>Scottsdale Animal Healthcare</t>
  </si>
  <si>
    <t>18291 N Pima Rd Suite A-100</t>
  </si>
  <si>
    <t>www.scottsdaleanimalhealthcare.com</t>
  </si>
  <si>
    <t>Coastal Animal Hospital - Carlsbad</t>
  </si>
  <si>
    <t>2584 El Camino Real Ste A1</t>
  </si>
  <si>
    <t>www.sdcoastalanimal.com</t>
  </si>
  <si>
    <t>All Creatures Care Cottage</t>
  </si>
  <si>
    <t>601 W 19th St #200</t>
  </si>
  <si>
    <t>www.allcreaturescarecottage.com</t>
  </si>
  <si>
    <t>Sepulveda Animal Hospital</t>
  </si>
  <si>
    <t>4300 Sepulveda Blvd</t>
  </si>
  <si>
    <t>www.sepulvedaanimalhospital.com</t>
  </si>
  <si>
    <t>Coastal Animal Hospital - Encinitas</t>
  </si>
  <si>
    <t>434 N Coast Highway 101</t>
  </si>
  <si>
    <t>Marina Hills Animal Hospital</t>
  </si>
  <si>
    <t>30251 Golden Lantern Ste A</t>
  </si>
  <si>
    <t>www.marinahillsvet.com</t>
  </si>
  <si>
    <t>Monarch Veterinary Hospital</t>
  </si>
  <si>
    <t>31271 Niguel Rd</t>
  </si>
  <si>
    <t>www.monarchvet.com</t>
  </si>
  <si>
    <t>2702 Artesia Blvd</t>
  </si>
  <si>
    <t>www.animalhousedoctor.com</t>
  </si>
  <si>
    <t>Happy Tails Veterinary Center</t>
  </si>
  <si>
    <t>24500 E Smoky Hill Road</t>
  </si>
  <si>
    <t>www.happytailsveterinary.com</t>
  </si>
  <si>
    <t>Special Friends Veterinary Clinic &amp; Grooming</t>
  </si>
  <si>
    <t>509 Airport Blvd Unit C</t>
  </si>
  <si>
    <t>www.specialfriendsvet.com</t>
  </si>
  <si>
    <t>Tall Grass Animal Hospital</t>
  </si>
  <si>
    <t>21699 E Quincy Ave</t>
  </si>
  <si>
    <t>www.tallgrassanimalhospital.com</t>
  </si>
  <si>
    <t>Gunbarrel Veterinary Hospital</t>
  </si>
  <si>
    <t>4636 55th Street</t>
  </si>
  <si>
    <t>www.gunbarrelvet.com</t>
  </si>
  <si>
    <t>Aspen Arbor Animal Hospital</t>
  </si>
  <si>
    <t>8865 W 116th Circle</t>
  </si>
  <si>
    <t>Broomfield</t>
  </si>
  <si>
    <t>www.aspenarboranimalhospital.com</t>
  </si>
  <si>
    <t>Animal Care Center of Castle Pines</t>
  </si>
  <si>
    <t>562 Castle Pines Pkwy #C5</t>
  </si>
  <si>
    <t>www.animalcarectr.com</t>
  </si>
  <si>
    <t>Plum Creek Veterinary Services</t>
  </si>
  <si>
    <t>800 Kinner Street</t>
  </si>
  <si>
    <t>www.plumcreekveterinaryservices.com</t>
  </si>
  <si>
    <t>Faithful Friends Animal Hospital</t>
  </si>
  <si>
    <t>4720 Barnes Road</t>
  </si>
  <si>
    <t>www.faithfulfriendsanimalhospital.com</t>
  </si>
  <si>
    <t>The Veterinary Center at Turnberry</t>
  </si>
  <si>
    <t>12303 E 104th Pl Unit 101</t>
  </si>
  <si>
    <t>www.vetcenterturnberry.com</t>
  </si>
  <si>
    <t>Gentle Touch Animal Hospital</t>
  </si>
  <si>
    <t>8941 E Hampden Ave</t>
  </si>
  <si>
    <t>www.gentletouchanimalhospital.com</t>
  </si>
  <si>
    <t>Livewell Animal Hospital of RiNo</t>
  </si>
  <si>
    <t>3299 Brighton Blvd Suite 124</t>
  </si>
  <si>
    <t>www.livewellanimalrino.com</t>
  </si>
  <si>
    <t>Livewell Animal Hospital of Sloan Lake</t>
  </si>
  <si>
    <t>1650 N Raleigh Street Suite 100</t>
  </si>
  <si>
    <t>www.livewellanimalsloanlake.com</t>
  </si>
  <si>
    <t>Rising Sun Animal Care</t>
  </si>
  <si>
    <t>100 Spruce St #106</t>
  </si>
  <si>
    <t>www.risingsunanimalcare.com</t>
  </si>
  <si>
    <t>The Center for Animal Wellness</t>
  </si>
  <si>
    <t>1167 Santa Fe Drive</t>
  </si>
  <si>
    <t>www.thecenterforanimalwellness.com</t>
  </si>
  <si>
    <t>Mountain Animal Hospital Center</t>
  </si>
  <si>
    <t>341 Broadway Street</t>
  </si>
  <si>
    <t>www.mountainanimalhospitalcenter.com</t>
  </si>
  <si>
    <t>Moore Animal Hospital</t>
  </si>
  <si>
    <t>1812 Jessup Dr</t>
  </si>
  <si>
    <t>www.mooreanimalhospital.com</t>
  </si>
  <si>
    <t>Timberline Animal Hospital</t>
  </si>
  <si>
    <t>2614 S. Timberline Road #111</t>
  </si>
  <si>
    <t>www.timberlineanimalhospital.com</t>
  </si>
  <si>
    <t>Jasper Animal Hospital</t>
  </si>
  <si>
    <t>1369 Forest Park Circle Suite 101</t>
  </si>
  <si>
    <t>www.jaspervet.com</t>
  </si>
  <si>
    <t>Lakewood Veterinary Hospital</t>
  </si>
  <si>
    <t>285 Wadsworth Blvd</t>
  </si>
  <si>
    <t>www.lakewoodvet.com</t>
  </si>
  <si>
    <t>Boyd Lake Veterinary Center</t>
  </si>
  <si>
    <t>3850 East 15th Street</t>
  </si>
  <si>
    <t>www.boydlakevet.com</t>
  </si>
  <si>
    <t>Advanced Pet Care of Parker</t>
  </si>
  <si>
    <t>17173 Cedar Gulch Parkway</t>
  </si>
  <si>
    <t>www.apcofparker.com</t>
  </si>
  <si>
    <t>West Denver Veterinary Hospital</t>
  </si>
  <si>
    <t>3695 Kipling St</t>
  </si>
  <si>
    <t>Wheat Ridge</t>
  </si>
  <si>
    <t>www.westdenverveterinary.com</t>
  </si>
  <si>
    <t>Garden Valley Veterinary Hospital</t>
  </si>
  <si>
    <t>32450 CO-257 #A</t>
  </si>
  <si>
    <t>www.gardenvalleyvet.com</t>
  </si>
  <si>
    <t>Livewell Animal Hospital at The Parks</t>
  </si>
  <si>
    <t>7150 12 St NW Suite 201</t>
  </si>
  <si>
    <t>www.livewellanimaltheparks.com</t>
  </si>
  <si>
    <t>Livewell Animal Hospital of Shaw</t>
  </si>
  <si>
    <t>945 Florida Ave NW</t>
  </si>
  <si>
    <t>www.livewellanimalshaw.com</t>
  </si>
  <si>
    <t>Sierra Animal Hospital</t>
  </si>
  <si>
    <t>427 Apollo Beach Blvd</t>
  </si>
  <si>
    <t>www.sierraah.com</t>
  </si>
  <si>
    <t>Fountains of Boynton Animal Hospital</t>
  </si>
  <si>
    <t>7280 W Boynton Beach Blvd Suite 300</t>
  </si>
  <si>
    <t>www.fountainsah.com</t>
  </si>
  <si>
    <t>Animal House Veterinary Center</t>
  </si>
  <si>
    <t>836 SE 5th Ave</t>
  </si>
  <si>
    <t>www.animalhouseveterinarycenterdelray.com</t>
  </si>
  <si>
    <t>Coastal Veterinary Clinic</t>
  </si>
  <si>
    <t>700 George Bush Blvd</t>
  </si>
  <si>
    <t>www.coastalvetdelray.com</t>
  </si>
  <si>
    <t>Englewood Animal Health Center</t>
  </si>
  <si>
    <t>1830 Placida Rd</t>
  </si>
  <si>
    <t>www.englewoodanimalhealthcenter.com</t>
  </si>
  <si>
    <t>7165 US-17</t>
  </si>
  <si>
    <t>www.plantationanimalhospital.net</t>
  </si>
  <si>
    <t>Seiler Animal Hospital</t>
  </si>
  <si>
    <t>5800 North Federal Hwy</t>
  </si>
  <si>
    <t>www.seileranimalhospital.com</t>
  </si>
  <si>
    <t>Friendship Veterinary Hospital</t>
  </si>
  <si>
    <t>623 Beal Pkwy NW</t>
  </si>
  <si>
    <t>Fort Walton Beach</t>
  </si>
  <si>
    <t>www.friendshipvethospital.com</t>
  </si>
  <si>
    <t>Shores Animal Hospital</t>
  </si>
  <si>
    <t>3717 Northwest 13th Street</t>
  </si>
  <si>
    <t>www.shoresanhosp.com</t>
  </si>
  <si>
    <t>3831 West Newberry Road</t>
  </si>
  <si>
    <t>www.sahgainesville.com</t>
  </si>
  <si>
    <t>Acupet Veterinary Care</t>
  </si>
  <si>
    <t>7708 State Rd 52</t>
  </si>
  <si>
    <t>www.acupetvetcare.com</t>
  </si>
  <si>
    <t>Chimney Lakes Animal Hospital</t>
  </si>
  <si>
    <t>8540 Argyle Forest Blvd Unit 1</t>
  </si>
  <si>
    <t>www.chimneylakesvet.com</t>
  </si>
  <si>
    <t>River City Veterinary Hospital</t>
  </si>
  <si>
    <t>4030 Herschel Street</t>
  </si>
  <si>
    <t>www.rivercityveterinaryhospital.com</t>
  </si>
  <si>
    <t>Timuquana Animal Hospital</t>
  </si>
  <si>
    <t>5273 Timuquana Rd</t>
  </si>
  <si>
    <t>www.timuquanaanimalhospital.com</t>
  </si>
  <si>
    <t>Beaches Animal Clinic</t>
  </si>
  <si>
    <t>937 Beach Blvd</t>
  </si>
  <si>
    <t>www.beachesanimalclinic.com</t>
  </si>
  <si>
    <t>Animal Hospital of Largo</t>
  </si>
  <si>
    <t>13902 Walsingham Rd</t>
  </si>
  <si>
    <t>www.ahlargo.com</t>
  </si>
  <si>
    <t>Marco Veterinary Hospital</t>
  </si>
  <si>
    <t>1842 San Marco Rd</t>
  </si>
  <si>
    <t>Marco Island</t>
  </si>
  <si>
    <t>www.marcovethospital.com</t>
  </si>
  <si>
    <t>Wynn Haven Animal Hospital</t>
  </si>
  <si>
    <t>351 Woodland Ave</t>
  </si>
  <si>
    <t>Mary Esther</t>
  </si>
  <si>
    <t>www.wynnhavenanimalhospital.com</t>
  </si>
  <si>
    <t>West Kendall Animal Hospital</t>
  </si>
  <si>
    <t>14732 N Kendall Dr</t>
  </si>
  <si>
    <t>www.westkendallanimalhospital.com</t>
  </si>
  <si>
    <t>Barry Veterinary Hospital</t>
  </si>
  <si>
    <t>29 South Shore Drive</t>
  </si>
  <si>
    <t>Miramar Beach</t>
  </si>
  <si>
    <t>www.barryvethospital.com</t>
  </si>
  <si>
    <t>Soundside Animal Hospital</t>
  </si>
  <si>
    <t>7552 Navarre Pkwy Unit 3</t>
  </si>
  <si>
    <t>Navarre</t>
  </si>
  <si>
    <t>www.soundsideanimalhospital.com</t>
  </si>
  <si>
    <t>Pet First Veterinary Hospital</t>
  </si>
  <si>
    <t>2114 Seven Springs Blvd</t>
  </si>
  <si>
    <t>www.petfirstvet.com</t>
  </si>
  <si>
    <t>Kind Animal Hospital</t>
  </si>
  <si>
    <t>1844 NE Miami Gardens Dr</t>
  </si>
  <si>
    <t>www.kindanimalhospital.com</t>
  </si>
  <si>
    <t>Juno Beach Animal Hospital</t>
  </si>
  <si>
    <t>11788 US-1</t>
  </si>
  <si>
    <t>North Palm Beach</t>
  </si>
  <si>
    <t>www.junobeachanimalhospital.com</t>
  </si>
  <si>
    <t>Sand Lake Animal Clinic</t>
  </si>
  <si>
    <t>8932 S Apopka Vineland Rd</t>
  </si>
  <si>
    <t>www.sandlakeanimalclinic.com</t>
  </si>
  <si>
    <t>Your Family Veterinarian</t>
  </si>
  <si>
    <t>19448 East Colonial Drive</t>
  </si>
  <si>
    <t>www.yfvorlando.com</t>
  </si>
  <si>
    <t>3648 Berryhill Rd</t>
  </si>
  <si>
    <t>www.arkanimalhospitalinpace.com</t>
  </si>
  <si>
    <t>Dr. Nina's Animal Hospital Parrish</t>
  </si>
  <si>
    <t>11255 US-301 N #103</t>
  </si>
  <si>
    <t>www.drnina.com</t>
  </si>
  <si>
    <t>Safe Harbor Animal Hospital</t>
  </si>
  <si>
    <t>820 Crieghton Rd</t>
  </si>
  <si>
    <t>www.safeharboranimal.com</t>
  </si>
  <si>
    <t>Partridge Animal Hospital</t>
  </si>
  <si>
    <t>6400 4th Street North</t>
  </si>
  <si>
    <t>Petersburg</t>
  </si>
  <si>
    <t>www.partridgeah.com</t>
  </si>
  <si>
    <t>Charlotte Animal Hospital</t>
  </si>
  <si>
    <t>4200 Kings Highway</t>
  </si>
  <si>
    <t>www.charlotteanimalhospital.net</t>
  </si>
  <si>
    <t>The Animal Clinic</t>
  </si>
  <si>
    <t>3300 N Tamiami Trail Suite 103A</t>
  </si>
  <si>
    <t>www.theanimalclinicportcharlotte.com</t>
  </si>
  <si>
    <t>Livewell Animal Hospital of Riverview</t>
  </si>
  <si>
    <t>12350 US-301 #10</t>
  </si>
  <si>
    <t>Riverview</t>
  </si>
  <si>
    <t>www.livewellanimalriverview.com</t>
  </si>
  <si>
    <t>Viera East Veterinary Center</t>
  </si>
  <si>
    <t>5405 Village Drive</t>
  </si>
  <si>
    <t>Rockledge</t>
  </si>
  <si>
    <t>www.vieravet.com</t>
  </si>
  <si>
    <t>Dr. Nina's Animal Hospital Sarasota</t>
  </si>
  <si>
    <t>2959 Fruitville Rd</t>
  </si>
  <si>
    <t>Southeast Veterinary Hospital</t>
  </si>
  <si>
    <t>1885 State Road #207</t>
  </si>
  <si>
    <t>www.southeastveterinaryhospital.com</t>
  </si>
  <si>
    <t>Bayshore Animal Hospital &amp; Avian Practice</t>
  </si>
  <si>
    <t>3845 Tyrone Blvd N</t>
  </si>
  <si>
    <t>www.bayshorevetstpete.com</t>
  </si>
  <si>
    <t>Tyrone Veterinary Hospital</t>
  </si>
  <si>
    <t>3451 Tyrone Blvd N</t>
  </si>
  <si>
    <t>www.tyronevet.com</t>
  </si>
  <si>
    <t>Sun City Center Veterinary Clinic</t>
  </si>
  <si>
    <t>1007 E Del Webb Blvd STE 102</t>
  </si>
  <si>
    <t>Sun City Center</t>
  </si>
  <si>
    <t>www.suncityvet.net</t>
  </si>
  <si>
    <t>Southpaw Animal Health</t>
  </si>
  <si>
    <t>15421 N Dale Mabry Hwy</t>
  </si>
  <si>
    <t>www.southpawah.com</t>
  </si>
  <si>
    <t>Sunshine Animal Hospital</t>
  </si>
  <si>
    <t>8008 W Waters Ave</t>
  </si>
  <si>
    <t>www.sunshineanimalhospital.com</t>
  </si>
  <si>
    <t>39564 US HWY 19N</t>
  </si>
  <si>
    <t>www.westlakeanimalhospital.net</t>
  </si>
  <si>
    <t>Bright Cross Animal Clinic</t>
  </si>
  <si>
    <t>4165 S Tamiami Trail</t>
  </si>
  <si>
    <t>www.brightcross.com</t>
  </si>
  <si>
    <t>Shores Animal Clinic</t>
  </si>
  <si>
    <t>3245 Forest Hill Blvd</t>
  </si>
  <si>
    <t>www.shoresanimalclinic.net</t>
  </si>
  <si>
    <t>Summit Boulevard Animal Hospital</t>
  </si>
  <si>
    <t>4444 Summit Blvd</t>
  </si>
  <si>
    <t>www.summitblvdanimal.com</t>
  </si>
  <si>
    <t>Brookstone Animal Hospital</t>
  </si>
  <si>
    <t>5410 Brookstone Drive NW</t>
  </si>
  <si>
    <t>www.brookstonevet.com</t>
  </si>
  <si>
    <t>Cedarcrest Animal Hospital</t>
  </si>
  <si>
    <t>2355 Cedarcrest Rd</t>
  </si>
  <si>
    <t>www.cedarcrestah.com</t>
  </si>
  <si>
    <t>Inman Park Animal Hospital</t>
  </si>
  <si>
    <t>926 DeKalb Ave NE</t>
  </si>
  <si>
    <t>www.inmanparkanimalhospital.com</t>
  </si>
  <si>
    <t>Mt Paran Animal Hospital</t>
  </si>
  <si>
    <t>5173 Roswell Rd</t>
  </si>
  <si>
    <t>www.mtparananimal.com</t>
  </si>
  <si>
    <t>Paces Ferry Veterinary Clinic</t>
  </si>
  <si>
    <t>9 Mountain Street SE</t>
  </si>
  <si>
    <t>www.pacesvet.com</t>
  </si>
  <si>
    <t>Pharr Road Animal Hospital</t>
  </si>
  <si>
    <t>553 Pharr Road NE</t>
  </si>
  <si>
    <t>www.prahvet.com</t>
  </si>
  <si>
    <t>Powers Ferry Animal Hospital</t>
  </si>
  <si>
    <t>5565 New Northside Dr</t>
  </si>
  <si>
    <t>www.powersferryanimalhospital.com</t>
  </si>
  <si>
    <t>The Village Vets Buckhead</t>
  </si>
  <si>
    <t>3404 Northside Pkwy NW</t>
  </si>
  <si>
    <t>www.thevillagevets.com</t>
  </si>
  <si>
    <t>The Village Vets Virginia-Highland</t>
  </si>
  <si>
    <t>750 Ponce de Leon Place NE Suite 2</t>
  </si>
  <si>
    <t>The Village Vets Westside</t>
  </si>
  <si>
    <t>1940 Moores Mill R NW</t>
  </si>
  <si>
    <t>Blairsville Animal Hospital</t>
  </si>
  <si>
    <t>294 Cleveland St</t>
  </si>
  <si>
    <t>Blairsville</t>
  </si>
  <si>
    <t>www.blairsvilleanimalhospital.com</t>
  </si>
  <si>
    <t>North Oconee Animal Hospital</t>
  </si>
  <si>
    <t>1091 Talus St</t>
  </si>
  <si>
    <t>www.northoconeeanimalhospital.com</t>
  </si>
  <si>
    <t>Best Friend Veterinary &amp; Pet Lodge</t>
  </si>
  <si>
    <t>1210 Tuscany Dr</t>
  </si>
  <si>
    <t>Braselton</t>
  </si>
  <si>
    <t>www.bestfriendvets.com</t>
  </si>
  <si>
    <t>Animal Hospital of North Gwinnett</t>
  </si>
  <si>
    <t>2040 Buford Hwy NE</t>
  </si>
  <si>
    <t>www.animalhospitalofng.com</t>
  </si>
  <si>
    <t>Clarkesville Veterinary Hospital</t>
  </si>
  <si>
    <t>6637 GA-115</t>
  </si>
  <si>
    <t>Clarkesville</t>
  </si>
  <si>
    <t>www.clarkesvillevet.com</t>
  </si>
  <si>
    <t>Columbus Veterinary Medical Center</t>
  </si>
  <si>
    <t>6374 Schomburg Rd</t>
  </si>
  <si>
    <t>www.cvmcvet.com</t>
  </si>
  <si>
    <t>Cornelia Veterinary Hospital</t>
  </si>
  <si>
    <t>785 Baldwin Rd</t>
  </si>
  <si>
    <t>Cornelia</t>
  </si>
  <si>
    <t>www.corneliavet.com</t>
  </si>
  <si>
    <t>Northeast Veterinary Hospital</t>
  </si>
  <si>
    <t>120 Pet Care Ct</t>
  </si>
  <si>
    <t>www.nevethospital.com</t>
  </si>
  <si>
    <t>Sawnee Animal Clinic</t>
  </si>
  <si>
    <t>1826 Canton Hwy</t>
  </si>
  <si>
    <t>www.sawneevet.com</t>
  </si>
  <si>
    <t>The Village Vets Avondale Estates</t>
  </si>
  <si>
    <t>2740 E College Ave</t>
  </si>
  <si>
    <t>The Village Vets Decatur-Ponce</t>
  </si>
  <si>
    <t>245 W. Ponce De Leon Ave Ste D</t>
  </si>
  <si>
    <t>Jones Bridge Animal Hospital</t>
  </si>
  <si>
    <t>11450 Jones Bridge Rd</t>
  </si>
  <si>
    <t>www.jonesbridgevet.com</t>
  </si>
  <si>
    <t>Butler Creek Animal Hospital</t>
  </si>
  <si>
    <t>3180 Acworth Due West Rd NW</t>
  </si>
  <si>
    <t>www.butlercreekah.com</t>
  </si>
  <si>
    <t>Greater Atlanta Veterinary Medical Group</t>
  </si>
  <si>
    <t>1093 Sandy Plains Rd</t>
  </si>
  <si>
    <t>www.gavmg.com</t>
  </si>
  <si>
    <t>Murrayville Veterinary Clinic</t>
  </si>
  <si>
    <t>5741 Thompson Bridge Road</t>
  </si>
  <si>
    <t>Murrayville</t>
  </si>
  <si>
    <t>www.murrayvillevet.com</t>
  </si>
  <si>
    <t>25 Oak Hill Blvd</t>
  </si>
  <si>
    <t>www.crossroadsanimalvet.com</t>
  </si>
  <si>
    <t>Flat Creek Animal Clinic</t>
  </si>
  <si>
    <t>1963 GA-54</t>
  </si>
  <si>
    <t>www.flatcreekac.com</t>
  </si>
  <si>
    <t>Cedar Animal Hospital</t>
  </si>
  <si>
    <t>150 Cedar St</t>
  </si>
  <si>
    <t>Richmond Hill</t>
  </si>
  <si>
    <t>www.cedaranimalhospital.com</t>
  </si>
  <si>
    <t>Gwinnett Animal Hospital</t>
  </si>
  <si>
    <t>2184 McGee Rd</t>
  </si>
  <si>
    <t>www.gwinnettanimalhospital.com</t>
  </si>
  <si>
    <t>Seaside Veterinary Hospital</t>
  </si>
  <si>
    <t>175 Skylane Road</t>
  </si>
  <si>
    <t>St. Simons Island</t>
  </si>
  <si>
    <t>www.seasidevets.com</t>
  </si>
  <si>
    <t>605 Brannen Street</t>
  </si>
  <si>
    <t>www.bestfriendsanimals.com</t>
  </si>
  <si>
    <t>Gateway Animal Hospital</t>
  </si>
  <si>
    <t>9849 U.S. 301</t>
  </si>
  <si>
    <t>www.gatewayvets.com</t>
  </si>
  <si>
    <t>The Village Vets Stone Mountain</t>
  </si>
  <si>
    <t>5460 Five Forks Trickum Rd</t>
  </si>
  <si>
    <t>Suwanee Animal Hospital</t>
  </si>
  <si>
    <t>65 Buford Highway Northeast</t>
  </si>
  <si>
    <t>www.suwaneeanimalhospital.com</t>
  </si>
  <si>
    <t>Southwood Animal Hospital</t>
  </si>
  <si>
    <t>2523 Moody Rd</t>
  </si>
  <si>
    <t>Warner Robins</t>
  </si>
  <si>
    <t>www.southwoodanimalhospital.net</t>
  </si>
  <si>
    <t>Broadway Veterinary Hospital</t>
  </si>
  <si>
    <t>350 East Linden Street</t>
  </si>
  <si>
    <t>www.broadwayvethosp.net</t>
  </si>
  <si>
    <t>Treasure Valley Veterinary Hospital</t>
  </si>
  <si>
    <t>1378 N Meridian Rd Suite 130</t>
  </si>
  <si>
    <t>Kuna</t>
  </si>
  <si>
    <t>www.treasurevalleyvetkuna.com</t>
  </si>
  <si>
    <t>Intermountain Pet Hospitals Overland</t>
  </si>
  <si>
    <t>800 West Overland Rd</t>
  </si>
  <si>
    <t>www.iphoverland.com</t>
  </si>
  <si>
    <t>Intermountain Pet Hospitals, Chinden</t>
  </si>
  <si>
    <t>6320 N Saguaro Hills Ave</t>
  </si>
  <si>
    <t>www.iphchinden.com</t>
  </si>
  <si>
    <t>2250 W Everest Ln</t>
  </si>
  <si>
    <t>www.vetmeridian.com</t>
  </si>
  <si>
    <t>2600 S Meridian Rd</t>
  </si>
  <si>
    <t>www.treasurevalleyvet.com</t>
  </si>
  <si>
    <t>Intermountain Pet Hospital</t>
  </si>
  <si>
    <t>800 E Main St</t>
  </si>
  <si>
    <t>www.iphmiddleton.com</t>
  </si>
  <si>
    <t>OnPoint Veterinary Hospital</t>
  </si>
  <si>
    <t>315 S Middleton Rd #102</t>
  </si>
  <si>
    <t>www.onpointvethospital.com</t>
  </si>
  <si>
    <t>Intermountain Pet Hospital - Nampa</t>
  </si>
  <si>
    <t>2121 N Cassia St</t>
  </si>
  <si>
    <t>Nampa</t>
  </si>
  <si>
    <t>www.iphnampa.com</t>
  </si>
  <si>
    <t>Hillside Animal Clinic</t>
  </si>
  <si>
    <t>4745 Paoli Pike</t>
  </si>
  <si>
    <t>Floyds Knobs</t>
  </si>
  <si>
    <t>www.hillsideanimalclinic.com</t>
  </si>
  <si>
    <t>The Downtown Veterinarian</t>
  </si>
  <si>
    <t>542 E 11th St</t>
  </si>
  <si>
    <t>www.downtownpetvet.com</t>
  </si>
  <si>
    <t>All-Star Veterinary Clinic</t>
  </si>
  <si>
    <t>789 East Main Street</t>
  </si>
  <si>
    <t>www.all-starvet.com</t>
  </si>
  <si>
    <t>8414 W 13th St N Suite 140</t>
  </si>
  <si>
    <t>www.allcreaturespetvet.com</t>
  </si>
  <si>
    <t>Northrock Hospital for Animals</t>
  </si>
  <si>
    <t>8338 East 29th St N.</t>
  </si>
  <si>
    <t>www.northrockvet.com</t>
  </si>
  <si>
    <t>Chevy Chase Animal Clinic</t>
  </si>
  <si>
    <t>600 Euclid Avenue</t>
  </si>
  <si>
    <t>www.chevychaseanimalclinic.com</t>
  </si>
  <si>
    <t>AMC Middletown</t>
  </si>
  <si>
    <t>111 Huntington Ridge Drive</t>
  </si>
  <si>
    <t>www.bestvets.com</t>
  </si>
  <si>
    <t>Barbour Lane Animal Hospital</t>
  </si>
  <si>
    <t>3305 Barbour Lane</t>
  </si>
  <si>
    <t>www.barbourlaneanimalhospital.com</t>
  </si>
  <si>
    <t>Doerr Animal Clinic</t>
  </si>
  <si>
    <t>2050 Herr Ln</t>
  </si>
  <si>
    <t>www.doerranimalclinic.com</t>
  </si>
  <si>
    <t>Hurstbourne Animal Hospital</t>
  </si>
  <si>
    <t>4601 Wattbourne Ln</t>
  </si>
  <si>
    <t>www.louisvillepetvet.com</t>
  </si>
  <si>
    <t>Lyndon Animal Clinic</t>
  </si>
  <si>
    <t>1000 Lyndon Lane</t>
  </si>
  <si>
    <t>www.lyndonanimalclinic.com</t>
  </si>
  <si>
    <t>Pewee Valley Veterinary Center</t>
  </si>
  <si>
    <t>307 La Grange Rd</t>
  </si>
  <si>
    <t>Pewee Valley</t>
  </si>
  <si>
    <t>www.pvvcvet.com</t>
  </si>
  <si>
    <t>Melton Veterinary Hospital</t>
  </si>
  <si>
    <t>10735 McCreight St</t>
  </si>
  <si>
    <t>www.meltonvet.com</t>
  </si>
  <si>
    <t>Perkins Road Veterinary Hospital</t>
  </si>
  <si>
    <t>5215 Perkins Rd</t>
  </si>
  <si>
    <t>www.prvh.net</t>
  </si>
  <si>
    <t>Pet Care Center Chalmette</t>
  </si>
  <si>
    <t>1210 E Judge Perez Dr</t>
  </si>
  <si>
    <t>Chalmette</t>
  </si>
  <si>
    <t>www.petcarecenterchalmette.com</t>
  </si>
  <si>
    <t>Abadie Veterinary Hospital</t>
  </si>
  <si>
    <t>8271 Jefferson Hwy</t>
  </si>
  <si>
    <t>www.abadievet.com</t>
  </si>
  <si>
    <t>Northlake Veterinary Hospital</t>
  </si>
  <si>
    <t>1399 N Causeway Blvd</t>
  </si>
  <si>
    <t>www.northlakeveterinaryhospital.com</t>
  </si>
  <si>
    <t>Animal Hospital of Old Metairie</t>
  </si>
  <si>
    <t>2031 Metarie Road</t>
  </si>
  <si>
    <t>Metarie</t>
  </si>
  <si>
    <t>www.animalhospitalofoldmetairie.com</t>
  </si>
  <si>
    <t>Pet Care Center</t>
  </si>
  <si>
    <t>2122 David Dr</t>
  </si>
  <si>
    <t>www.petcarecenterinc.com</t>
  </si>
  <si>
    <t>East Riverside Veterinary Hospital</t>
  </si>
  <si>
    <t>3969 Tchoupitoulas St</t>
  </si>
  <si>
    <t>www.eastriversidevet.com</t>
  </si>
  <si>
    <t>Walker Animal Hospital</t>
  </si>
  <si>
    <t>29084 Walker South Rd</t>
  </si>
  <si>
    <t>Walker</t>
  </si>
  <si>
    <t>www.walkeranimalhosp.com</t>
  </si>
  <si>
    <t>Veterinary Urgent Care Center of Braintree</t>
  </si>
  <si>
    <t>27 Commercial St</t>
  </si>
  <si>
    <t>www.veturgentcare.com</t>
  </si>
  <si>
    <t>Veterinary Urgent Care Center of Dedham</t>
  </si>
  <si>
    <t>926 Providence Highway</t>
  </si>
  <si>
    <t>Veterinary Urgent Care Center of Easton</t>
  </si>
  <si>
    <t>3 Roche Bros. Way</t>
  </si>
  <si>
    <t>North Easton</t>
  </si>
  <si>
    <t>Veterinary Urgent Care Center of Plymouth</t>
  </si>
  <si>
    <t>34 Long Pond Road</t>
  </si>
  <si>
    <t>Veterinary Urgent Care Center of Saugus</t>
  </si>
  <si>
    <t>880 Broadway</t>
  </si>
  <si>
    <t>Saugus</t>
  </si>
  <si>
    <t>Veterinary Urgent Care Center of Worcester</t>
  </si>
  <si>
    <t>70 Gold Star Blvd</t>
  </si>
  <si>
    <t>Highway Veterinary Hospital</t>
  </si>
  <si>
    <t>2604 Crain Hwy</t>
  </si>
  <si>
    <t>www.highwayvet.com</t>
  </si>
  <si>
    <t>Livewell Animal Hospital of Chevy Chase</t>
  </si>
  <si>
    <t>7000 Wisconsin Ave Ste 101</t>
  </si>
  <si>
    <t>Chevy Chase</t>
  </si>
  <si>
    <t>www.livewellanimalchevychase.com</t>
  </si>
  <si>
    <t>Hickory Ridge Animal Hospital</t>
  </si>
  <si>
    <t>10328 Owen Brown Rd</t>
  </si>
  <si>
    <t>www.hickoryridgeanimal.com</t>
  </si>
  <si>
    <t>Glade Valley Animal Hospital</t>
  </si>
  <si>
    <t>2420 Monocacy Blvd</t>
  </si>
  <si>
    <t>www.gladevalleyanimalhospital.net</t>
  </si>
  <si>
    <t>Kentlands Veterinary Hospital</t>
  </si>
  <si>
    <t>117 Booth St</t>
  </si>
  <si>
    <t>www.kentlandsvet.com</t>
  </si>
  <si>
    <t>Lake Forest Animal Hospital</t>
  </si>
  <si>
    <t>18645 N Frederick Ave</t>
  </si>
  <si>
    <t>www.lakeforestanimalhospital.com</t>
  </si>
  <si>
    <t>Fullerton Animal Hospital</t>
  </si>
  <si>
    <t>8018 Belair Rd</t>
  </si>
  <si>
    <t>Nottingham</t>
  </si>
  <si>
    <t>www.fullertonanimal.com</t>
  </si>
  <si>
    <t>Northwind Animal Hospital</t>
  </si>
  <si>
    <t>10019 Harford Rd</t>
  </si>
  <si>
    <t>Parkville</t>
  </si>
  <si>
    <t>www.northwindvethospital.com</t>
  </si>
  <si>
    <t>11617 Reisterstown Rd</t>
  </si>
  <si>
    <t>Reisterstown</t>
  </si>
  <si>
    <t>www.mainstvet.com</t>
  </si>
  <si>
    <t>Lynn Animal Hospital</t>
  </si>
  <si>
    <t>6215 Baltimore Ave</t>
  </si>
  <si>
    <t>Riverdale</t>
  </si>
  <si>
    <t>www.lynnanimalhospital.com</t>
  </si>
  <si>
    <t>Dr. Boyd's Veterinary Resort</t>
  </si>
  <si>
    <t>11503 Rockville Pike Suite B</t>
  </si>
  <si>
    <t>www.drboyds.com</t>
  </si>
  <si>
    <t>Oakdale Animal Hospital</t>
  </si>
  <si>
    <t>2028 MS-471</t>
  </si>
  <si>
    <t>www.oakdale-vet.com</t>
  </si>
  <si>
    <t>Flowood Pet Hospital and Resort</t>
  </si>
  <si>
    <t>5316 Lakeland Drive</t>
  </si>
  <si>
    <t>www.flowoodpethospital.com</t>
  </si>
  <si>
    <t>Village Way Veterinary</t>
  </si>
  <si>
    <t>106 Carnoustie Way</t>
  </si>
  <si>
    <t>www.villagewayvet.com</t>
  </si>
  <si>
    <t>Avery Creek Pet Hospital</t>
  </si>
  <si>
    <t>565 Long Shoals Rd Ste 105</t>
  </si>
  <si>
    <t>www.averycreekpethospital.com</t>
  </si>
  <si>
    <t>Charlotte Street Animal Hospital</t>
  </si>
  <si>
    <t>208 Charlotte Street</t>
  </si>
  <si>
    <t>www.charlottestreetanimalhospital.com</t>
  </si>
  <si>
    <t>The Pet Vet on Patton</t>
  </si>
  <si>
    <t>2 Hansel Ave</t>
  </si>
  <si>
    <t>www.petvetonpatton.com</t>
  </si>
  <si>
    <t>Brevard Animal Hospital</t>
  </si>
  <si>
    <t>1985 Asheville Hwy</t>
  </si>
  <si>
    <t>Brevard</t>
  </si>
  <si>
    <t>www.brevardanimalhospital.com</t>
  </si>
  <si>
    <t>Carolina Beach Animal Hospital</t>
  </si>
  <si>
    <t>1337 Bridge Barrier Rd</t>
  </si>
  <si>
    <t>Carolina Beach</t>
  </si>
  <si>
    <t>www.carolinabeachanimalhospital.com</t>
  </si>
  <si>
    <t>Noah's Ark Veterinary Hospital</t>
  </si>
  <si>
    <t>220 High House Rd</t>
  </si>
  <si>
    <t>www.noahsarkcary.com</t>
  </si>
  <si>
    <t>Carmel Road Animal Hospital</t>
  </si>
  <si>
    <t>7510 Pineville-Matthews Rd #15A</t>
  </si>
  <si>
    <t>www.mycharlottevet.com</t>
  </si>
  <si>
    <t>Livewell Animal Hospital Elizabeth</t>
  </si>
  <si>
    <t>1524 Elizabeth Avenue</t>
  </si>
  <si>
    <t>www.livewellanimalelizabeth.com</t>
  </si>
  <si>
    <t>Piper Glen Animal Hospital</t>
  </si>
  <si>
    <t>5105A Piper Station Drive</t>
  </si>
  <si>
    <t>www.piperglenanimalhospital.com</t>
  </si>
  <si>
    <t>Clayton Animal Hospital</t>
  </si>
  <si>
    <t>11058 US-70 BUS</t>
  </si>
  <si>
    <t>Clayton</t>
  </si>
  <si>
    <t>www.claytonanimalhospital.com</t>
  </si>
  <si>
    <t>Bonnie Brae Veterinary Hospital</t>
  </si>
  <si>
    <t>155 Shuford Rd</t>
  </si>
  <si>
    <t>www.bonniebraeveterinaryhospital.com</t>
  </si>
  <si>
    <t>Coddle Creek Animal Hospital</t>
  </si>
  <si>
    <t>9172 Davidson Hwy</t>
  </si>
  <si>
    <t>www.coddlecreekvet.com</t>
  </si>
  <si>
    <t>Foster Animal Clinic at Parkway Commons</t>
  </si>
  <si>
    <t>3805 Concord Pkwy S, Suite #124</t>
  </si>
  <si>
    <t>www.fosteranimalhospital.com</t>
  </si>
  <si>
    <t>730 Concord Pkwy N</t>
  </si>
  <si>
    <t>Bedrock Veterinary Specialists</t>
  </si>
  <si>
    <t>20801 Torrence Chapel Rd</t>
  </si>
  <si>
    <t>www.bedrockvet.com</t>
  </si>
  <si>
    <t>Southpoint Animal Hospital</t>
  </si>
  <si>
    <t>5601 Fayetteville Rd</t>
  </si>
  <si>
    <t>www.southpointpets.com</t>
  </si>
  <si>
    <t>Veterinary Dental Clinicof North Carolina</t>
  </si>
  <si>
    <t>3702 Hillsborough Road Suite 1</t>
  </si>
  <si>
    <t>www.vdcnc.com</t>
  </si>
  <si>
    <t>3653 Hillsborough Rd</t>
  </si>
  <si>
    <t>www.westsideanimal.com</t>
  </si>
  <si>
    <t>Riverbark Veterinary Hospital</t>
  </si>
  <si>
    <t>2965 Ramsey St</t>
  </si>
  <si>
    <t>www.riverbarkvetfayetteville.com</t>
  </si>
  <si>
    <t>Seventy First Animal Hospital</t>
  </si>
  <si>
    <t>7103 Raeford Rd</t>
  </si>
  <si>
    <t>www.seventyfirstanhosp.com</t>
  </si>
  <si>
    <t>Hilltop Animal Hospital</t>
  </si>
  <si>
    <t>3301 N Main St</t>
  </si>
  <si>
    <t>Fuquay Varina</t>
  </si>
  <si>
    <t>www.hilltopanimalhosp.com</t>
  </si>
  <si>
    <t>Academy East Veterinary Hospital</t>
  </si>
  <si>
    <t>1005 Procure Street</t>
  </si>
  <si>
    <t>www.academyeastvet.com</t>
  </si>
  <si>
    <t>Wilkinson Animal Hospital</t>
  </si>
  <si>
    <t>513 Ledwell St</t>
  </si>
  <si>
    <t>www.wilkinsonvet.com</t>
  </si>
  <si>
    <t>Animal Hospital of Pitt County</t>
  </si>
  <si>
    <t>107 Trade St</t>
  </si>
  <si>
    <t>www.animalhospitalofpitt.com</t>
  </si>
  <si>
    <t>Tenth Street Animal Hospital</t>
  </si>
  <si>
    <t>3118 E 10th St</t>
  </si>
  <si>
    <t>www.tenthstvet.com</t>
  </si>
  <si>
    <t>Piedmont Veterinary Clinic</t>
  </si>
  <si>
    <t>210 Millstone Drive</t>
  </si>
  <si>
    <t>www.piedmontvet.com</t>
  </si>
  <si>
    <t>Hemlock Bluffs Animal Hospital</t>
  </si>
  <si>
    <t>5432 Sunset Lake Road</t>
  </si>
  <si>
    <t>www.hemlockbluffsanimalhospital.com</t>
  </si>
  <si>
    <t>Buies Creek Veterinary Hospital</t>
  </si>
  <si>
    <t>101 South Main Street</t>
  </si>
  <si>
    <t>Lillington</t>
  </si>
  <si>
    <t>www.buiescreekvet.com</t>
  </si>
  <si>
    <t>Sun Valley Animal Hospital</t>
  </si>
  <si>
    <t>4706 Old Charlotte Hwy</t>
  </si>
  <si>
    <t>www.sunvalleyanimalhospitalnc.com</t>
  </si>
  <si>
    <t>Oak Island Animal Hospital</t>
  </si>
  <si>
    <t>5520 E Oak Island Dr</t>
  </si>
  <si>
    <t>Oak Island</t>
  </si>
  <si>
    <t>www.oakislandanimalhosp.com</t>
  </si>
  <si>
    <t>Pinehurst Animal Hospital and Dental Clinic</t>
  </si>
  <si>
    <t>195 Dr Neal Rd</t>
  </si>
  <si>
    <t>www.pinehurstvet.com</t>
  </si>
  <si>
    <t>4955 Southport-Supply Rd SE</t>
  </si>
  <si>
    <t>Southport</t>
  </si>
  <si>
    <t>www.southportanimalhospital.net</t>
  </si>
  <si>
    <t>Riverbark Veterinary Hospital Spring Lake</t>
  </si>
  <si>
    <t>1311 North Bragg Blvd</t>
  </si>
  <si>
    <t>www.riverbarkvetspringlake.com</t>
  </si>
  <si>
    <t>Brunswick Animal Hospital</t>
  </si>
  <si>
    <t>948 Ocean Hwy W</t>
  </si>
  <si>
    <t>Supply</t>
  </si>
  <si>
    <t>www.brunswickah.com</t>
  </si>
  <si>
    <t>Junaluska Animal Hospital</t>
  </si>
  <si>
    <t>3248 Asheville Rd</t>
  </si>
  <si>
    <t>www.junaluskaah.com</t>
  </si>
  <si>
    <t>College Road Animal Hospital</t>
  </si>
  <si>
    <t>4140 S. College Rd</t>
  </si>
  <si>
    <t>www.collegeroadanimalhospital.com</t>
  </si>
  <si>
    <t>Wilmington Animal Healthcare Veterinary Hospital</t>
  </si>
  <si>
    <t>6801 Gordon Rd</t>
  </si>
  <si>
    <t>www.wilmingtonanimalhealthcare.com</t>
  </si>
  <si>
    <t>Firetower Animal Clinic</t>
  </si>
  <si>
    <t>4110 Bayswater Road</t>
  </si>
  <si>
    <t>Winterville</t>
  </si>
  <si>
    <t>www.firetowervet.com</t>
  </si>
  <si>
    <t>Upper Arlington Veterinary Hospital</t>
  </si>
  <si>
    <t>1515 West Lane Avenue</t>
  </si>
  <si>
    <t>www.uavethospital.com</t>
  </si>
  <si>
    <t>Mann Vet Clinic</t>
  </si>
  <si>
    <t>5110 Cheshire Rd</t>
  </si>
  <si>
    <t>Galena</t>
  </si>
  <si>
    <t>www.mannvetclinic.com</t>
  </si>
  <si>
    <t>Livewell Animal Hospital of Edmond</t>
  </si>
  <si>
    <t>3009 NW 178th St</t>
  </si>
  <si>
    <t>www.livewellanimaledmond.com</t>
  </si>
  <si>
    <t>405 Vet Animal Hospital</t>
  </si>
  <si>
    <t>7149 NW 150th St</t>
  </si>
  <si>
    <t>www.405vet.com</t>
  </si>
  <si>
    <t>Harvest Hills Veterinary Hospital</t>
  </si>
  <si>
    <t>8108 Northwest Expy</t>
  </si>
  <si>
    <t>www.harvesthillsvet.com</t>
  </si>
  <si>
    <t>Yukon Hills Animal Hospital</t>
  </si>
  <si>
    <t>380 W Vandament Ave</t>
  </si>
  <si>
    <t>www.yukonhillsah.com</t>
  </si>
  <si>
    <t>Veterinary Urgent Care Center of East Providence</t>
  </si>
  <si>
    <t>73 Highland Ave</t>
  </si>
  <si>
    <t>Aiken Animal Hospital</t>
  </si>
  <si>
    <t>1181 Banks Mill Rd</t>
  </si>
  <si>
    <t>www.aikenanimalhospital.com</t>
  </si>
  <si>
    <t>Electric City Animal Clinic</t>
  </si>
  <si>
    <t>1403 Pearman Dairy Rd</t>
  </si>
  <si>
    <t>www.electriccityanimalclinic.com</t>
  </si>
  <si>
    <t>Bluffton Veterinary Hospital</t>
  </si>
  <si>
    <t>21 Scott Way</t>
  </si>
  <si>
    <t>www.blufftonvet.com</t>
  </si>
  <si>
    <t>100 Bridge View Lane</t>
  </si>
  <si>
    <t>www.riversideanimalhospital.com</t>
  </si>
  <si>
    <t>Heartland Animal Hospital</t>
  </si>
  <si>
    <t>2880 Boiling Springs Rd</t>
  </si>
  <si>
    <t>www.heartlandvets.com</t>
  </si>
  <si>
    <t>Bees Ferry Veterinary Hospital</t>
  </si>
  <si>
    <t>3422 Shelby Ray Ct</t>
  </si>
  <si>
    <t>www.beesferry.com</t>
  </si>
  <si>
    <t>PawMed Veterinary Urgent Care - Charleston</t>
  </si>
  <si>
    <t>1200 Sam Rittenburg Blvd B2</t>
  </si>
  <si>
    <t>www.pawmedvet.com</t>
  </si>
  <si>
    <t>All Creatures Great and Small Animal Hospital</t>
  </si>
  <si>
    <t>50 Woodruff Oaks Lane</t>
  </si>
  <si>
    <t>www.allcreatures-animalhospital.com</t>
  </si>
  <si>
    <t>North Greenville Animal Hospital</t>
  </si>
  <si>
    <t>1300 Stallings Rd</t>
  </si>
  <si>
    <t>www.northgreenvilleanimalhospital.com</t>
  </si>
  <si>
    <t>Dutch Fork Animal Hospital</t>
  </si>
  <si>
    <t>1780 Dutch Fork Rd</t>
  </si>
  <si>
    <t>Irmo</t>
  </si>
  <si>
    <t>www.dutchforkanimalhospital.com</t>
  </si>
  <si>
    <t>College Park Road Veterinary Clinic</t>
  </si>
  <si>
    <t>186 College Park Road</t>
  </si>
  <si>
    <t>Ladson</t>
  </si>
  <si>
    <t>www.collegeparkvetclinic.com</t>
  </si>
  <si>
    <t>Carolina Forest Veterinary Hospital</t>
  </si>
  <si>
    <t>101 Finnegan Court</t>
  </si>
  <si>
    <t>www.carolinaforestveterinary.com</t>
  </si>
  <si>
    <t>1211 East Georgia Rd</t>
  </si>
  <si>
    <t>Simpsonville</t>
  </si>
  <si>
    <t>www.hillcrestah.com</t>
  </si>
  <si>
    <t>Woodruff Road Animal Hospital</t>
  </si>
  <si>
    <t>2709 Woodruff Rd</t>
  </si>
  <si>
    <t>www.woodruffrdah.com</t>
  </si>
  <si>
    <t>PawMed Veterinary Urgent Care - Summerville</t>
  </si>
  <si>
    <t>102 Gosling Way Suite C</t>
  </si>
  <si>
    <t>East Greenville Animal Hospital</t>
  </si>
  <si>
    <t>4812 Old Spartanburg Rd</t>
  </si>
  <si>
    <t>www.eastgreenvilleanimalhospital.com</t>
  </si>
  <si>
    <t>Appalachian Animal Clinic</t>
  </si>
  <si>
    <t>2160 Spring Place Road SE</t>
  </si>
  <si>
    <t>www.appalachiananimalclinic.com</t>
  </si>
  <si>
    <t>580 W Main St</t>
  </si>
  <si>
    <t>Hendersonville</t>
  </si>
  <si>
    <t>www.theanimalclinictn.com</t>
  </si>
  <si>
    <t>Colonial Heights Animal Hospital</t>
  </si>
  <si>
    <t>209 Colonial Heights Road</t>
  </si>
  <si>
    <t>Kingsport</t>
  </si>
  <si>
    <t>www.colonialheightsvet.com</t>
  </si>
  <si>
    <t>Hardin Valley Animal Hospital</t>
  </si>
  <si>
    <t>10017 Hardin Valley Rd</t>
  </si>
  <si>
    <t>www.hvah.com</t>
  </si>
  <si>
    <t>Memphis Animal Clinic</t>
  </si>
  <si>
    <t>733 E Pkwy S</t>
  </si>
  <si>
    <t>www.memphisanimalclinic.com</t>
  </si>
  <si>
    <t>3366 N Mount Juliet Rd</t>
  </si>
  <si>
    <t>www.villagevettn.com</t>
  </si>
  <si>
    <t>2750 New Salem Highway</t>
  </si>
  <si>
    <t>www.animalcarevet.net</t>
  </si>
  <si>
    <t>5 Points Animal Hospital</t>
  </si>
  <si>
    <t>1103 Woodland St</t>
  </si>
  <si>
    <t>www.5pointsanimalhospital.net</t>
  </si>
  <si>
    <t>Mobley Veterinary Clinic</t>
  </si>
  <si>
    <t>4709 Gallatin Pike</t>
  </si>
  <si>
    <t>www.mobleyveterinaryclinic.com</t>
  </si>
  <si>
    <t>Nippers Corner Pet Medical Center</t>
  </si>
  <si>
    <t>5714 Edmondson Pike Suite 3</t>
  </si>
  <si>
    <t>www.nipperscornerpetmed.com</t>
  </si>
  <si>
    <t>Richland Animal Clinic</t>
  </si>
  <si>
    <t>6109 Charlotte Pike</t>
  </si>
  <si>
    <t>www.richlandanimalclinic.com</t>
  </si>
  <si>
    <t>5837 Nolensville Pike</t>
  </si>
  <si>
    <t>www.southsidevets.com</t>
  </si>
  <si>
    <t>Agape Pet Hospital</t>
  </si>
  <si>
    <t>2045 Wall Street</t>
  </si>
  <si>
    <t>www.agapepethospital.com</t>
  </si>
  <si>
    <t>Farrell Animal Hospital</t>
  </si>
  <si>
    <t>2890 W Pioneer Pkwy</t>
  </si>
  <si>
    <t>www.farrellah.com</t>
  </si>
  <si>
    <t>Hooves and Paws Pet Hospital</t>
  </si>
  <si>
    <t>4600 U.S. 377</t>
  </si>
  <si>
    <t>Aubrey</t>
  </si>
  <si>
    <t>www.aubreyvet.com</t>
  </si>
  <si>
    <t>Brodie Animal Hospital</t>
  </si>
  <si>
    <t>3421 W William Cannon Drive #110</t>
  </si>
  <si>
    <t>www.brodieanimalhospital.com</t>
  </si>
  <si>
    <t>Crestview Veterinary Clinic</t>
  </si>
  <si>
    <t>7415 Burnet Road</t>
  </si>
  <si>
    <t>www.crestviewvc.com</t>
  </si>
  <si>
    <t>Crestview Veterinary Clinic at Tech Ridge</t>
  </si>
  <si>
    <t>500 W Canyon Ridge Drive Ste F-306</t>
  </si>
  <si>
    <t>www.crestviewveterinaryclinictechridge.com</t>
  </si>
  <si>
    <t>Crestview Veterinary Clinic on Airport Blvd</t>
  </si>
  <si>
    <t>4631 Airport Blvd #116</t>
  </si>
  <si>
    <t>www.crestviewveterinaryclinicairport.com</t>
  </si>
  <si>
    <t>Griffith Small Animal Hospital</t>
  </si>
  <si>
    <t>3407 Northland Dr</t>
  </si>
  <si>
    <t>www.griffithanimalhospital.com</t>
  </si>
  <si>
    <t>Lake Austin Blvd Animal Hospital</t>
  </si>
  <si>
    <t>2301 Lake Austin Blvd</t>
  </si>
  <si>
    <t>www.labah.com</t>
  </si>
  <si>
    <t>Livewell Animal Hospital of Austin</t>
  </si>
  <si>
    <t>507 Pressler Street Suite 700</t>
  </si>
  <si>
    <t>www.livewellanimalaustin.com</t>
  </si>
  <si>
    <t>Westgate Pet &amp; Bird Hospital</t>
  </si>
  <si>
    <t>4534 West Gate Boulevard #100</t>
  </si>
  <si>
    <t>www.westgatepetandbird.com</t>
  </si>
  <si>
    <t>Abshier-Meuth Animal Hospital</t>
  </si>
  <si>
    <t>8536 TX-146</t>
  </si>
  <si>
    <t>Baytown</t>
  </si>
  <si>
    <t>www.amahofbaytown.com</t>
  </si>
  <si>
    <t>Animal Medical Center of Baytown</t>
  </si>
  <si>
    <t>4601 N Main St</t>
  </si>
  <si>
    <t>www.amcofbaytown.com</t>
  </si>
  <si>
    <t>Cibolo Creek Veterinary Hospital</t>
  </si>
  <si>
    <t>150 Herff Ranch Blvd</t>
  </si>
  <si>
    <t>Boerne</t>
  </si>
  <si>
    <t>www.cibolocreekvethospital.com</t>
  </si>
  <si>
    <t>Herbst Veterinary Hospital</t>
  </si>
  <si>
    <t>98 Herff Road</t>
  </si>
  <si>
    <t>www.herbstvet.com</t>
  </si>
  <si>
    <t>Kendall County Veterinary Center</t>
  </si>
  <si>
    <t>141 TX-46</t>
  </si>
  <si>
    <t>www.kendallcountyveterinary.com</t>
  </si>
  <si>
    <t>Cornerstone Animal Hospital</t>
  </si>
  <si>
    <t>3200 FM 967</t>
  </si>
  <si>
    <t>Buda</t>
  </si>
  <si>
    <t>www.cornerstoneanimal.com</t>
  </si>
  <si>
    <t>Avery Ranch Animal Hospital</t>
  </si>
  <si>
    <t>12720 Avery Ranch Blvd</t>
  </si>
  <si>
    <t>www.averyranchvet.com</t>
  </si>
  <si>
    <t>Block House Creek Animal Hospital</t>
  </si>
  <si>
    <t>2200 North Bell Boulevard</t>
  </si>
  <si>
    <t>www.bhcah.com</t>
  </si>
  <si>
    <t>Buttercup Veterinary Hospital</t>
  </si>
  <si>
    <t>610 South Bell Boulevard</t>
  </si>
  <si>
    <t>www.buttercupvethospital.com</t>
  </si>
  <si>
    <t>Parmer Lane Pet Hospital</t>
  </si>
  <si>
    <t>11951 W Parmer Ln</t>
  </si>
  <si>
    <t>www.parmerlanepethospital.com</t>
  </si>
  <si>
    <t>Stone Ridge Veterinary Medical Center &amp; Pet Resort</t>
  </si>
  <si>
    <t>2555 S Loop 336 W</t>
  </si>
  <si>
    <t>www.conroevets.com</t>
  </si>
  <si>
    <t>Tender Paws Animal Hospital</t>
  </si>
  <si>
    <t>4235 N Frazier St</t>
  </si>
  <si>
    <t>www.tenderpaws.net</t>
  </si>
  <si>
    <t>1101 S FM 116</t>
  </si>
  <si>
    <t>www.crossroadsvethospital.com</t>
  </si>
  <si>
    <t>Crosby Veterinary Clinic</t>
  </si>
  <si>
    <t>14224 FM 2100 Rd</t>
  </si>
  <si>
    <t>Crosby</t>
  </si>
  <si>
    <t>www.crosbyvet.com</t>
  </si>
  <si>
    <t>Village Veterinary Center</t>
  </si>
  <si>
    <t>11930 US-380</t>
  </si>
  <si>
    <t>Cross Roads</t>
  </si>
  <si>
    <t>www.villagevetctr.com</t>
  </si>
  <si>
    <t>Cypress Fairhaven Animal Hospital</t>
  </si>
  <si>
    <t>15820 Mueschke Rd Bldg B</t>
  </si>
  <si>
    <t>www.cypressfairhavenvet.com</t>
  </si>
  <si>
    <t>Casa Linda Animal Clinic</t>
  </si>
  <si>
    <t>11434 Garland Rd</t>
  </si>
  <si>
    <t>www.casalindavets.com</t>
  </si>
  <si>
    <t>Holt Veterinary Clinic</t>
  </si>
  <si>
    <t>5619 SMU Blvd</t>
  </si>
  <si>
    <t>www.holtvet.com</t>
  </si>
  <si>
    <t>North Dallas Veterinary Hospital</t>
  </si>
  <si>
    <t>3452 Forest Lane Ste 100</t>
  </si>
  <si>
    <t>www.northdallasvet.com</t>
  </si>
  <si>
    <t>Summertree Animal &amp; Bird Clinic</t>
  </si>
  <si>
    <t>12300 Inwood Rd Suite 102</t>
  </si>
  <si>
    <t>www.summertreevet.com</t>
  </si>
  <si>
    <t>Denton Veterinary Center</t>
  </si>
  <si>
    <t>1901 Wind River Ln #100</t>
  </si>
  <si>
    <t>www.dentonvetcenter.com</t>
  </si>
  <si>
    <t>Double Oak Veterinary Medical Center</t>
  </si>
  <si>
    <t>8351 Justin Rd</t>
  </si>
  <si>
    <t>Double Oak</t>
  </si>
  <si>
    <t>www.dovmc.com</t>
  </si>
  <si>
    <t>Sunset Canyon Veterinary Clinic</t>
  </si>
  <si>
    <t>3710 E Hwy 290</t>
  </si>
  <si>
    <t>www.sunsetcanyonveterinaryclinic.com</t>
  </si>
  <si>
    <t>Flower Mound Veterinary Emergency &amp; Specialty Center</t>
  </si>
  <si>
    <t>3905 Long Prairie Rd</t>
  </si>
  <si>
    <t>www.flowermoundveterinaryemergencyandspecialtycenter.com</t>
  </si>
  <si>
    <t>4100 Kirkpatrick Ln</t>
  </si>
  <si>
    <t>www.mainstreetpets.com</t>
  </si>
  <si>
    <t>South Flower Mound Animal Hospital</t>
  </si>
  <si>
    <t>2570 Northshore Blvd #100</t>
  </si>
  <si>
    <t>www.sfmah.net</t>
  </si>
  <si>
    <t>Bonds Ranch Animal Medical Center</t>
  </si>
  <si>
    <t>524 West Bonds Ranch Rd</t>
  </si>
  <si>
    <t>www.bondsranchvet.com</t>
  </si>
  <si>
    <t>Summer Creek Animal Clinic</t>
  </si>
  <si>
    <t>5228 Sycamore School Rd Suite 100</t>
  </si>
  <si>
    <t>www.summercreekvet.com</t>
  </si>
  <si>
    <t>Georgetown Veterinary Hospital</t>
  </si>
  <si>
    <t>2707 South Austin Avenue</t>
  </si>
  <si>
    <t>Georgetown</t>
  </si>
  <si>
    <t>www.gtvet.com</t>
  </si>
  <si>
    <t>Old Town Veterinary Hospital</t>
  </si>
  <si>
    <t>701 E University Ave</t>
  </si>
  <si>
    <t>www.otvethospital.com</t>
  </si>
  <si>
    <t>Zoot Pet Hospital and Luxury Boarding</t>
  </si>
  <si>
    <t>3981 W State Hwy 29</t>
  </si>
  <si>
    <t>www.zootpets.com</t>
  </si>
  <si>
    <t>Pet Medical Center</t>
  </si>
  <si>
    <t>501 E FM 2410 Rd</t>
  </si>
  <si>
    <t>Harker Heights</t>
  </si>
  <si>
    <t>www.pet-medcenter.com</t>
  </si>
  <si>
    <t>Avondale Haslet Animal Clinic</t>
  </si>
  <si>
    <t>1321 Avondale-Haslet Rd</t>
  </si>
  <si>
    <t>Haslet</t>
  </si>
  <si>
    <t>www.avondalehasletanimalclinic.com</t>
  </si>
  <si>
    <t>Animal Medical Center of Highland Village</t>
  </si>
  <si>
    <t>2810 Justin Rd</t>
  </si>
  <si>
    <t>Highland Village</t>
  </si>
  <si>
    <t>www.animalmedicalcenterhv.com</t>
  </si>
  <si>
    <t>Animal Medical Center of the Village</t>
  </si>
  <si>
    <t>5406 Kirby Dr</t>
  </si>
  <si>
    <t>www.amcofthevillage.com</t>
  </si>
  <si>
    <t>Beechnut Animal Hospital</t>
  </si>
  <si>
    <t>8541 Beechnut Street</t>
  </si>
  <si>
    <t>www.beechnutanimalhospital.com</t>
  </si>
  <si>
    <t>Central Houston Animal Hospital</t>
  </si>
  <si>
    <t>1638 Westheimer Road</t>
  </si>
  <si>
    <t>www.chahpets.com</t>
  </si>
  <si>
    <t>Lakeside Animal Clinic</t>
  </si>
  <si>
    <t>2501 S Kirkwood Rd</t>
  </si>
  <si>
    <t>www.lakesidevets.com</t>
  </si>
  <si>
    <t>Memorial Veterinary Clinic</t>
  </si>
  <si>
    <t>1379 South Voss Rd</t>
  </si>
  <si>
    <t>www.memorialvetclinic.com</t>
  </si>
  <si>
    <t>Neartown Animal Clinic</t>
  </si>
  <si>
    <t>1314 Woodhead St</t>
  </si>
  <si>
    <t>www.neartownvet.com</t>
  </si>
  <si>
    <t>North Durham Animal Hospital</t>
  </si>
  <si>
    <t>2018 N Durham Dr</t>
  </si>
  <si>
    <t>www.ndanimalhospital.com</t>
  </si>
  <si>
    <t>Hurst Animal Clinic</t>
  </si>
  <si>
    <t>640 West Bedford Euless Road #3928</t>
  </si>
  <si>
    <t>www.hurstanimalclinic.com</t>
  </si>
  <si>
    <t>Jarrell Animal Hospital</t>
  </si>
  <si>
    <t>104 Western Sky Trail</t>
  </si>
  <si>
    <t>Jarrell</t>
  </si>
  <si>
    <t>www.jarrellanimalhospital.com</t>
  </si>
  <si>
    <t>Keller Animal Clinic</t>
  </si>
  <si>
    <t>221 S Main St</t>
  </si>
  <si>
    <t>Keller</t>
  </si>
  <si>
    <t>www.kelleranimaltx.com</t>
  </si>
  <si>
    <t>Parkside Animal Hospital</t>
  </si>
  <si>
    <t>1780 Rufe Snow Drive</t>
  </si>
  <si>
    <t>www.parksideanimalhospital.com</t>
  </si>
  <si>
    <t>Hoegemeyer Animal Clinic</t>
  </si>
  <si>
    <t>1516 Sidney Baker Street</t>
  </si>
  <si>
    <t>Kerrville</t>
  </si>
  <si>
    <t>www.hoegemeyeranimalclinic.com</t>
  </si>
  <si>
    <t>Stagecoach Pet Hospital</t>
  </si>
  <si>
    <t>4826 E Stagecoach Road</t>
  </si>
  <si>
    <t>www.stagecoachpet.com</t>
  </si>
  <si>
    <t>Bay-Porte Animal Hospital</t>
  </si>
  <si>
    <t>10105 West Fairmont Parkway</t>
  </si>
  <si>
    <t>www.bay-porte.com</t>
  </si>
  <si>
    <t>Livewell Animal Hospital of Little Elm</t>
  </si>
  <si>
    <t>1931 FM 423 Suite 100</t>
  </si>
  <si>
    <t>www.livewellanimallittleelm.com</t>
  </si>
  <si>
    <t>Woodlands Creek Animal Hospital</t>
  </si>
  <si>
    <t>26231 FM 2978 Rd</t>
  </si>
  <si>
    <t>www.woodlandscreekanimalhospital.com</t>
  </si>
  <si>
    <t>380 West Animal Hospital</t>
  </si>
  <si>
    <t>4701 W University Dr</t>
  </si>
  <si>
    <t>www.380westanimalhospital.com</t>
  </si>
  <si>
    <t>Eldorado Animal Hospital</t>
  </si>
  <si>
    <t>3170 W Eldorado Pkwy</t>
  </si>
  <si>
    <t>www.eldoradovets.com</t>
  </si>
  <si>
    <t>Mckinney Animal Hospital</t>
  </si>
  <si>
    <t>4630 Eldorado Pkwy</t>
  </si>
  <si>
    <t>www.mckinneyanimalhospital.com</t>
  </si>
  <si>
    <t>Animal Hospital of Melissa</t>
  </si>
  <si>
    <t>2510 McKinney St</t>
  </si>
  <si>
    <t>Melissa</t>
  </si>
  <si>
    <t>www.melissavet.com</t>
  </si>
  <si>
    <t>Sienna Plantation Animal Hospital</t>
  </si>
  <si>
    <t>9212 Sienna Ranch Rd</t>
  </si>
  <si>
    <t>www.siennaplantationanimalhospital.com</t>
  </si>
  <si>
    <t>Barbers Hill Animal Hospital</t>
  </si>
  <si>
    <t>9585 Edgewood Avenue</t>
  </si>
  <si>
    <t>Mont Belvieu</t>
  </si>
  <si>
    <t>www.barbershillvet.com</t>
  </si>
  <si>
    <t>White Rock Veterinary Hospital</t>
  </si>
  <si>
    <t>2509 West Pecan Street</t>
  </si>
  <si>
    <t>www.whiterockvet.com</t>
  </si>
  <si>
    <t>Animal Medical Center of Plano</t>
  </si>
  <si>
    <t>5809 Coit Rd</t>
  </si>
  <si>
    <t>www.amcofplano.com</t>
  </si>
  <si>
    <t>Legacy Drive Animal Hospital</t>
  </si>
  <si>
    <t>2117 Legacy Dr</t>
  </si>
  <si>
    <t>www.legacydriveah.com</t>
  </si>
  <si>
    <t>Total Care Animal Hospital</t>
  </si>
  <si>
    <t>2120 Richland Blvd Suite #10</t>
  </si>
  <si>
    <t>www.totalcareanimalhospital.com</t>
  </si>
  <si>
    <t>Breckinridge Park Animal Hospital</t>
  </si>
  <si>
    <t>4110 E Renner Rd</t>
  </si>
  <si>
    <t>www.bpah.net</t>
  </si>
  <si>
    <t>Foster Creek Veterinary Hospital</t>
  </si>
  <si>
    <t>4720 Farm to Market 359</t>
  </si>
  <si>
    <t>www.fostercreekvethospital.com</t>
  </si>
  <si>
    <t>Forest Creek Animal Hospital</t>
  </si>
  <si>
    <t>2715 Red Bud Ln</t>
  </si>
  <si>
    <t>www.forestcreekvet.com</t>
  </si>
  <si>
    <t>Community Pet Health Center</t>
  </si>
  <si>
    <t>17414 O'Connor Rd</t>
  </si>
  <si>
    <t>www.communitypethealth.com</t>
  </si>
  <si>
    <t>Deerfield Animal Hospital</t>
  </si>
  <si>
    <t>14855 Blanco Road #104</t>
  </si>
  <si>
    <t>www.deerfieldanimalhospital.com</t>
  </si>
  <si>
    <t>Dodd Animal Hospital</t>
  </si>
  <si>
    <t>2940 Rigsby Ave</t>
  </si>
  <si>
    <t>www.doddanimalhospital.com</t>
  </si>
  <si>
    <t>Dominion Crossing Veterinary Hospital</t>
  </si>
  <si>
    <t>21715 I-10 W Suite #110</t>
  </si>
  <si>
    <t>www.dominioncrossingvet.com</t>
  </si>
  <si>
    <t>Springtown Veterinary Hospital</t>
  </si>
  <si>
    <t>415 Springtown Way</t>
  </si>
  <si>
    <t>www.springtownvet.com</t>
  </si>
  <si>
    <t>Tickle-Blagg Animal Hospital</t>
  </si>
  <si>
    <t>1100 TX-80</t>
  </si>
  <si>
    <t>www.tickleblagg.com</t>
  </si>
  <si>
    <t>Forest Lake Animal Clinic</t>
  </si>
  <si>
    <t>3942 E NASA Pkwy</t>
  </si>
  <si>
    <t>Seabrook</t>
  </si>
  <si>
    <t>www.forestlakeanimalclinic.com</t>
  </si>
  <si>
    <t>Golden Triangle Animal Hospital</t>
  </si>
  <si>
    <t>425 West Southlake Blvd</t>
  </si>
  <si>
    <t>South Lake</t>
  </si>
  <si>
    <t>www.goldentriangleanimalhospital.com</t>
  </si>
  <si>
    <t>Cole Veterinary Hospital at Harmony</t>
  </si>
  <si>
    <t>3494 Discovery Creek Blvd</t>
  </si>
  <si>
    <t>www.colevet.com</t>
  </si>
  <si>
    <t>Cole Veterinary Hospital at Legends Ranch</t>
  </si>
  <si>
    <t>2757 Rayford Rd Suite A</t>
  </si>
  <si>
    <t>4110 North Main St</t>
  </si>
  <si>
    <t>Taylor</t>
  </si>
  <si>
    <t>www.tayloranimalhospitaltx.com</t>
  </si>
  <si>
    <t>Animal Hospital of the Woodlands</t>
  </si>
  <si>
    <t>12212 W Branch Crossing Dr</t>
  </si>
  <si>
    <t>www.animalhospitalofthewoodlands.com</t>
  </si>
  <si>
    <t>Parker Road Veterinary Hospital</t>
  </si>
  <si>
    <t>707 Parker Road</t>
  </si>
  <si>
    <t>www.parkerroadvet.com</t>
  </si>
  <si>
    <t>EMMAvet</t>
  </si>
  <si>
    <t>1627A Belle View Boulevard</t>
  </si>
  <si>
    <t>www.emmavet.com</t>
  </si>
  <si>
    <t>Goose Creek Veterinary Hospital</t>
  </si>
  <si>
    <t>42755 Creek View Plaza</t>
  </si>
  <si>
    <t>www.thegoosecreekvet.com</t>
  </si>
  <si>
    <t>Roseville Veterinary Clinic</t>
  </si>
  <si>
    <t>26 S Greenway Ave</t>
  </si>
  <si>
    <t>Boyce</t>
  </si>
  <si>
    <t>www.rosevillevet.com</t>
  </si>
  <si>
    <t>Acredale Animal Hospital - Great Bridge</t>
  </si>
  <si>
    <t>837 S Battlefield Blvd</t>
  </si>
  <si>
    <t>www.acredaleanimalhospital.com</t>
  </si>
  <si>
    <t>Chesapeake Animal Hospital</t>
  </si>
  <si>
    <t>713 Greenbrier Pkwy</t>
  </si>
  <si>
    <t>www.chesapeakeanimalhospital.com</t>
  </si>
  <si>
    <t>Hickory Veterinary Hospital</t>
  </si>
  <si>
    <t>100 Kegman Rd W</t>
  </si>
  <si>
    <t>www.hickoryvethospital.com</t>
  </si>
  <si>
    <t>Pouncey Tract Veterinary Hospital</t>
  </si>
  <si>
    <t>5450 Pouncey Tract Road</t>
  </si>
  <si>
    <t>Glen Allen</t>
  </si>
  <si>
    <t>www.ptvethospital.com</t>
  </si>
  <si>
    <t>Dominion Animal Hospital</t>
  </si>
  <si>
    <t>795 Station St</t>
  </si>
  <si>
    <t>www.dominionanimalhospital.com</t>
  </si>
  <si>
    <t>Towne Animal Clinic</t>
  </si>
  <si>
    <t>64 A Plaza St NE</t>
  </si>
  <si>
    <t>www.towneanimalclinic.com</t>
  </si>
  <si>
    <t>Signal Hill Animal Clinic</t>
  </si>
  <si>
    <t>9554 Liberia Ave</t>
  </si>
  <si>
    <t>www.signalhillanimalclinic.net</t>
  </si>
  <si>
    <t>13821 Fribble Way</t>
  </si>
  <si>
    <t>www.animalmedicalcenterrichmond.com</t>
  </si>
  <si>
    <t>Commonwealth Animal Hospital</t>
  </si>
  <si>
    <t>4721 Market Square Ln</t>
  </si>
  <si>
    <t>www.commonwealthanimal.com</t>
  </si>
  <si>
    <t>Midlothian Animal Clinic</t>
  </si>
  <si>
    <t>14411 Sommerville Ct</t>
  </si>
  <si>
    <t>www.macvetva.com</t>
  </si>
  <si>
    <t>Dog &amp; Cat Hospital</t>
  </si>
  <si>
    <t>238 W 21st St</t>
  </si>
  <si>
    <t>www.dogandcathospitalnorfolk.com</t>
  </si>
  <si>
    <t>East Beach Veterinary Care</t>
  </si>
  <si>
    <t>9650 Shore Dr</t>
  </si>
  <si>
    <t>www.eastbeachvet.com</t>
  </si>
  <si>
    <t>Powhatan Animal Hospital</t>
  </si>
  <si>
    <t>2540 Anderson Highway</t>
  </si>
  <si>
    <t>Powhatan</t>
  </si>
  <si>
    <t>www.powhatanvet.com</t>
  </si>
  <si>
    <t>Loudoun Veterinary Service</t>
  </si>
  <si>
    <t>1043 E Main St</t>
  </si>
  <si>
    <t>www.loudounvetservice.com</t>
  </si>
  <si>
    <t>Betty Baugh's Animal Clinic</t>
  </si>
  <si>
    <t>5322 Patterson Avenue</t>
  </si>
  <si>
    <t>www.bettybaughsanimalclinic.com</t>
  </si>
  <si>
    <t>Wellesley Animal Hospital</t>
  </si>
  <si>
    <t>3430 Lauderdale Dr</t>
  </si>
  <si>
    <t>www.wellesleyah.com</t>
  </si>
  <si>
    <t>Acredale Animal Hospital - Kempsville</t>
  </si>
  <si>
    <t>1200 Lake James Dr</t>
  </si>
  <si>
    <t>Acredale Animal Hospital - Lynnhaven</t>
  </si>
  <si>
    <t>2706 Virginia Beach Blvd</t>
  </si>
  <si>
    <t>Piedmont Pets Veterinary Care</t>
  </si>
  <si>
    <t>122 West Shirley Ave</t>
  </si>
  <si>
    <t>www.piedmontpetsvet.com</t>
  </si>
  <si>
    <t>Plaza Pet Clinic</t>
  </si>
  <si>
    <t>206 Grocery Ave</t>
  </si>
  <si>
    <t>www.plazapet.net</t>
  </si>
  <si>
    <t>Pinehurst Veterinary Hospital</t>
  </si>
  <si>
    <t>4529 Intelco Loop SE</t>
  </si>
  <si>
    <t>www.pinehurstveterinaryhospitalolympia.com</t>
  </si>
  <si>
    <t>9505 35th Ave NE</t>
  </si>
  <si>
    <t>www.neveterinaryhospital.com</t>
  </si>
  <si>
    <t>Morgantown Veterinary Care</t>
  </si>
  <si>
    <t>149 North Main St</t>
  </si>
  <si>
    <t>Morgantown</t>
  </si>
  <si>
    <t>www.morgantownvetcare.com</t>
  </si>
  <si>
    <t>Mt. Mckinley Animal Hospital</t>
  </si>
  <si>
    <t>425 Harold Bentley Ave</t>
  </si>
  <si>
    <t>Fairbanks</t>
  </si>
  <si>
    <t>907-452-6104</t>
  </si>
  <si>
    <t>Mission Veterinary Partners</t>
  </si>
  <si>
    <t>www.mmahak.com</t>
  </si>
  <si>
    <t>Noe's Ark Animal Hospital</t>
  </si>
  <si>
    <t>717 N Lindsay Rd</t>
  </si>
  <si>
    <t>480-830-6810</t>
  </si>
  <si>
    <t>www.noesark.com</t>
  </si>
  <si>
    <t>Applewood Animal Hospital</t>
  </si>
  <si>
    <t>6909 East Lincoln Drive STE #2</t>
  </si>
  <si>
    <t>Paradise Valley</t>
  </si>
  <si>
    <t>480-448-9060</t>
  </si>
  <si>
    <t>www.applewoodvet.com</t>
  </si>
  <si>
    <t>1318 W Iron Springs Rd</t>
  </si>
  <si>
    <t>928-445-2190</t>
  </si>
  <si>
    <t>www.prescottanimal.com</t>
  </si>
  <si>
    <t>Sabino Veterinary Care</t>
  </si>
  <si>
    <t>4910 N Sabino Canyon Rd</t>
  </si>
  <si>
    <t>Tuscon</t>
  </si>
  <si>
    <t>520-547-9320</t>
  </si>
  <si>
    <t>www.sabinovetcare.com</t>
  </si>
  <si>
    <t>Lake Forest Animal Clinic</t>
  </si>
  <si>
    <t>24301 Muirlands Blvd. Suite P</t>
  </si>
  <si>
    <t>949-837-7660</t>
  </si>
  <si>
    <t>www.lakeforestanimalclinic.com</t>
  </si>
  <si>
    <t>Animal Hospital of South Bay Lawndale</t>
  </si>
  <si>
    <t>15308 Inglewood Ave Suite A</t>
  </si>
  <si>
    <t>310-679-4988</t>
  </si>
  <si>
    <t>www.animalhospitalsouthbay.com</t>
  </si>
  <si>
    <t>Animal Hospital of South Bay Rolling Hills</t>
  </si>
  <si>
    <t>28916 S. Western Avenue</t>
  </si>
  <si>
    <t>310-831-1200</t>
  </si>
  <si>
    <t>Lincoln Plaza Veterinary Clinic</t>
  </si>
  <si>
    <t>2955 Van Buren Boulevard Suite H8</t>
  </si>
  <si>
    <t>951-359-0363</t>
  </si>
  <si>
    <t>www.lincolnplazavet.com</t>
  </si>
  <si>
    <t>Las Tablas Animal Hospital</t>
  </si>
  <si>
    <t>959 Las Tablas Road STE A1</t>
  </si>
  <si>
    <t>Templeton</t>
  </si>
  <si>
    <t>805-369-2222</t>
  </si>
  <si>
    <t>www.lastablasanimalhospital.com</t>
  </si>
  <si>
    <t>Anza Animal Clinic</t>
  </si>
  <si>
    <t>3575 Thousand Oaks Blvd</t>
  </si>
  <si>
    <t>805-495-1059</t>
  </si>
  <si>
    <t>www.anzaanimalclinic.com</t>
  </si>
  <si>
    <t>Willits Veterinary Hospital- Basalt</t>
  </si>
  <si>
    <t>351 Robinson St. Suite 1014</t>
  </si>
  <si>
    <t>Basalt</t>
  </si>
  <si>
    <t>970-510-5436</t>
  </si>
  <si>
    <t>www.willitsvet.com</t>
  </si>
  <si>
    <t>VIDA Veterinary Care - Centennial</t>
  </si>
  <si>
    <t>2261 E. Arapahoe Rd</t>
  </si>
  <si>
    <t>303-843-7222</t>
  </si>
  <si>
    <t>www.vidavetcentennial.com</t>
  </si>
  <si>
    <t>Animal Hospital of Colorado Springs</t>
  </si>
  <si>
    <t>1015 Cheyenne Meadows Rd</t>
  </si>
  <si>
    <t>719-579-9488</t>
  </si>
  <si>
    <t>www.animalhospitalcs.com</t>
  </si>
  <si>
    <t>Yorkshire Veterinary Hospital</t>
  </si>
  <si>
    <t>1815 Dublin Blvd</t>
  </si>
  <si>
    <t>719-598-3192</t>
  </si>
  <si>
    <t>www.yorkshirevetclinic.com</t>
  </si>
  <si>
    <t>Goldsmith Veterinary Clinic</t>
  </si>
  <si>
    <t>6777 E Hampden Ave</t>
  </si>
  <si>
    <t>303-779-1190</t>
  </si>
  <si>
    <t>www.goldsmithvet.com</t>
  </si>
  <si>
    <t>VIDA Veterinary Care - Denver</t>
  </si>
  <si>
    <t>4175 E. Warren Ave</t>
  </si>
  <si>
    <t>303-757-5638</t>
  </si>
  <si>
    <t>www.vidavetdenver.com</t>
  </si>
  <si>
    <t>Family Veterinary Hospital</t>
  </si>
  <si>
    <t>3951 Evergreen Parkway Access Rd</t>
  </si>
  <si>
    <t>Evergreen</t>
  </si>
  <si>
    <t>303-697-8387</t>
  </si>
  <si>
    <t>www.evergreenfamilyvet.com</t>
  </si>
  <si>
    <t>All Dogs &amp; Cats Veterinary Hospital - Glenwood Springs</t>
  </si>
  <si>
    <t>1607 Grand Ave Suite 11</t>
  </si>
  <si>
    <t>Glenwood Springs</t>
  </si>
  <si>
    <t>970-945-6762</t>
  </si>
  <si>
    <t>www.alldogcatvetgws.com</t>
  </si>
  <si>
    <t>Willits Veterinary Hospital- Glenwood Springs</t>
  </si>
  <si>
    <t>300 Wulfsohn Rd. Suite 180</t>
  </si>
  <si>
    <t>970-930-6408</t>
  </si>
  <si>
    <t>Amigo Animal Clinic</t>
  </si>
  <si>
    <t>586 25 Rd</t>
  </si>
  <si>
    <t>970-245-0210</t>
  </si>
  <si>
    <t>www.amigoanimalclinicgj.com</t>
  </si>
  <si>
    <t>Orchard Mesa Veterinary Hospital</t>
  </si>
  <si>
    <t>2668 Highway 50</t>
  </si>
  <si>
    <t>970-241-9866</t>
  </si>
  <si>
    <t>www.omvets.com</t>
  </si>
  <si>
    <t>Rocky Mountain Small Animal Hospital</t>
  </si>
  <si>
    <t>1630 E. County Line Road</t>
  </si>
  <si>
    <t>303-347-2637</t>
  </si>
  <si>
    <t>www.rmsah.com</t>
  </si>
  <si>
    <t>All Dogs &amp; Cats Veterinary Hospital - New Castle</t>
  </si>
  <si>
    <t>6420 Co Rd 335 Unit A</t>
  </si>
  <si>
    <t>New Castle</t>
  </si>
  <si>
    <t>970-984-7076</t>
  </si>
  <si>
    <t>www.alldogcatvetnc.com</t>
  </si>
  <si>
    <t>Sand Road Animal Hospital</t>
  </si>
  <si>
    <t>136 Sand Road</t>
  </si>
  <si>
    <t>Falls Village</t>
  </si>
  <si>
    <t>860-824-5223</t>
  </si>
  <si>
    <t>www.sandroadanimals.com</t>
  </si>
  <si>
    <t>Greenwich Animal Hospital</t>
  </si>
  <si>
    <t>430 West Putnam Avenue</t>
  </si>
  <si>
    <t>Greenwich</t>
  </si>
  <si>
    <t>203-869-0534</t>
  </si>
  <si>
    <t>www.greenwichanimalhospital.com</t>
  </si>
  <si>
    <t>Atlasvet</t>
  </si>
  <si>
    <t>1326 H St NE</t>
  </si>
  <si>
    <t>202-552-8600</t>
  </si>
  <si>
    <t>www.atlasvetdc.com</t>
  </si>
  <si>
    <t>District Veterinary Hospital Eastern Market</t>
  </si>
  <si>
    <t>240 7th St SE</t>
  </si>
  <si>
    <t>202-888-2090</t>
  </si>
  <si>
    <t>www.districtveteasternmarket.com</t>
  </si>
  <si>
    <t>FloridaWild Integrative Veterinary Center &amp; Urgent Care</t>
  </si>
  <si>
    <t>115 E Euclid Ave</t>
  </si>
  <si>
    <t>386-734-9899</t>
  </si>
  <si>
    <t>www.floridawildvethospital.com</t>
  </si>
  <si>
    <t>Destin Animal Clinic</t>
  </si>
  <si>
    <t>4003 Commons Drive West</t>
  </si>
  <si>
    <t>850-837-2931</t>
  </si>
  <si>
    <t>www.destinanimalclinic.com</t>
  </si>
  <si>
    <t>Companion Animal Hospital &amp; Boarding Center</t>
  </si>
  <si>
    <t>25 Carson Drive NE</t>
  </si>
  <si>
    <t>850-243-7144</t>
  </si>
  <si>
    <t>www.companionpetvets.com</t>
  </si>
  <si>
    <t>Cordova Animal Medical Center</t>
  </si>
  <si>
    <t>1130 Creighton Road</t>
  </si>
  <si>
    <t>850-479-2222</t>
  </si>
  <si>
    <t>www.cordovaamc.com</t>
  </si>
  <si>
    <t>Ravenwood Veterinary Clinic</t>
  </si>
  <si>
    <t>4540 S Clyde Morris Blvd</t>
  </si>
  <si>
    <t>386-788-1550</t>
  </si>
  <si>
    <t>www.ravenwoodvet.net</t>
  </si>
  <si>
    <t>Four Paws Veterinary Hospital</t>
  </si>
  <si>
    <t>9430 Balm Riverview Rd</t>
  </si>
  <si>
    <t>813-672-3687</t>
  </si>
  <si>
    <t>www.4pawsvethospital.com</t>
  </si>
  <si>
    <t>Haines Road Animal Hospital</t>
  </si>
  <si>
    <t>4342 Haines Rd N</t>
  </si>
  <si>
    <t>727-525-2118</t>
  </si>
  <si>
    <t>www.hainesroadanimalhospital.com</t>
  </si>
  <si>
    <t>Orchid Springs Animal Hospital</t>
  </si>
  <si>
    <t>615 Overlook Dr</t>
  </si>
  <si>
    <t>863-324-6964</t>
  </si>
  <si>
    <t>www.osahvets.com</t>
  </si>
  <si>
    <t>Little River Animal Hospital</t>
  </si>
  <si>
    <t>15710 Birmingham Hwy</t>
  </si>
  <si>
    <t>770-619-1616</t>
  </si>
  <si>
    <t>www.animaldoctorofmilton.com</t>
  </si>
  <si>
    <t>Chateau Animal Hospital</t>
  </si>
  <si>
    <t>Route 211, 2635 Old Winder Hwy</t>
  </si>
  <si>
    <t>678-960-4535</t>
  </si>
  <si>
    <t>www.chateauanimalhospital.com</t>
  </si>
  <si>
    <t>Hamilton Mill Animal Hospital</t>
  </si>
  <si>
    <t>3818 Braselton Hwy</t>
  </si>
  <si>
    <t>770-932-1616</t>
  </si>
  <si>
    <t>www.hamiltonmillvet.com</t>
  </si>
  <si>
    <t>East Paulding Animal Hospital</t>
  </si>
  <si>
    <t>3041 Charles Hardy Parkway</t>
  </si>
  <si>
    <t>770-445-7300</t>
  </si>
  <si>
    <t>www.pethospital.net</t>
  </si>
  <si>
    <t>Kennesaw Mountain Veterinary Services</t>
  </si>
  <si>
    <t>2500 Cobb Parkway NW Suite A-4</t>
  </si>
  <si>
    <t>770-447-3927</t>
  </si>
  <si>
    <t>www.kmvs.org</t>
  </si>
  <si>
    <t>Beaver Crossing Animal Hospital</t>
  </si>
  <si>
    <t>4184 Lawrenceville Hwy</t>
  </si>
  <si>
    <t>770-921-4981</t>
  </si>
  <si>
    <t>www.beavercrossing.com</t>
  </si>
  <si>
    <t>Dogwood Veterinary Hospital and Laser Center</t>
  </si>
  <si>
    <t>24 Hospital Road</t>
  </si>
  <si>
    <t>770-253-3416</t>
  </si>
  <si>
    <t>www.dogwoodvet.com</t>
  </si>
  <si>
    <t>Peachtree Corners Animal Clinic</t>
  </si>
  <si>
    <t>4020 Holcomb Bridge Rd</t>
  </si>
  <si>
    <t>770-448-0700</t>
  </si>
  <si>
    <t>www.animaldoctorofpeachtreecorners.com</t>
  </si>
  <si>
    <t>Sugar Hill Animal Hospital</t>
  </si>
  <si>
    <t>5305 Nelson Brogden Blvd</t>
  </si>
  <si>
    <t>Sugar Hill</t>
  </si>
  <si>
    <t>770-271-7777</t>
  </si>
  <si>
    <t>www.sugarhillanimalhospital.com</t>
  </si>
  <si>
    <t>West Rome Animal Clinic</t>
  </si>
  <si>
    <t>2012 Shorter Ave</t>
  </si>
  <si>
    <t>West Rome</t>
  </si>
  <si>
    <t>706-235-8861</t>
  </si>
  <si>
    <t>www.westromeanimalclinic.com</t>
  </si>
  <si>
    <t>Altoona Veterinary Hospital</t>
  </si>
  <si>
    <t>3070 8th St SW</t>
  </si>
  <si>
    <t>Altoona</t>
  </si>
  <si>
    <t>515-967-4281</t>
  </si>
  <si>
    <t>www.altoonavet.com</t>
  </si>
  <si>
    <t>Waukee-Clive Veterinary Clinic</t>
  </si>
  <si>
    <t>15151 Hickman Road</t>
  </si>
  <si>
    <t>515-987-4552</t>
  </si>
  <si>
    <t>www.waukee-clivevet.com</t>
  </si>
  <si>
    <t>Whitehaven Veterinary Center</t>
  </si>
  <si>
    <t>5320 Belle Avenue</t>
  </si>
  <si>
    <t>563-386-9680</t>
  </si>
  <si>
    <t>www.whitehavenvetcenter.com</t>
  </si>
  <si>
    <t>Colonial Terrace Animal Hospital</t>
  </si>
  <si>
    <t>2777 University Ave</t>
  </si>
  <si>
    <t>Dubuque</t>
  </si>
  <si>
    <t>563-556-2667</t>
  </si>
  <si>
    <t>www.colonialterraceanimalhospital.com</t>
  </si>
  <si>
    <t>Westfield Veterinary Hospital</t>
  </si>
  <si>
    <t>8789 NW 54th Avenue</t>
  </si>
  <si>
    <t>515-986-5738</t>
  </si>
  <si>
    <t>www.westfieldvethospital.com</t>
  </si>
  <si>
    <t>Animal Kingdom Veterinary Care Center</t>
  </si>
  <si>
    <t>620 Liberty Way</t>
  </si>
  <si>
    <t>North Liberty</t>
  </si>
  <si>
    <t>319-626-2999</t>
  </si>
  <si>
    <t>www.akvcc.com</t>
  </si>
  <si>
    <t>All Pets Animal Clinic</t>
  </si>
  <si>
    <t>1420 Lake Street</t>
  </si>
  <si>
    <t>Spirit Lake</t>
  </si>
  <si>
    <t>712-336-3647</t>
  </si>
  <si>
    <t>www.allpetsac.com</t>
  </si>
  <si>
    <t>Den Herder Veterinary Hospital</t>
  </si>
  <si>
    <t>4041 Hurst Drive</t>
  </si>
  <si>
    <t>Waterloo</t>
  </si>
  <si>
    <t>319-232-5292</t>
  </si>
  <si>
    <t>www.denherdervet.com</t>
  </si>
  <si>
    <t>Animal Care Clinic of Fox Valley</t>
  </si>
  <si>
    <t>230 Stonegate Road</t>
  </si>
  <si>
    <t>Algonquin</t>
  </si>
  <si>
    <t>847-854-8387</t>
  </si>
  <si>
    <t>www.accfoxvalley.com</t>
  </si>
  <si>
    <t>Bartlett Animal Hospital</t>
  </si>
  <si>
    <t>1251 Humbracht Circle Unit E</t>
  </si>
  <si>
    <t>630-830-3444</t>
  </si>
  <si>
    <t>www.bartlettanimalhospital.com</t>
  </si>
  <si>
    <t>Bensenville Animal Hospital</t>
  </si>
  <si>
    <t>1208 Irving Park Rd</t>
  </si>
  <si>
    <t>Bensenville</t>
  </si>
  <si>
    <t>630-766-0620</t>
  </si>
  <si>
    <t>www.bensenvilleanimalhospital.com</t>
  </si>
  <si>
    <t>Carol Stream Animal Hospital</t>
  </si>
  <si>
    <t>140 W Elk Trail</t>
  </si>
  <si>
    <t>Carol Stream</t>
  </si>
  <si>
    <t>630-462-7888</t>
  </si>
  <si>
    <t>www.carolstreamah.com</t>
  </si>
  <si>
    <t>Capitol Illini Veterinary Services - Chatham</t>
  </si>
  <si>
    <t>1020 Jason Place</t>
  </si>
  <si>
    <t>217-483-6830</t>
  </si>
  <si>
    <t>www.capitolillinivet.com</t>
  </si>
  <si>
    <t>Companion Animal Hospital Oak Park</t>
  </si>
  <si>
    <t>6530 W. North Ave</t>
  </si>
  <si>
    <t>708-248-8888</t>
  </si>
  <si>
    <t>www.companionop.com</t>
  </si>
  <si>
    <t>Companion Animal Hospital River North</t>
  </si>
  <si>
    <t>749 North Clark Street</t>
  </si>
  <si>
    <t>312-643-2901</t>
  </si>
  <si>
    <t>www.companionrn.com</t>
  </si>
  <si>
    <t>Companion Animal Hospital Wicker Park</t>
  </si>
  <si>
    <t>2134 W Division St</t>
  </si>
  <si>
    <t>312-283-7333</t>
  </si>
  <si>
    <t>www.companionwp.com</t>
  </si>
  <si>
    <t>Hyde Park Animal Clinic</t>
  </si>
  <si>
    <t>1515 E Hyde Park Blvd</t>
  </si>
  <si>
    <t>773-340-4564</t>
  </si>
  <si>
    <t>www.hydeparkpets.com</t>
  </si>
  <si>
    <t>Hyde Park Animal Hospital</t>
  </si>
  <si>
    <t>6937 S. Stony Island Ave</t>
  </si>
  <si>
    <t>773-324-4484</t>
  </si>
  <si>
    <t>www.companionhp.com</t>
  </si>
  <si>
    <t>Metropolitan Veterinary Center</t>
  </si>
  <si>
    <t>1556 S. Michigan Avenue Ste.100</t>
  </si>
  <si>
    <t>312-583-1921</t>
  </si>
  <si>
    <t>www.metrovetchicago.com</t>
  </si>
  <si>
    <t>Roscoe Village Animal Hospital</t>
  </si>
  <si>
    <t>3131 N. Clybourn Ave</t>
  </si>
  <si>
    <t>773-549-3131</t>
  </si>
  <si>
    <t>www.roscoevillageanimalhospital.com</t>
  </si>
  <si>
    <t>Uptown Animal Hospital</t>
  </si>
  <si>
    <t>5545 North Clark St</t>
  </si>
  <si>
    <t>773-561-0734</t>
  </si>
  <si>
    <t>www.uptownah.com</t>
  </si>
  <si>
    <t>Millbrook Animal Care Clinic</t>
  </si>
  <si>
    <t>1881 S Randall</t>
  </si>
  <si>
    <t>630-208-7027</t>
  </si>
  <si>
    <t>www.accmillbrook.com</t>
  </si>
  <si>
    <t>1203 N. IL Route 83</t>
  </si>
  <si>
    <t>847-548-2626</t>
  </si>
  <si>
    <t>www.bfahil.com</t>
  </si>
  <si>
    <t>Barrington Square Animal Hospital</t>
  </si>
  <si>
    <t>2370 Higgins Road</t>
  </si>
  <si>
    <t>847-843-2226</t>
  </si>
  <si>
    <t>www.barringtonsquareah.com</t>
  </si>
  <si>
    <t>Companion Animal Hospital Lake Zurich</t>
  </si>
  <si>
    <t>917 S. Rand Rd</t>
  </si>
  <si>
    <t>Lake Zurich</t>
  </si>
  <si>
    <t>847-438-3750</t>
  </si>
  <si>
    <t>www.companionlz.com</t>
  </si>
  <si>
    <t>Companion Animal Hospital Mount Prospect</t>
  </si>
  <si>
    <t>2010 E. Camp McDonald Rd</t>
  </si>
  <si>
    <t>847-296-1188</t>
  </si>
  <si>
    <t>www.companionmp.com</t>
  </si>
  <si>
    <t>Companion Animal Hospital of Norridge</t>
  </si>
  <si>
    <t>4321 N Harlem Ave</t>
  </si>
  <si>
    <t>Norridge</t>
  </si>
  <si>
    <t>708-457-0066</t>
  </si>
  <si>
    <t>www.companionnp.com</t>
  </si>
  <si>
    <t>Mill Creek Animal Clinic</t>
  </si>
  <si>
    <t>12944 South LaGrange Road</t>
  </si>
  <si>
    <t>Palos Park</t>
  </si>
  <si>
    <t>708-361-6002</t>
  </si>
  <si>
    <t>www.millcreekanimal.com</t>
  </si>
  <si>
    <t>Animal Care Clinic of Pingree Grove</t>
  </si>
  <si>
    <t>2401 W Route 20</t>
  </si>
  <si>
    <t>Pingree Grove</t>
  </si>
  <si>
    <t>847-683-9640</t>
  </si>
  <si>
    <t>www.accpingree.com</t>
  </si>
  <si>
    <t>Rochelle Veterinary Hospital</t>
  </si>
  <si>
    <t>1381 North 7th St</t>
  </si>
  <si>
    <t>Rochelle</t>
  </si>
  <si>
    <t>815-562-5207</t>
  </si>
  <si>
    <t>www.rochellevet.com</t>
  </si>
  <si>
    <t>Companion Animal Hospital Round Lake</t>
  </si>
  <si>
    <t>415 N. Wilson Road</t>
  </si>
  <si>
    <t>847-270-0880</t>
  </si>
  <si>
    <t>www.companionrl.com</t>
  </si>
  <si>
    <t>Golf Rose Animal Services</t>
  </si>
  <si>
    <t>51 E Remington Rd</t>
  </si>
  <si>
    <t>847-885-3344</t>
  </si>
  <si>
    <t>www.golfrose.com</t>
  </si>
  <si>
    <t>Animal Care Clinic of Randall Pointe</t>
  </si>
  <si>
    <t>477 Briargate Drive</t>
  </si>
  <si>
    <t>847-742-5700</t>
  </si>
  <si>
    <t>www.accrandallpointe.com</t>
  </si>
  <si>
    <t>Capitol Illini Veterinary Services - Springfield</t>
  </si>
  <si>
    <t>1711 Wabash Avenue</t>
  </si>
  <si>
    <t>217-546-1541</t>
  </si>
  <si>
    <t>Avenue Animal Hospital</t>
  </si>
  <si>
    <t>16736 Oak Park Ave</t>
  </si>
  <si>
    <t>708-532-3866</t>
  </si>
  <si>
    <t>www.avenueanimal.com</t>
  </si>
  <si>
    <t>601 Center Parkway</t>
  </si>
  <si>
    <t>630-553-7436</t>
  </si>
  <si>
    <t>www.countrysidevetpets.com</t>
  </si>
  <si>
    <t>Hazel Dell Animal Hospital</t>
  </si>
  <si>
    <t>13190 Hazel Dell Pkwy Ste 130</t>
  </si>
  <si>
    <t>317-846-8710</t>
  </si>
  <si>
    <t>www.hazeldellanimalhospital.com</t>
  </si>
  <si>
    <t>Line Street Veterinary Hospital</t>
  </si>
  <si>
    <t>520 N. Line Street</t>
  </si>
  <si>
    <t>Columbia City</t>
  </si>
  <si>
    <t>260-244-5626</t>
  </si>
  <si>
    <t>www.linestreetvet.com</t>
  </si>
  <si>
    <t>Elwood Animal Hospital</t>
  </si>
  <si>
    <t>10080 IN-37</t>
  </si>
  <si>
    <t>Elwood</t>
  </si>
  <si>
    <t>765-552-9851</t>
  </si>
  <si>
    <t>www.elwoodvet.com</t>
  </si>
  <si>
    <t>City Way Animal Clinics - Fall Creek</t>
  </si>
  <si>
    <t>2442 N Central Ave Suite A</t>
  </si>
  <si>
    <t>317-854-7447</t>
  </si>
  <si>
    <t>www.fallcreekanimalclinic.com</t>
  </si>
  <si>
    <t>City Way Animal Clinics - Fountain Square</t>
  </si>
  <si>
    <t>880 Virginia Ave</t>
  </si>
  <si>
    <t>317-982-5947</t>
  </si>
  <si>
    <t>www.fountainsquareanimalclinic.com</t>
  </si>
  <si>
    <t>City Way Animal Clinics - Irvington</t>
  </si>
  <si>
    <t>5541 E Washington St</t>
  </si>
  <si>
    <t>317-785-3260</t>
  </si>
  <si>
    <t>www.irvingtonanimalclinic.com</t>
  </si>
  <si>
    <t>City Way Animal Clinics - Mass Ave</t>
  </si>
  <si>
    <t>625 N East St</t>
  </si>
  <si>
    <t>317-396-0056</t>
  </si>
  <si>
    <t>www.massaveanimalclinic.com</t>
  </si>
  <si>
    <t>Eagle Creek Animal Clinic</t>
  </si>
  <si>
    <t>7307 West 38th Street</t>
  </si>
  <si>
    <t>Inidanaplolis</t>
  </si>
  <si>
    <t>317-291-5830</t>
  </si>
  <si>
    <t>www.eaglecreekvet.com</t>
  </si>
  <si>
    <t>Michigan City Animal Hospital</t>
  </si>
  <si>
    <t>2525 E. Michigan Blvd</t>
  </si>
  <si>
    <t>Michigan City</t>
  </si>
  <si>
    <t>219-872-4191</t>
  </si>
  <si>
    <t>www.mcanimalhospital.com</t>
  </si>
  <si>
    <t>Community Pet Healthcare</t>
  </si>
  <si>
    <t>6567 Whitestown Parkway</t>
  </si>
  <si>
    <t>317-344-0906</t>
  </si>
  <si>
    <t>www.communitypethealthcare.com</t>
  </si>
  <si>
    <t>Kutter Pet Care Center</t>
  </si>
  <si>
    <t>1607 W Central Ave</t>
  </si>
  <si>
    <t>316-733-4222</t>
  </si>
  <si>
    <t>www.kutterpetcare.com</t>
  </si>
  <si>
    <t>Wolf Creek Veterinary Clinic</t>
  </si>
  <si>
    <t>14370 Parallel Rd</t>
  </si>
  <si>
    <t>Basehor</t>
  </si>
  <si>
    <t>913-724-1919</t>
  </si>
  <si>
    <t>www.wolfcreekvetclinic.com</t>
  </si>
  <si>
    <t>Gardner Animal Hospital</t>
  </si>
  <si>
    <t>945 E Santa Fe</t>
  </si>
  <si>
    <t>Gardner</t>
  </si>
  <si>
    <t>913-856-6255</t>
  </si>
  <si>
    <t>www.gardnerah.com</t>
  </si>
  <si>
    <t>Camelot Court Animal Clinic</t>
  </si>
  <si>
    <t>4320 W. 119th St</t>
  </si>
  <si>
    <t>Leawood</t>
  </si>
  <si>
    <t>913-469-9330</t>
  </si>
  <si>
    <t>www.camelotcourtac.com</t>
  </si>
  <si>
    <t>Deer Creek Animal Hospital</t>
  </si>
  <si>
    <t>7430 W 135th St</t>
  </si>
  <si>
    <t>913-851-3700</t>
  </si>
  <si>
    <t>www.deercreekvet.com</t>
  </si>
  <si>
    <t>Johnson County Animal Clinic</t>
  </si>
  <si>
    <t>9425 W 75th Street</t>
  </si>
  <si>
    <t>913-642-2714</t>
  </si>
  <si>
    <t>www.johnsoncountyanimalclinic.com</t>
  </si>
  <si>
    <t>Stanley Veterinary Clinic</t>
  </si>
  <si>
    <t>8695 W. 151st St</t>
  </si>
  <si>
    <t>913-897-2080</t>
  </si>
  <si>
    <t>www.stanleyvet.com</t>
  </si>
  <si>
    <t>1501 South Ohio St</t>
  </si>
  <si>
    <t>Salina</t>
  </si>
  <si>
    <t>785-823-2217</t>
  </si>
  <si>
    <t>www.tcvets.com</t>
  </si>
  <si>
    <t>Animal Care Center</t>
  </si>
  <si>
    <t>14101 Club Deluxe Rd</t>
  </si>
  <si>
    <t>Hammond</t>
  </si>
  <si>
    <t>985-542-6300</t>
  </si>
  <si>
    <t>www.vethammond.com</t>
  </si>
  <si>
    <t>Gill Bright Animal Hospital</t>
  </si>
  <si>
    <t>406 W. McNeese St</t>
  </si>
  <si>
    <t>337-477-4252</t>
  </si>
  <si>
    <t>www.gillbright.com</t>
  </si>
  <si>
    <t>799 Campbell Lane</t>
  </si>
  <si>
    <t>985-370-7387</t>
  </si>
  <si>
    <t>Berlin Animal Hospital</t>
  </si>
  <si>
    <t>240 Central St</t>
  </si>
  <si>
    <t>978-415-0400</t>
  </si>
  <si>
    <t>www.berlinah.com</t>
  </si>
  <si>
    <t>Randolph Animal Hospital</t>
  </si>
  <si>
    <t>400 South Main Street</t>
  </si>
  <si>
    <t>Randolph</t>
  </si>
  <si>
    <t>781-963-2298</t>
  </si>
  <si>
    <t>www.randolphanimal.com</t>
  </si>
  <si>
    <t>Bath-Brunswick Veterinary Associates</t>
  </si>
  <si>
    <t>257 Bath Road</t>
  </si>
  <si>
    <t>207-729-4164</t>
  </si>
  <si>
    <t>www.bathbrunswickvet.com</t>
  </si>
  <si>
    <t>Fryeburg Veterinary Hospital</t>
  </si>
  <si>
    <t>203 Bridgton Road</t>
  </si>
  <si>
    <t>Fryeburg</t>
  </si>
  <si>
    <t>207-935-2244</t>
  </si>
  <si>
    <t>www.fryeburgvet.com</t>
  </si>
  <si>
    <t>Lisbon Road Animal Hospital</t>
  </si>
  <si>
    <t>1981 Lisbon Road</t>
  </si>
  <si>
    <t>207-784-5421</t>
  </si>
  <si>
    <t>www.lisbonroadanimalhospital.com</t>
  </si>
  <si>
    <t>Pine Point Animal Hospital</t>
  </si>
  <si>
    <t>12 Pine Point Road</t>
  </si>
  <si>
    <t>207-883-3301</t>
  </si>
  <si>
    <t>www.pinepointanimalhospital.com</t>
  </si>
  <si>
    <t>Cape Veterinary Clinic</t>
  </si>
  <si>
    <t>51 Ocean Street</t>
  </si>
  <si>
    <t>South Portland</t>
  </si>
  <si>
    <t>207-799-2188</t>
  </si>
  <si>
    <t>www.capevetclinic.com</t>
  </si>
  <si>
    <t>VetMED Veterinary Hospital</t>
  </si>
  <si>
    <t>202 N Walnut Street</t>
  </si>
  <si>
    <t>Bay City</t>
  </si>
  <si>
    <t>989-684-4877</t>
  </si>
  <si>
    <t>www.vetmedhospital.com</t>
  </si>
  <si>
    <t>Gasow Veterinary Hospital</t>
  </si>
  <si>
    <t>36877 Woodward Ave</t>
  </si>
  <si>
    <t>248-644-7171</t>
  </si>
  <si>
    <t>www.gasowvet.com</t>
  </si>
  <si>
    <t>Wil-O-Paw Animal Hospital</t>
  </si>
  <si>
    <t>4809 Paw Paw Lake Rd</t>
  </si>
  <si>
    <t>Coloma</t>
  </si>
  <si>
    <t>269-468-7297</t>
  </si>
  <si>
    <t>www.wilopaw.com</t>
  </si>
  <si>
    <t>Dunckel Veterinary Hospital</t>
  </si>
  <si>
    <t>2048 S State Rd</t>
  </si>
  <si>
    <t>Davison</t>
  </si>
  <si>
    <t>810-653-3988</t>
  </si>
  <si>
    <t>www.dunckelvet.com</t>
  </si>
  <si>
    <t>Fowlerville Veterinary Clinic</t>
  </si>
  <si>
    <t>6440 W. Grand River</t>
  </si>
  <si>
    <t>Fowlerville</t>
  </si>
  <si>
    <t>517-223-8812</t>
  </si>
  <si>
    <t>www.fowlervillevet.com</t>
  </si>
  <si>
    <t>Countryside Animal Health Center</t>
  </si>
  <si>
    <t>3334 E Freeland Rd Suite B</t>
  </si>
  <si>
    <t>Freeland</t>
  </si>
  <si>
    <t>989-695-2200</t>
  </si>
  <si>
    <t>www.countryside-animal.com</t>
  </si>
  <si>
    <t>Morrison Animal Hospital</t>
  </si>
  <si>
    <t>33607 Ford Road</t>
  </si>
  <si>
    <t>734-425-6140</t>
  </si>
  <si>
    <t>www.morrisonvet.net</t>
  </si>
  <si>
    <t>Gibraltar Veterinary Hospital</t>
  </si>
  <si>
    <t>29503 W Jefferson Ave</t>
  </si>
  <si>
    <t>Gibraltar</t>
  </si>
  <si>
    <t>734-675-5020</t>
  </si>
  <si>
    <t>www.gibraltarvet.com</t>
  </si>
  <si>
    <t>Grayling Hospital For Animals</t>
  </si>
  <si>
    <t>5806 W M-72</t>
  </si>
  <si>
    <t>Grayling</t>
  </si>
  <si>
    <t>989-348-8622</t>
  </si>
  <si>
    <t>www.graylinghospitalforanimals.com</t>
  </si>
  <si>
    <t>Roadside Veterinary Clinic</t>
  </si>
  <si>
    <t>1500 S. Milford Road</t>
  </si>
  <si>
    <t>248-887-8313</t>
  </si>
  <si>
    <t>www.roadsideveterinaryclinic.com</t>
  </si>
  <si>
    <t>Ottawa Animal Hospital East</t>
  </si>
  <si>
    <t>2691 N. 120 Ave</t>
  </si>
  <si>
    <t>616-396-7420</t>
  </si>
  <si>
    <t>www.ottawaanimalhospital.com</t>
  </si>
  <si>
    <t>Ottawa Animal Hospital West</t>
  </si>
  <si>
    <t>620 Butternut Dr</t>
  </si>
  <si>
    <t>616-399-2540</t>
  </si>
  <si>
    <t>wwwlottawaanimalwest.com</t>
  </si>
  <si>
    <t>Town Center Veterinary Associates</t>
  </si>
  <si>
    <t>828 E. Grand River Ave</t>
  </si>
  <si>
    <t>517-548-5440</t>
  </si>
  <si>
    <t>www.towncentercares.com</t>
  </si>
  <si>
    <t>Imlay City Veterinary Clinic</t>
  </si>
  <si>
    <t>6475 W Imlay City Rd</t>
  </si>
  <si>
    <t>Imlay City</t>
  </si>
  <si>
    <t>810-724-5125</t>
  </si>
  <si>
    <t>www.imlaycityvetclinicpc.com</t>
  </si>
  <si>
    <t>Indian River Veterinary Clinic</t>
  </si>
  <si>
    <t>5668 S. Straits Hwy</t>
  </si>
  <si>
    <t>Indian River</t>
  </si>
  <si>
    <t>231-238-7022</t>
  </si>
  <si>
    <t>www.indianriverveterinaryclinic.com</t>
  </si>
  <si>
    <t>Strong Village Veterinary Hospital</t>
  </si>
  <si>
    <t>29212 Five Mile Road</t>
  </si>
  <si>
    <t>734-427-6360</t>
  </si>
  <si>
    <t>www.strongvillagevet.com</t>
  </si>
  <si>
    <t>Schultz Veterinary Clinic</t>
  </si>
  <si>
    <t>2770 Bennett Rd</t>
  </si>
  <si>
    <t>517-337-4800</t>
  </si>
  <si>
    <t>www.schultzvetclinic.com</t>
  </si>
  <si>
    <t>Roose Animal Hospital</t>
  </si>
  <si>
    <t>509 W. Ann Arbor Trail</t>
  </si>
  <si>
    <t>734-451-2870</t>
  </si>
  <si>
    <t>www.rooseanimalhospital.com</t>
  </si>
  <si>
    <t>Lake Huron Veterinary Clinic</t>
  </si>
  <si>
    <t>1825 Pine Grove Ave</t>
  </si>
  <si>
    <t>Port Huron</t>
  </si>
  <si>
    <t>810-985-8300</t>
  </si>
  <si>
    <t>www.lakehuronvet.com</t>
  </si>
  <si>
    <t>Roscommon Veterinary Clinic</t>
  </si>
  <si>
    <t>116 Lake St</t>
  </si>
  <si>
    <t>Roscommon</t>
  </si>
  <si>
    <t>989-275-5003</t>
  </si>
  <si>
    <t>www.roscommonveterinaryclinic.com</t>
  </si>
  <si>
    <t>Hartrick Veterinary Clinic</t>
  </si>
  <si>
    <t>30955 Woodward Ave Suite 225</t>
  </si>
  <si>
    <t>248-549-3399</t>
  </si>
  <si>
    <t>www.hartrickveterinaryclinic.com</t>
  </si>
  <si>
    <t>36759 Mound Rd</t>
  </si>
  <si>
    <t>Sterling Heights</t>
  </si>
  <si>
    <t>586-726-5200</t>
  </si>
  <si>
    <t>www.metropolitanvetcenter.com</t>
  </si>
  <si>
    <t>Suttons Bay Animal Hospital</t>
  </si>
  <si>
    <t>1650 S. West Bay Shore Drive</t>
  </si>
  <si>
    <t>Suttons Bay</t>
  </si>
  <si>
    <t>231-271-4260</t>
  </si>
  <si>
    <t>www.suttonsbayanimalhospital.com</t>
  </si>
  <si>
    <t>Crossroads Veterinary Clinic</t>
  </si>
  <si>
    <t>15275 M-60 West</t>
  </si>
  <si>
    <t>Three Rivers</t>
  </si>
  <si>
    <t>269-278-1345</t>
  </si>
  <si>
    <t>www.crossroadsveterinaryclinic.com</t>
  </si>
  <si>
    <t>Long Lake Animal Hospital</t>
  </si>
  <si>
    <t>9929 N Long Lake Rd</t>
  </si>
  <si>
    <t>231-947-2365</t>
  </si>
  <si>
    <t>www.longlakeanimalhospital.com</t>
  </si>
  <si>
    <t>Animal Hospital Maple Orchard</t>
  </si>
  <si>
    <t>5620 W Maple Road</t>
  </si>
  <si>
    <t>West Bloomfield</t>
  </si>
  <si>
    <t>248-851-6645</t>
  </si>
  <si>
    <t>www.animalhospitalmapleorchard.com</t>
  </si>
  <si>
    <t>Westland Veterinary Hospital</t>
  </si>
  <si>
    <t>7610 N Wayne Rd</t>
  </si>
  <si>
    <t>Westland</t>
  </si>
  <si>
    <t>734-261-5900</t>
  </si>
  <si>
    <t>https://westlandvet.com/</t>
  </si>
  <si>
    <t>Whittaker Road Animal Clinic</t>
  </si>
  <si>
    <t>1842 Whittaker Rd</t>
  </si>
  <si>
    <t>734-485-8387</t>
  </si>
  <si>
    <t>www.whittakerroadanimalclinic.com</t>
  </si>
  <si>
    <t>Bemidji Veterinary Hospital</t>
  </si>
  <si>
    <t>3610 Comfort Dr NW</t>
  </si>
  <si>
    <t>Bemidji</t>
  </si>
  <si>
    <t>218-751-2753</t>
  </si>
  <si>
    <t>www.bemidjivethospital.com</t>
  </si>
  <si>
    <t>Burnsville Parkway Animal Hospital</t>
  </si>
  <si>
    <t>950 W Burnsville Parkway</t>
  </si>
  <si>
    <t>952-894-2870</t>
  </si>
  <si>
    <t>www.burnsvillevet.com</t>
  </si>
  <si>
    <t>5328 Lyndale Avenue South</t>
  </si>
  <si>
    <t>612-822-2149</t>
  </si>
  <si>
    <t>www.bluecrossanimal.com</t>
  </si>
  <si>
    <t>Westgate Pet Clinic</t>
  </si>
  <si>
    <t>4345 France Avenue South</t>
  </si>
  <si>
    <t>612-925-1121</t>
  </si>
  <si>
    <t>www.wagsandwhiskers.com</t>
  </si>
  <si>
    <t>19035 Lake George Blvd</t>
  </si>
  <si>
    <t>763-753-6336</t>
  </si>
  <si>
    <t>www.oakgrovevet.net</t>
  </si>
  <si>
    <t>St. Boni Pet Hospital</t>
  </si>
  <si>
    <t>8801 Partridge Road</t>
  </si>
  <si>
    <t>St. Bonifacius</t>
  </si>
  <si>
    <t>952-446-9113</t>
  </si>
  <si>
    <t>www.stbonipethospital.com</t>
  </si>
  <si>
    <t>All Paws Animal Hospital</t>
  </si>
  <si>
    <t>5225 Excelsior Blvd</t>
  </si>
  <si>
    <t>952-848-0913</t>
  </si>
  <si>
    <t>www.allpawsvets.com</t>
  </si>
  <si>
    <t>Companion Animal Care Center</t>
  </si>
  <si>
    <t>640 Innovation Drive</t>
  </si>
  <si>
    <t>Winona</t>
  </si>
  <si>
    <t>507-452-9189</t>
  </si>
  <si>
    <t>www.caccwinona.com</t>
  </si>
  <si>
    <t>Excelsior Springs Animal Clinic</t>
  </si>
  <si>
    <t>1740 W US 69 Highway</t>
  </si>
  <si>
    <t>Excelsior Springs</t>
  </si>
  <si>
    <t>816-637-5612</t>
  </si>
  <si>
    <t>www.excelsiorspringsanimalclinic.com</t>
  </si>
  <si>
    <t>Gladstone Animal Clinic</t>
  </si>
  <si>
    <t>7915 N. Oak Trafficway</t>
  </si>
  <si>
    <t>Gladstone</t>
  </si>
  <si>
    <t>816-436-1100</t>
  </si>
  <si>
    <t>www.gladvets.com</t>
  </si>
  <si>
    <t>Cedar Ridge Animal Hospital</t>
  </si>
  <si>
    <t>1102 E 23rd Street</t>
  </si>
  <si>
    <t>816-833-1300</t>
  </si>
  <si>
    <t>www.cedarridgelovespets.com</t>
  </si>
  <si>
    <t>Southwest Animal Hospital</t>
  </si>
  <si>
    <t>1410 Jefferson St</t>
  </si>
  <si>
    <t>573-635-5411</t>
  </si>
  <si>
    <t>www.swahjc.com</t>
  </si>
  <si>
    <t>Antioch Dog and Cat Hospital</t>
  </si>
  <si>
    <t>5200 NE Vivion Rd</t>
  </si>
  <si>
    <t>816-453-7272</t>
  </si>
  <si>
    <t>www.antiochdog-cathospital.com</t>
  </si>
  <si>
    <t>Picture Hills Pet Hospital</t>
  </si>
  <si>
    <t>6519 N. Cosby Avenue</t>
  </si>
  <si>
    <t>816-587-3300</t>
  </si>
  <si>
    <t>www.petdox.com</t>
  </si>
  <si>
    <t>Family Vet Lake St. Louis</t>
  </si>
  <si>
    <t>155 Pond Fort Trail</t>
  </si>
  <si>
    <t>Lake St Louis</t>
  </si>
  <si>
    <t>636-400-7387</t>
  </si>
  <si>
    <t>www.lovefamilyvet.com</t>
  </si>
  <si>
    <t>Strothertowne Pet Hospital</t>
  </si>
  <si>
    <t>651 SE Bailey Road</t>
  </si>
  <si>
    <t>816-524-7200</t>
  </si>
  <si>
    <t>www.strothertownepethospital.com</t>
  </si>
  <si>
    <t>Raymore Veterinary Center</t>
  </si>
  <si>
    <t>411 Remington Plaza Court</t>
  </si>
  <si>
    <t>Raymore</t>
  </si>
  <si>
    <t>816-331-2626</t>
  </si>
  <si>
    <t>www.raymoreveterinarycenter.com</t>
  </si>
  <si>
    <t>Raytown-Gregory Animal Health Center</t>
  </si>
  <si>
    <t>7037 Raytown Rd</t>
  </si>
  <si>
    <t>Raytown</t>
  </si>
  <si>
    <t>816-353-6681</t>
  </si>
  <si>
    <t>www.raytowngregory.com</t>
  </si>
  <si>
    <t>Animal Medical Center Wentzville</t>
  </si>
  <si>
    <t>1120 West Pearce Blvd</t>
  </si>
  <si>
    <t>636-332-4411</t>
  </si>
  <si>
    <t>www.wentzvillevet.com</t>
  </si>
  <si>
    <t>Animal Clinic of Oxford</t>
  </si>
  <si>
    <t>2008 Harris Drive</t>
  </si>
  <si>
    <t>662-234-8022</t>
  </si>
  <si>
    <t>www.animalclinicofoxford.com</t>
  </si>
  <si>
    <t>Carpenter Animal Hospital and Pet Inn</t>
  </si>
  <si>
    <t>7515 Carpenter Fire Station Rd</t>
  </si>
  <si>
    <t>919-469-7387</t>
  </si>
  <si>
    <t>www.carpentervet.com</t>
  </si>
  <si>
    <t>Falconbridge Animal Hospital</t>
  </si>
  <si>
    <t>1401 W. NC Hwy 54</t>
  </si>
  <si>
    <t>919-403-5591</t>
  </si>
  <si>
    <t>www.falconbridgeanimal.com</t>
  </si>
  <si>
    <t>Mebane Pet Clinic</t>
  </si>
  <si>
    <t>900 Mebane Oaks Rd</t>
  </si>
  <si>
    <t>Mebane</t>
  </si>
  <si>
    <t>919-304-5200</t>
  </si>
  <si>
    <t>www.mebanepet.com</t>
  </si>
  <si>
    <t>Shiloh Animal Hospital</t>
  </si>
  <si>
    <t>1005 Lichtin Blvd</t>
  </si>
  <si>
    <t>919-825-1000</t>
  </si>
  <si>
    <t>www.shilohanimalhospital.com</t>
  </si>
  <si>
    <t>Foothills Pet Healthcare Clinic</t>
  </si>
  <si>
    <t>111 Healthy Trail</t>
  </si>
  <si>
    <t>Mount Airy</t>
  </si>
  <si>
    <t>336-789-0009</t>
  </si>
  <si>
    <t>www.foothillspethealthcareclinic.com</t>
  </si>
  <si>
    <t>Myrtle Grove Animal Hospital</t>
  </si>
  <si>
    <t>6005 Carolina Beach Road</t>
  </si>
  <si>
    <t>910-313-3326</t>
  </si>
  <si>
    <t>www.myrtlegroveanimalhospital.com</t>
  </si>
  <si>
    <t>Fort Street Veterinarian</t>
  </si>
  <si>
    <t>14345 Fort St. Suite 500</t>
  </si>
  <si>
    <t>402-884-3383</t>
  </si>
  <si>
    <t>www.fortstreetvet.com</t>
  </si>
  <si>
    <t>Berg Animal Hospital</t>
  </si>
  <si>
    <t>622 Rt-34</t>
  </si>
  <si>
    <t>Matawan</t>
  </si>
  <si>
    <t>732-566-6550</t>
  </si>
  <si>
    <t>www.berganimalhospital.com</t>
  </si>
  <si>
    <t>Middletown Animal Hospital</t>
  </si>
  <si>
    <t>1330 Route 35</t>
  </si>
  <si>
    <t>732-671-1503</t>
  </si>
  <si>
    <t>www.middletownvet.com</t>
  </si>
  <si>
    <t>Sea Girt Animal Hospital</t>
  </si>
  <si>
    <t>2129 Route 35</t>
  </si>
  <si>
    <t>Sea Girt</t>
  </si>
  <si>
    <t>732-449-9224</t>
  </si>
  <si>
    <t>www.seagirtanimalhospital.com</t>
  </si>
  <si>
    <t>Animal Focus Vet - Marks</t>
  </si>
  <si>
    <t>509 Marks Street</t>
  </si>
  <si>
    <t>702-675-3800</t>
  </si>
  <si>
    <t>www.animalfocusvetmarks.com</t>
  </si>
  <si>
    <t>Canyon Ridge Animal Hospital</t>
  </si>
  <si>
    <t>601 Greenway Rd</t>
  </si>
  <si>
    <t>702-558-4552</t>
  </si>
  <si>
    <t>www.canyonridgeanimalhospital.com</t>
  </si>
  <si>
    <t>Animal Focus Vet - ER</t>
  </si>
  <si>
    <t>5231 W. Charleston Blvd Ste 110</t>
  </si>
  <si>
    <t>702-822-1045</t>
  </si>
  <si>
    <t>www.animalfocusvet.com</t>
  </si>
  <si>
    <t>Hilton Veterinary Hospital</t>
  </si>
  <si>
    <t>251 East Ave</t>
  </si>
  <si>
    <t>Hilton</t>
  </si>
  <si>
    <t>585-392-2937</t>
  </si>
  <si>
    <t>www.hiltonvethospital.com</t>
  </si>
  <si>
    <t>Hurley Veterinary Hospital</t>
  </si>
  <si>
    <t>509 Hurley Ave</t>
  </si>
  <si>
    <t>Hurley</t>
  </si>
  <si>
    <t>845-331-7100</t>
  </si>
  <si>
    <t>www.hurleyvethospital.com</t>
  </si>
  <si>
    <t>Quarryside Animal Hospital</t>
  </si>
  <si>
    <t>4915 Jamesville Rd</t>
  </si>
  <si>
    <t>Jamesville</t>
  </si>
  <si>
    <t>315-469-3959</t>
  </si>
  <si>
    <t>www.quarrysidevet.com</t>
  </si>
  <si>
    <t>317 Ardsley Road</t>
  </si>
  <si>
    <t>Scarsdale</t>
  </si>
  <si>
    <t>914-723-1250</t>
  </si>
  <si>
    <t>www.bestvets.net</t>
  </si>
  <si>
    <t>Laurelton Bayside Animal Hospital</t>
  </si>
  <si>
    <t>1467 Empire Blvd</t>
  </si>
  <si>
    <t>585-654-6690</t>
  </si>
  <si>
    <t>www.lbvets.com</t>
  </si>
  <si>
    <t>1830 Merriman Rd</t>
  </si>
  <si>
    <t>330-836-1971</t>
  </si>
  <si>
    <t>www.valleyanimalhospitaloh.com</t>
  </si>
  <si>
    <t>Mission Vet Urgent Care</t>
  </si>
  <si>
    <t>9302 Towne Square Avenue</t>
  </si>
  <si>
    <t>Blue Ash</t>
  </si>
  <si>
    <t>513-715-2344</t>
  </si>
  <si>
    <t>www.missionveturgentcare.com</t>
  </si>
  <si>
    <t>2909 Center Road</t>
  </si>
  <si>
    <t>330-225-5661</t>
  </si>
  <si>
    <t>www.ohiopetvetbrunswick.com</t>
  </si>
  <si>
    <t>Mellett Animal Hospital</t>
  </si>
  <si>
    <t>4636 West Tuscarawas Street</t>
  </si>
  <si>
    <t>330-477-3491</t>
  </si>
  <si>
    <t>www.mellettanimalhospital.com</t>
  </si>
  <si>
    <t>1800 Bethel Road</t>
  </si>
  <si>
    <t>614-326-3000</t>
  </si>
  <si>
    <t>www.bethelanimalhosp.com</t>
  </si>
  <si>
    <t>German Village Veterinary Hospital</t>
  </si>
  <si>
    <t>1200 South High Street</t>
  </si>
  <si>
    <t>614-444-9696</t>
  </si>
  <si>
    <t>www.germanvillageveterinaryhospital.com</t>
  </si>
  <si>
    <t>Hunter PetCare</t>
  </si>
  <si>
    <t>3830 State Route 122</t>
  </si>
  <si>
    <t>937-743-2600</t>
  </si>
  <si>
    <t>www.hunterpetcare.com</t>
  </si>
  <si>
    <t>Avery Animal Hospital</t>
  </si>
  <si>
    <t>4507 Cemetery Rd</t>
  </si>
  <si>
    <t>614-876-5641</t>
  </si>
  <si>
    <t>www.averyanimalhospital.com</t>
  </si>
  <si>
    <t>Bigger Road Veterinary Clinic</t>
  </si>
  <si>
    <t>5655 Bigger Rd</t>
  </si>
  <si>
    <t>937-435-3262</t>
  </si>
  <si>
    <t>www.biggervet.com</t>
  </si>
  <si>
    <t>Mason Animal Hospital</t>
  </si>
  <si>
    <t>771 Reading Rd</t>
  </si>
  <si>
    <t>513-398-3070</t>
  </si>
  <si>
    <t>www.masonanimalhospital.com</t>
  </si>
  <si>
    <t>Aquadale Veterinary Clinic</t>
  </si>
  <si>
    <t>13467 Lincoln Street</t>
  </si>
  <si>
    <t>North Lawrence</t>
  </si>
  <si>
    <t>330-833-3127</t>
  </si>
  <si>
    <t>www.aquadaleveterinaryclinic.com</t>
  </si>
  <si>
    <t>Kentown Animal Hospital</t>
  </si>
  <si>
    <t>6395 Pearl Road</t>
  </si>
  <si>
    <t>440-842-0303</t>
  </si>
  <si>
    <t>www.ohiopetvetkentown.com</t>
  </si>
  <si>
    <t>Solon Animal Hospital</t>
  </si>
  <si>
    <t>6475 Richmond Rd</t>
  </si>
  <si>
    <t>Solon</t>
  </si>
  <si>
    <t>440-232-8383</t>
  </si>
  <si>
    <t>www.ohiopetvetsolon.com</t>
  </si>
  <si>
    <t>Bigger Road Veterinary Center</t>
  </si>
  <si>
    <t>718 N. Main St</t>
  </si>
  <si>
    <t>937-514-7702</t>
  </si>
  <si>
    <t>Howland Community Animal Hospital</t>
  </si>
  <si>
    <t>4085 N River Rd. NE</t>
  </si>
  <si>
    <t>330-856-1155</t>
  </si>
  <si>
    <t>www.howlandcommunityvet.com</t>
  </si>
  <si>
    <t>West Jefferson Animal Hospital</t>
  </si>
  <si>
    <t>121 E Main St</t>
  </si>
  <si>
    <t>West Jefferson</t>
  </si>
  <si>
    <t>614-879-8250</t>
  </si>
  <si>
    <t>www.westjeffersonvet.com</t>
  </si>
  <si>
    <t>My Vet Animal Hospital</t>
  </si>
  <si>
    <t>7369 State Rte 3</t>
  </si>
  <si>
    <t>614-600-5620</t>
  </si>
  <si>
    <t>www.myvetohio.com</t>
  </si>
  <si>
    <t>Cleveland Road Animal Hospital</t>
  </si>
  <si>
    <t>2752 Cleveland Road</t>
  </si>
  <si>
    <t>Wooster</t>
  </si>
  <si>
    <t>330-345-6063</t>
  </si>
  <si>
    <t>www.clevelandroadvet.com</t>
  </si>
  <si>
    <t>Ebert Animal Hospital</t>
  </si>
  <si>
    <t>3530 Southern Blvd</t>
  </si>
  <si>
    <t>330-788-5839</t>
  </si>
  <si>
    <t>www.ebertpetvet.com</t>
  </si>
  <si>
    <t>4011 S 79th E Ave</t>
  </si>
  <si>
    <t>918-627-8575</t>
  </si>
  <si>
    <t>www.heritagevet.org</t>
  </si>
  <si>
    <t>Beaverton Pet Clinic</t>
  </si>
  <si>
    <t>9970 SW Beaverton Hillsdale Hwy</t>
  </si>
  <si>
    <t>503-646-6101</t>
  </si>
  <si>
    <t>www.beavertonpetclinic.com</t>
  </si>
  <si>
    <t>Willamette Veterinary Hospital</t>
  </si>
  <si>
    <t>1562 SW 3rd St</t>
  </si>
  <si>
    <t>541-753-2223</t>
  </si>
  <si>
    <t>www.wilvet.com</t>
  </si>
  <si>
    <t>4500 NE Cornell Road</t>
  </si>
  <si>
    <t>503-648-1643</t>
  </si>
  <si>
    <t>www.frontiervet.com</t>
  </si>
  <si>
    <t>Animal Care Group of Lake Oswego</t>
  </si>
  <si>
    <t>3996 Douglas Way</t>
  </si>
  <si>
    <t>503-850-6280</t>
  </si>
  <si>
    <t>www.acglo.com</t>
  </si>
  <si>
    <t>1100 Applegate St</t>
  </si>
  <si>
    <t>Philomath</t>
  </si>
  <si>
    <t>541-929-5061</t>
  </si>
  <si>
    <t>www.arkanimal.vet</t>
  </si>
  <si>
    <t>Bethany Family Pet Clinic</t>
  </si>
  <si>
    <t>15166 NW Central Drive</t>
  </si>
  <si>
    <t>503-614-9061</t>
  </si>
  <si>
    <t>www.bethanyfamilypetclinic.com</t>
  </si>
  <si>
    <t>Hillsdale Veterinary Hospital</t>
  </si>
  <si>
    <t>6359 SW Capitol Highway</t>
  </si>
  <si>
    <t>503-246-4660</t>
  </si>
  <si>
    <t>www.hillsdalevet.com</t>
  </si>
  <si>
    <t>Roseway Veterinary Hospital</t>
  </si>
  <si>
    <t>6920 Northeast Sandy Blvd</t>
  </si>
  <si>
    <t>503-446-2450</t>
  </si>
  <si>
    <t>www.rosewayvet.com</t>
  </si>
  <si>
    <t>Hamilton Animal Care</t>
  </si>
  <si>
    <t>6110 Hamilton Blvd</t>
  </si>
  <si>
    <t>610-395-0707</t>
  </si>
  <si>
    <t>www.hamiltonanimalcare.com</t>
  </si>
  <si>
    <t>Hamilton Animal Care of the Lehigh Valley</t>
  </si>
  <si>
    <t>4570 W. Tilghman St</t>
  </si>
  <si>
    <t>610-814-7770</t>
  </si>
  <si>
    <t>Bethel Park Animal Clinic</t>
  </si>
  <si>
    <t>4792 Library Rd</t>
  </si>
  <si>
    <t>Bethel Park</t>
  </si>
  <si>
    <t>412-595-7843</t>
  </si>
  <si>
    <t>www.bethelparkanimalclinic.com</t>
  </si>
  <si>
    <t>Boiling Springs Animal Hospital</t>
  </si>
  <si>
    <t>550 Park Dr</t>
  </si>
  <si>
    <t>717-258-4575</t>
  </si>
  <si>
    <t>www.bsahvets2.com</t>
  </si>
  <si>
    <t>Devon Veterinary Hospital</t>
  </si>
  <si>
    <t>81 Lancaster Ave</t>
  </si>
  <si>
    <t>Devon</t>
  </si>
  <si>
    <t>610-688-5224</t>
  </si>
  <si>
    <t>www.devonvet.com</t>
  </si>
  <si>
    <t>Cummings Veterinary Hospital</t>
  </si>
  <si>
    <t>5111 Church Road</t>
  </si>
  <si>
    <t>Easton</t>
  </si>
  <si>
    <t>610-923-0393</t>
  </si>
  <si>
    <t>www.cummingsvet.com</t>
  </si>
  <si>
    <t>Big Rock Veterinary Hospital</t>
  </si>
  <si>
    <t>910 3rd Avenue</t>
  </si>
  <si>
    <t>New Brighton</t>
  </si>
  <si>
    <t>724-624-7114</t>
  </si>
  <si>
    <t>www.bigrockvet.com</t>
  </si>
  <si>
    <t>Society Hill Veterinary Hospital</t>
  </si>
  <si>
    <t>501 S 2nd St</t>
  </si>
  <si>
    <t>215-627-5955</t>
  </si>
  <si>
    <t>www.societyhillvets.com</t>
  </si>
  <si>
    <t>Phoenixville Animal Hospital</t>
  </si>
  <si>
    <t>1121 West Bridge Street</t>
  </si>
  <si>
    <t>Phoenixville</t>
  </si>
  <si>
    <t>610-935-9071</t>
  </si>
  <si>
    <t>www.phoenixvilleanimalhospital.com</t>
  </si>
  <si>
    <t>Avalon Veterinary Hospital</t>
  </si>
  <si>
    <t>3380 McIntyre Square Dr</t>
  </si>
  <si>
    <t>412-761-9149</t>
  </si>
  <si>
    <t>www.avalonvh.com</t>
  </si>
  <si>
    <t>Seven Fields Veterinary Hospital</t>
  </si>
  <si>
    <t>126 Enclave Drive Suite 112</t>
  </si>
  <si>
    <t>Seven Fields</t>
  </si>
  <si>
    <t>724-742-4433</t>
  </si>
  <si>
    <t>www.sevenfieldsvet.com</t>
  </si>
  <si>
    <t>Telford Veterinary Hospital</t>
  </si>
  <si>
    <t>78 Souderton Hatfield Pike</t>
  </si>
  <si>
    <t>215-721-6989</t>
  </si>
  <si>
    <t>www.telfordvet.com</t>
  </si>
  <si>
    <t>Veterinary Medical Center of Fort Mill</t>
  </si>
  <si>
    <t>2615 SC-160</t>
  </si>
  <si>
    <t>803-396-9130</t>
  </si>
  <si>
    <t>www.vmcfortmill.com</t>
  </si>
  <si>
    <t>Well Pets Veterinary Clinic</t>
  </si>
  <si>
    <t>1201 Lake Murray Blvd</t>
  </si>
  <si>
    <t>803-732-3883</t>
  </si>
  <si>
    <t>www.wellpetssc.com</t>
  </si>
  <si>
    <t>Waterway Animal Hospital</t>
  </si>
  <si>
    <t>135 A Pinnacle Pl</t>
  </si>
  <si>
    <t>Little River</t>
  </si>
  <si>
    <t>843-663-4500</t>
  </si>
  <si>
    <t>www.waterwayanimalhospital.com</t>
  </si>
  <si>
    <t>Palmetto Veterinary Hospital</t>
  </si>
  <si>
    <t>2443 Hwy 17 N</t>
  </si>
  <si>
    <t>843-881-9915</t>
  </si>
  <si>
    <t>www.palmettovet.net</t>
  </si>
  <si>
    <t>Veterinary Clinic of Myrtle Beach</t>
  </si>
  <si>
    <t>708 21ST Ave N</t>
  </si>
  <si>
    <t>843-444-1234</t>
  </si>
  <si>
    <t>www.vetclinicofmb.com</t>
  </si>
  <si>
    <t>Animal Hospital of North Myrtle Beach</t>
  </si>
  <si>
    <t>2501 Hwy 17 South</t>
  </si>
  <si>
    <t>843-272-8121</t>
  </si>
  <si>
    <t>www.animalhospitalnmb.com</t>
  </si>
  <si>
    <t>Ebenezer Animal Hospital</t>
  </si>
  <si>
    <t>2445 Ebenezer Rd</t>
  </si>
  <si>
    <t>803-366-1950</t>
  </si>
  <si>
    <t>www.ebenezervets.com</t>
  </si>
  <si>
    <t>East Brainerd Animal Hospital</t>
  </si>
  <si>
    <t>8488 E Brainerd Rd</t>
  </si>
  <si>
    <t>423-894-0028</t>
  </si>
  <si>
    <t>www.eastbrainerdanimalhospital.com</t>
  </si>
  <si>
    <t>641 N. Market Street</t>
  </si>
  <si>
    <t>423-756-6011</t>
  </si>
  <si>
    <t>www.riverviewanimalhospital.com</t>
  </si>
  <si>
    <t>Shallowford Animal Hospital</t>
  </si>
  <si>
    <t>6200 Shallowford Road</t>
  </si>
  <si>
    <t>423-892-6671</t>
  </si>
  <si>
    <t>www.shallowfordanimal.com</t>
  </si>
  <si>
    <t>Concord Veterinary Hospital</t>
  </si>
  <si>
    <t>11904 Kingston Pike</t>
  </si>
  <si>
    <t>865-966-4135</t>
  </si>
  <si>
    <t>www.concordvet.com</t>
  </si>
  <si>
    <t>205 Princeton Rd</t>
  </si>
  <si>
    <t>Johnson City</t>
  </si>
  <si>
    <t>423-282-4113</t>
  </si>
  <si>
    <t>www.vmcjc.com</t>
  </si>
  <si>
    <t>Indian Ridge Animal Hospital</t>
  </si>
  <si>
    <t>1100 Indian Trail Drive</t>
  </si>
  <si>
    <t>423-378-4753</t>
  </si>
  <si>
    <t>www.indianridgeanimalhospital.net</t>
  </si>
  <si>
    <t>Belmont Animal Hospital</t>
  </si>
  <si>
    <t>3206 Belmont Blvd</t>
  </si>
  <si>
    <t>615-383-1000</t>
  </si>
  <si>
    <t>www.belmontanimalhospital.com</t>
  </si>
  <si>
    <t>All Pets Health Center</t>
  </si>
  <si>
    <t>4825 Main Street Suite 3</t>
  </si>
  <si>
    <t>615-790-8250</t>
  </si>
  <si>
    <t>www.allpetshealthcenter.com</t>
  </si>
  <si>
    <t>Key City Veterinary Clinic</t>
  </si>
  <si>
    <t>318 E. South 11th St</t>
  </si>
  <si>
    <t>325-672-7801</t>
  </si>
  <si>
    <t>www.keycityvet.com</t>
  </si>
  <si>
    <t>Manchaca Village Veterinary Care</t>
  </si>
  <si>
    <t>12117 Manchaca Rd</t>
  </si>
  <si>
    <t>512-838-2273</t>
  </si>
  <si>
    <t>www.manchacavet.com</t>
  </si>
  <si>
    <t>1210 East New Hope Dr</t>
  </si>
  <si>
    <t>512-690-4124</t>
  </si>
  <si>
    <t>www.cedarparkvet.com</t>
  </si>
  <si>
    <t>Midway Hollow Pet Clinic</t>
  </si>
  <si>
    <t>3780 W NW Hwy</t>
  </si>
  <si>
    <t>214-902-0797</t>
  </si>
  <si>
    <t>www.midwayhollowpetclinic.com</t>
  </si>
  <si>
    <t>Cypress Falls Animal Hospital</t>
  </si>
  <si>
    <t>9405 Huffmeister Rd, Suite 170</t>
  </si>
  <si>
    <t>281-858-7700</t>
  </si>
  <si>
    <t>www.cypressfallsah.com</t>
  </si>
  <si>
    <t>Jersey Village Animal Hospital</t>
  </si>
  <si>
    <t>17341 Village Green Drive</t>
  </si>
  <si>
    <t>713-466-8542</t>
  </si>
  <si>
    <t>www.jvah.com</t>
  </si>
  <si>
    <t>Daylily Animal Hospital</t>
  </si>
  <si>
    <t>1401 Chris Kelley Blvd</t>
  </si>
  <si>
    <t>512-601-6121</t>
  </si>
  <si>
    <t>www.daylilyvet.com</t>
  </si>
  <si>
    <t>North Texas Veterinary Clinic</t>
  </si>
  <si>
    <t>110 Wall Price Keller Rd</t>
  </si>
  <si>
    <t>817-741-8050</t>
  </si>
  <si>
    <t>www.northtexasvetclinic.com</t>
  </si>
  <si>
    <t>14837 Nacogdoches Rd</t>
  </si>
  <si>
    <t>210-599-2131</t>
  </si>
  <si>
    <t>www.springcreekvet.com</t>
  </si>
  <si>
    <t>Oyster Creek Animal Hospital</t>
  </si>
  <si>
    <t>1218 Museum Square Dr</t>
  </si>
  <si>
    <t>281-201-8779</t>
  </si>
  <si>
    <t>www.oystercreekvet.com</t>
  </si>
  <si>
    <t>Clarendon Animal Care North Arlington</t>
  </si>
  <si>
    <t>3000 N 10th Street, Suite B</t>
  </si>
  <si>
    <t>703-997-9776</t>
  </si>
  <si>
    <t>www.clarendonanimalcare.com</t>
  </si>
  <si>
    <t>Clarendon Animal Care South Arlington</t>
  </si>
  <si>
    <t>948 S George Mason Drive #101</t>
  </si>
  <si>
    <t>703-992-6369</t>
  </si>
  <si>
    <t>Urgent Animal Care of Arlington</t>
  </si>
  <si>
    <t>249 N Glebe Rd</t>
  </si>
  <si>
    <t>703-291-4746</t>
  </si>
  <si>
    <t>www.urgentvetva.com</t>
  </si>
  <si>
    <t>England Run Veterinary Clinic</t>
  </si>
  <si>
    <t>756 Warrenton Rd</t>
  </si>
  <si>
    <t>540-370-0237</t>
  </si>
  <si>
    <t>www.englandrunvet.com</t>
  </si>
  <si>
    <t>Carroll Veterinary Clinic</t>
  </si>
  <si>
    <t>12 Healthy Trail</t>
  </si>
  <si>
    <t>Hillsville</t>
  </si>
  <si>
    <t>276-728-4841</t>
  </si>
  <si>
    <t>www.carrollvet.com</t>
  </si>
  <si>
    <t>Sycamore Veterinary Hospital</t>
  </si>
  <si>
    <t>13217 Midlothian Turnpike</t>
  </si>
  <si>
    <t>804-794-3778</t>
  </si>
  <si>
    <t>www.sycamorevet.net</t>
  </si>
  <si>
    <t>Kiln Creek Animal Care</t>
  </si>
  <si>
    <t>900 Brick Kiln Blvd</t>
  </si>
  <si>
    <t>757-886-1300</t>
  </si>
  <si>
    <t>www.kilncreekanimalcare.com</t>
  </si>
  <si>
    <t>Quioccasin Veterinary Hospital</t>
  </si>
  <si>
    <t>9218 Quioccasin Rd</t>
  </si>
  <si>
    <t>804-741-3200</t>
  </si>
  <si>
    <t>www.quioccasinveterinaryhospital.com</t>
  </si>
  <si>
    <t>Saltwater Animal Hospital</t>
  </si>
  <si>
    <t>22014 7th Ave S, Suite 100</t>
  </si>
  <si>
    <t>206-580-4640</t>
  </si>
  <si>
    <t>www.saltwateranimalhospital.com</t>
  </si>
  <si>
    <t>Medical Lake Veterinary Hospital</t>
  </si>
  <si>
    <t>7616 S Bartholomew Rd</t>
  </si>
  <si>
    <t>Medical Lake</t>
  </si>
  <si>
    <t>509-299-3675</t>
  </si>
  <si>
    <t>www.medicallakeveterinaryhospital.com</t>
  </si>
  <si>
    <t>Orting Animal Hospital</t>
  </si>
  <si>
    <t>215 Whitesell Street NW, Suite 109</t>
  </si>
  <si>
    <t>Orting</t>
  </si>
  <si>
    <t>253-449-1580</t>
  </si>
  <si>
    <t>www.ortinganimalhospital.com</t>
  </si>
  <si>
    <t>CountrySide Veterinary Services</t>
  </si>
  <si>
    <t>W3022 Edgewood Trail</t>
  </si>
  <si>
    <t>920-968-3322</t>
  </si>
  <si>
    <t>www.countrysidevets.net</t>
  </si>
  <si>
    <t>Columbus Countryside Veterinary Clinic</t>
  </si>
  <si>
    <t>N4359 Temkin Road</t>
  </si>
  <si>
    <t>920-623-3366</t>
  </si>
  <si>
    <t>www.columbuscountryside.vet</t>
  </si>
  <si>
    <t>Odyssey Veterinary Care</t>
  </si>
  <si>
    <t>2934 Chapel Valley Road</t>
  </si>
  <si>
    <t>Fitchburg</t>
  </si>
  <si>
    <t>608-288-7838</t>
  </si>
  <si>
    <t>www.odysseyvetcare.com</t>
  </si>
  <si>
    <t>The Animal House - Pet Clinic</t>
  </si>
  <si>
    <t>3171 Voyager Drive</t>
  </si>
  <si>
    <t>920-465-4629</t>
  </si>
  <si>
    <t>www.animalhousegreenbay.com</t>
  </si>
  <si>
    <t>The Animal House Pet Clinic</t>
  </si>
  <si>
    <t>Advanced Animal Hospital</t>
  </si>
  <si>
    <t>3374 W Loomis Rd</t>
  </si>
  <si>
    <t>414-817-1200</t>
  </si>
  <si>
    <t>www.advancedanimalhospital.com</t>
  </si>
  <si>
    <t>Crawford Animal Hospital</t>
  </si>
  <si>
    <t>4607 S 108th St</t>
  </si>
  <si>
    <t>414-529-3577</t>
  </si>
  <si>
    <t>www.crawfordvet.com</t>
  </si>
  <si>
    <t>Hales Corners Veterinary Clinic</t>
  </si>
  <si>
    <t>5151 S. 108th St</t>
  </si>
  <si>
    <t>Hales Corners</t>
  </si>
  <si>
    <t>414-425-2339</t>
  </si>
  <si>
    <t>www.halescornersvet.com</t>
  </si>
  <si>
    <t>Companion Animal Hospital Kenosha</t>
  </si>
  <si>
    <t>4415 52nd Street</t>
  </si>
  <si>
    <t>292-652-4266</t>
  </si>
  <si>
    <t>www.companionk.com</t>
  </si>
  <si>
    <t>Kronenwetter Veterinary Care</t>
  </si>
  <si>
    <t>1346 Old Hwy 51</t>
  </si>
  <si>
    <t>Kronenwetter</t>
  </si>
  <si>
    <t>715-693-4560</t>
  </si>
  <si>
    <t>www.kvcare.org</t>
  </si>
  <si>
    <t>2121 North Sherman Avenue</t>
  </si>
  <si>
    <t>608-204-2700</t>
  </si>
  <si>
    <t>www.northsideanimal.vet</t>
  </si>
  <si>
    <t>Castlerock Veterinary Hospital</t>
  </si>
  <si>
    <t>1214 S Oak Avenue</t>
  </si>
  <si>
    <t>Marshfield</t>
  </si>
  <si>
    <t>715-389-1011</t>
  </si>
  <si>
    <t>www.castlerockveterinaryhospital.com</t>
  </si>
  <si>
    <t>Appanasha Pet Clinic</t>
  </si>
  <si>
    <t>1205 Wittmann Dr</t>
  </si>
  <si>
    <t>Menasha</t>
  </si>
  <si>
    <t>920-725-8307</t>
  </si>
  <si>
    <t>www.appanashapetclinic.com</t>
  </si>
  <si>
    <t>Brook-Falls Veterinary Hospital &amp; Exotic Care</t>
  </si>
  <si>
    <t>N48 W14850 W. Lisbon Road</t>
  </si>
  <si>
    <t>Menomonee Falls</t>
  </si>
  <si>
    <t>262-781-5277</t>
  </si>
  <si>
    <t>www.brookfallsveterinary.com</t>
  </si>
  <si>
    <t>Downtown Veterinary Clinic</t>
  </si>
  <si>
    <t>931E. Ogden Ave</t>
  </si>
  <si>
    <t>414-323-7587</t>
  </si>
  <si>
    <t>www.milwaukeedowntownvet.com</t>
  </si>
  <si>
    <t>3860 S Howell</t>
  </si>
  <si>
    <t>414-744-2240</t>
  </si>
  <si>
    <t>www.stfrancisvetmilwaukee.com</t>
  </si>
  <si>
    <t>13100 W National Ave</t>
  </si>
  <si>
    <t>New Berlin</t>
  </si>
  <si>
    <t>262-789-1954</t>
  </si>
  <si>
    <t>www.newberlinvet.com</t>
  </si>
  <si>
    <t>Oakview Veterinary Medical Center</t>
  </si>
  <si>
    <t>2110 Jay Mar Road</t>
  </si>
  <si>
    <t>Plover</t>
  </si>
  <si>
    <t>715-344-6311</t>
  </si>
  <si>
    <t>www.oakviewvet.net</t>
  </si>
  <si>
    <t>Waukesha Walk-In Vet</t>
  </si>
  <si>
    <t>1710 Paramount Drive</t>
  </si>
  <si>
    <t>262-549-2000</t>
  </si>
  <si>
    <t>www.waukeshawalkinvet.com</t>
  </si>
  <si>
    <t>Pineview Veterinary Hospital &amp; Pet Resort</t>
  </si>
  <si>
    <t>6000 Hwy K</t>
  </si>
  <si>
    <t>Waunakee</t>
  </si>
  <si>
    <t>608-850-7387</t>
  </si>
  <si>
    <t>www.pineviewvethospital.com</t>
  </si>
  <si>
    <t>Waunakee Veterinary Clinic</t>
  </si>
  <si>
    <t>1004 Quinn Dr</t>
  </si>
  <si>
    <t>608-849-4432</t>
  </si>
  <si>
    <t>www.waunakeevetclinic.com</t>
  </si>
  <si>
    <t>827 N. 68th St</t>
  </si>
  <si>
    <t>414-771-7387</t>
  </si>
  <si>
    <t>www.centerforanimalhealth.net</t>
  </si>
  <si>
    <t>Mayfair Animal Hospital &amp; ER</t>
  </si>
  <si>
    <t>11637 W. North Ave</t>
  </si>
  <si>
    <t>414-897-8840</t>
  </si>
  <si>
    <t>www.mayfairanimalemergency.com</t>
  </si>
  <si>
    <t>Cahaba Valley Animal Clinic</t>
  </si>
  <si>
    <t>2601 Cahaba Rd</t>
  </si>
  <si>
    <t>(205) 980-0078</t>
  </si>
  <si>
    <t>Innovetive Pet Care</t>
  </si>
  <si>
    <t>Prospect Partners</t>
  </si>
  <si>
    <t>https://cahabavalleyvet.com</t>
  </si>
  <si>
    <t>All Pets Animal Hospital (Bentonville)</t>
  </si>
  <si>
    <t>1203 SW 14th St</t>
  </si>
  <si>
    <t>Bentonville</t>
  </si>
  <si>
    <t>(479) 273-9299</t>
  </si>
  <si>
    <t>https://allpetsbentonville.com</t>
  </si>
  <si>
    <t>All Pets Animal Hospital (Rogers)</t>
  </si>
  <si>
    <t>101 W Walnut St</t>
  </si>
  <si>
    <t>(479) 202-4886</t>
  </si>
  <si>
    <t>https://allpetsrogers.com/</t>
  </si>
  <si>
    <t>Animal Hospital of Lakewood Ranch</t>
  </si>
  <si>
    <t>9115 58th Dr E</t>
  </si>
  <si>
    <t>(941) 751-0101</t>
  </si>
  <si>
    <t>https://lakewoodranchah.com</t>
  </si>
  <si>
    <t>Ranch Animal Hospital</t>
  </si>
  <si>
    <t>11015 FL-64</t>
  </si>
  <si>
    <t>(941) 745-5666</t>
  </si>
  <si>
    <t>https://ranchanimalhospital.com</t>
  </si>
  <si>
    <t>Emergency Veterinary Clinic (Destin)</t>
  </si>
  <si>
    <t>216 Main St</t>
  </si>
  <si>
    <t>(850) 424-4777</t>
  </si>
  <si>
    <t>https://ervetokaloosa.com/</t>
  </si>
  <si>
    <t>Doral Centre Animal Hospital</t>
  </si>
  <si>
    <t>9400 NW 12th St</t>
  </si>
  <si>
    <t>(305) 598-1234</t>
  </si>
  <si>
    <t>https://doralvet.com</t>
  </si>
  <si>
    <t>Woodland Lodge Pet Resort</t>
  </si>
  <si>
    <t>11033 NW 7th St</t>
  </si>
  <si>
    <t>(786) 391-4949</t>
  </si>
  <si>
    <t>https://miamipetresort.com</t>
  </si>
  <si>
    <t>Emergency Veterinary Clinic (Niceville)</t>
  </si>
  <si>
    <t>508 E John Sims Pkwy</t>
  </si>
  <si>
    <t>(850) 729-3335</t>
  </si>
  <si>
    <t>Bayshore Animal Clinic</t>
  </si>
  <si>
    <t>3800 Henderson Blvd</t>
  </si>
  <si>
    <t>(813) 832-3675</t>
  </si>
  <si>
    <t>https://bayshoreanimalclinic.com/</t>
  </si>
  <si>
    <t>4060 Peachtree Rd NE</t>
  </si>
  <si>
    <t>(404) 237-0316</t>
  </si>
  <si>
    <t>https://brookhavenanimalhospital.com</t>
  </si>
  <si>
    <t>Vernon Woods Animal Hospital</t>
  </si>
  <si>
    <t>4291 E Brookhaven Dr NE</t>
  </si>
  <si>
    <t>(404) 252-1641</t>
  </si>
  <si>
    <t>https://vernonwoodsanimalhospital.com</t>
  </si>
  <si>
    <t>Barkfield Animal Hospital</t>
  </si>
  <si>
    <t>5950 Bethelview Rd</t>
  </si>
  <si>
    <t>(678) 208-2275</t>
  </si>
  <si>
    <t>https://barkfieldanimalhospital.com/</t>
  </si>
  <si>
    <t>Walton Gwinnett Animal Clinic</t>
  </si>
  <si>
    <t>4095 Atlanta Hwy</t>
  </si>
  <si>
    <t>(770) 466-9535</t>
  </si>
  <si>
    <t>https://wgac.net</t>
  </si>
  <si>
    <t>Dogwood Veterinary Specialty and Emergency</t>
  </si>
  <si>
    <t>1910 Powers Ferry Rd SE</t>
  </si>
  <si>
    <t>(404) 609-1234</t>
  </si>
  <si>
    <t>https://dogwood.vet</t>
  </si>
  <si>
    <t>Sprayberry Animal Hospital</t>
  </si>
  <si>
    <t>2135 Post Oak Tritt Rd</t>
  </si>
  <si>
    <t>(770) 977-8300</t>
  </si>
  <si>
    <t>https://sprayberryanimalhospital.com</t>
  </si>
  <si>
    <t>Animal Emergency of Sandy Springs</t>
  </si>
  <si>
    <t>228 Sandy Springs Pl NE</t>
  </si>
  <si>
    <t>(404) 252-7881</t>
  </si>
  <si>
    <t>https://aecsandysprings.com</t>
  </si>
  <si>
    <t>North Springs Animal Clinic</t>
  </si>
  <si>
    <t>7541 Roswell Rd</t>
  </si>
  <si>
    <t>(770) 393-9889</t>
  </si>
  <si>
    <t>https://northspringsanimalclinic.com</t>
  </si>
  <si>
    <t>Wilkes County Veterinary Services</t>
  </si>
  <si>
    <t>121 W Robert Toombs Ave</t>
  </si>
  <si>
    <t>(706) 678-2929</t>
  </si>
  <si>
    <t>https://www.wilkescountyvet.com/</t>
  </si>
  <si>
    <t>Dade County Animal Hospital</t>
  </si>
  <si>
    <t>11208 Alabama Hwy</t>
  </si>
  <si>
    <t>Wildwood</t>
  </si>
  <si>
    <t>(706) 657-7880</t>
  </si>
  <si>
    <t>https://dadecountyanimalhospital.com</t>
  </si>
  <si>
    <t>North Airline Animal Hospital</t>
  </si>
  <si>
    <t>5495 Airline Dr</t>
  </si>
  <si>
    <t>(318) 747-1099</t>
  </si>
  <si>
    <t>https://northairlineah.com/</t>
  </si>
  <si>
    <t>Doc-Side Veterinary Medical Center</t>
  </si>
  <si>
    <t>1709 E Joppa Rd</t>
  </si>
  <si>
    <t>(410) 522-0055</t>
  </si>
  <si>
    <t>https://docsidevet.com/</t>
  </si>
  <si>
    <t>Hunt Valley Animal Hospital</t>
  </si>
  <si>
    <t>11206 York Rd</t>
  </si>
  <si>
    <t>(410) 527-0800</t>
  </si>
  <si>
    <t>https://huntvalleyanimalhospital.com</t>
  </si>
  <si>
    <t>Acorn Animal Hospital</t>
  </si>
  <si>
    <t>20 Earls Way</t>
  </si>
  <si>
    <t>(508) 528-1135</t>
  </si>
  <si>
    <t>https://acornanimalhospital.com/</t>
  </si>
  <si>
    <t>Melrose Animal Clinic</t>
  </si>
  <si>
    <t>26 Essex St</t>
  </si>
  <si>
    <t>Melrose</t>
  </si>
  <si>
    <t>(781) 662-4888</t>
  </si>
  <si>
    <t>https://melroseanimalclinic.com</t>
  </si>
  <si>
    <t>Hernando Animal Clinic</t>
  </si>
  <si>
    <t>2566 Hwy 51 S</t>
  </si>
  <si>
    <t>Hernando</t>
  </si>
  <si>
    <t>(662) 429-4596</t>
  </si>
  <si>
    <t>https://hernandoanimalclinic.com</t>
  </si>
  <si>
    <t>Elmore Road Veterinary Clinic</t>
  </si>
  <si>
    <t>5885 Getwell Rd</t>
  </si>
  <si>
    <t>Southaven</t>
  </si>
  <si>
    <t>(662) 253-0274</t>
  </si>
  <si>
    <t>https://elmoreroadvetclinic.com</t>
  </si>
  <si>
    <t>All Animal Hospital</t>
  </si>
  <si>
    <t>1411 N Gloster St</t>
  </si>
  <si>
    <t>Tupelo</t>
  </si>
  <si>
    <t>(662) 844-4955</t>
  </si>
  <si>
    <t>https://allanimalhospitaloftupelo.com</t>
  </si>
  <si>
    <t>Gold Coast Center for Veterinary Care</t>
  </si>
  <si>
    <t>770 W Jericho Turnpike</t>
  </si>
  <si>
    <t>Huntington</t>
  </si>
  <si>
    <t>(631) 923-2530</t>
  </si>
  <si>
    <t>https://goldcoastcvc.com</t>
  </si>
  <si>
    <t>West Hills Animal Hospital &amp; Emergency Center</t>
  </si>
  <si>
    <t>800 W Jericho Turnpike</t>
  </si>
  <si>
    <t>(631) 351-6116</t>
  </si>
  <si>
    <t>https://whahzoo.com</t>
  </si>
  <si>
    <t>West Hills North Veterinary Clinic</t>
  </si>
  <si>
    <t>7 W Hills Rd</t>
  </si>
  <si>
    <t>(631) 629-5055</t>
  </si>
  <si>
    <t>https://whahzoonorth.com</t>
  </si>
  <si>
    <t>Locust Valley Veterinary Clinic</t>
  </si>
  <si>
    <t>280 Forest Ave</t>
  </si>
  <si>
    <t>Locust Valley</t>
  </si>
  <si>
    <t>(516) 676-6161</t>
  </si>
  <si>
    <t>https://locustvalleyvet.com</t>
  </si>
  <si>
    <t>Court Square Animal Hospital</t>
  </si>
  <si>
    <t>42-34 Crescent St</t>
  </si>
  <si>
    <t>(718) 577-4701</t>
  </si>
  <si>
    <t>https://courtsquareanimalhospital.com</t>
  </si>
  <si>
    <t>20 St James St</t>
  </si>
  <si>
    <t>(845) 255-1890</t>
  </si>
  <si>
    <t>https://newpaltzvet.com/</t>
  </si>
  <si>
    <t>Newburgh Veterinary Hospital</t>
  </si>
  <si>
    <t>1716 NY-300</t>
  </si>
  <si>
    <t>(845) 564-2660</t>
  </si>
  <si>
    <t>https://newburghvet.com/</t>
  </si>
  <si>
    <t>Oyster Bay Animal Hospital</t>
  </si>
  <si>
    <t>64 Pine Hollow Rd</t>
  </si>
  <si>
    <t>(516) 624-7387</t>
  </si>
  <si>
    <t>https://theoysterbayanimalhospital.com</t>
  </si>
  <si>
    <t>Archdale Animal Clinic</t>
  </si>
  <si>
    <t>1319 Archdale Dr</t>
  </si>
  <si>
    <t>Archdale</t>
  </si>
  <si>
    <t>(336) 861-6270</t>
  </si>
  <si>
    <t>https://archdaleanimalclinic.com</t>
  </si>
  <si>
    <t>Chowan Animal Hospital</t>
  </si>
  <si>
    <t>1515 Paradise Rd</t>
  </si>
  <si>
    <t>Edenton</t>
  </si>
  <si>
    <t>(252) 482-4113</t>
  </si>
  <si>
    <t>https://chowananimalhospital.com</t>
  </si>
  <si>
    <t>Cobb Animal Clinic</t>
  </si>
  <si>
    <t>3220 Battleground Ave</t>
  </si>
  <si>
    <t>(336) 288-8550</t>
  </si>
  <si>
    <t>https://cobbanimalclinic.com</t>
  </si>
  <si>
    <t>Carolina Animal Specialty &amp; Emergency</t>
  </si>
  <si>
    <t>2209 US Hwy 70 SE</t>
  </si>
  <si>
    <t>(828) 328-6697</t>
  </si>
  <si>
    <t>https://ncvetspecialists.com</t>
  </si>
  <si>
    <t>Westchester Veterinary Hospital</t>
  </si>
  <si>
    <t>2510 Westchester Dr</t>
  </si>
  <si>
    <t>(336) 885-0067</t>
  </si>
  <si>
    <t>https://westchestervethospital.com</t>
  </si>
  <si>
    <t>Animal Hospital of Lewisville</t>
  </si>
  <si>
    <t>6132 Shallowford Rd</t>
  </si>
  <si>
    <t>(336) 946-3441</t>
  </si>
  <si>
    <t>https://animalhospitaloflewisville.com</t>
  </si>
  <si>
    <t>7011 Burlington Rd</t>
  </si>
  <si>
    <t>Whitsett</t>
  </si>
  <si>
    <t>(336) 446-8071</t>
  </si>
  <si>
    <t>https://stoneycreekvet.com</t>
  </si>
  <si>
    <t>Stoney Creek Pet Lodge &amp; Rehab Center</t>
  </si>
  <si>
    <t>(336) 603-6930</t>
  </si>
  <si>
    <t>https://stoneycreekpetlodge.com</t>
  </si>
  <si>
    <t>Animal Hospital of Wilkes</t>
  </si>
  <si>
    <t>1606 Curtis Bridge Rd</t>
  </si>
  <si>
    <t>Wilkesboro</t>
  </si>
  <si>
    <t>(336) 838-3441</t>
  </si>
  <si>
    <t>https://animalhospitalofwilkes.com</t>
  </si>
  <si>
    <t>Neel Veterinary Hospital</t>
  </si>
  <si>
    <t>2700 N MacArthur Blvd</t>
  </si>
  <si>
    <t>(405) 947-8387</t>
  </si>
  <si>
    <t>https://neel.vet</t>
  </si>
  <si>
    <t>Landisville Animal Hospital</t>
  </si>
  <si>
    <t>3035 Harrisburg Pike</t>
  </si>
  <si>
    <t>Landisville</t>
  </si>
  <si>
    <t>(717) 898-1721</t>
  </si>
  <si>
    <t>https://landisville.vet</t>
  </si>
  <si>
    <t>2nd Street Animal Hospital</t>
  </si>
  <si>
    <t>1301 S 2nd St</t>
  </si>
  <si>
    <t>(215) 516-7000</t>
  </si>
  <si>
    <t>https://www.2ndstreetvet.com/</t>
  </si>
  <si>
    <t>Sun Dog Cat Moon Veterinary Clinic</t>
  </si>
  <si>
    <t>3490 Maybank Hwy</t>
  </si>
  <si>
    <t>Johns Island</t>
  </si>
  <si>
    <t>(843) 437-0063</t>
  </si>
  <si>
    <t>https://sundogcatmoon.com</t>
  </si>
  <si>
    <t>Faulkner Animal Hospital</t>
  </si>
  <si>
    <t>102 S Catawba St</t>
  </si>
  <si>
    <t>(803) 286-8131</t>
  </si>
  <si>
    <t>https://faulkneranimalhospital.com</t>
  </si>
  <si>
    <t>Simpsonville Animal Hospital</t>
  </si>
  <si>
    <t>1302 W Georgia Rd</t>
  </si>
  <si>
    <t>(864) 757-0850</t>
  </si>
  <si>
    <t>https://simpsonvillevet.com</t>
  </si>
  <si>
    <t>Animal Emergency &amp; Specialty Center of Chattanooga</t>
  </si>
  <si>
    <t>6416 Lee Hwy</t>
  </si>
  <si>
    <t>(423) 822-8304</t>
  </si>
  <si>
    <t>https://chattanoogaspecialty.vet</t>
  </si>
  <si>
    <t>Lookout Valley Veterinary Clinic</t>
  </si>
  <si>
    <t>7209 Cummings Rd</t>
  </si>
  <si>
    <t>(423) 287-5200</t>
  </si>
  <si>
    <t>https://lookoutvalleyvet.com/</t>
  </si>
  <si>
    <t>Copeland Veterinary Hospital</t>
  </si>
  <si>
    <t>713 S Walnut Ave</t>
  </si>
  <si>
    <t>Cookeville</t>
  </si>
  <si>
    <t>(931) 528-1111</t>
  </si>
  <si>
    <t>https://copelandvet.com</t>
  </si>
  <si>
    <t>Flatt Veterinary Clinic</t>
  </si>
  <si>
    <t>109 Crossland Ln</t>
  </si>
  <si>
    <t>(931) 528-6421</t>
  </si>
  <si>
    <t>https://flattvet.com</t>
  </si>
  <si>
    <t>Animal Emergency &amp; Specialty Center of Knoxville</t>
  </si>
  <si>
    <t>10213 Kingston Pike</t>
  </si>
  <si>
    <t>(865) 693-4440</t>
  </si>
  <si>
    <t>https://animalerspecialty.com</t>
  </si>
  <si>
    <t>Lange Animal Hospital</t>
  </si>
  <si>
    <t>10405 Kingston Pike</t>
  </si>
  <si>
    <t>(865) 690-6481</t>
  </si>
  <si>
    <t>https://langeanimalhospital.com</t>
  </si>
  <si>
    <t>Lenoir City Animal Clinic</t>
  </si>
  <si>
    <t>1231 Hwy 321 N</t>
  </si>
  <si>
    <t>Lenoir City</t>
  </si>
  <si>
    <t>(865) 986-5450</t>
  </si>
  <si>
    <t>https://lenoircityanimalclinic.com</t>
  </si>
  <si>
    <t>Austin Animal Medical Center</t>
  </si>
  <si>
    <t>1536 E Anderson Ln</t>
  </si>
  <si>
    <t>(512) 832-4119</t>
  </si>
  <si>
    <t>https://austinanimed.com</t>
  </si>
  <si>
    <t>Austin Urban Veterinary Center</t>
  </si>
  <si>
    <t>710 W 5th St</t>
  </si>
  <si>
    <t>(512) 476-2882</t>
  </si>
  <si>
    <t>https://austinurbanvet.com</t>
  </si>
  <si>
    <t>PAZ Veterinary East</t>
  </si>
  <si>
    <t>2400 E Cesar Chavez St</t>
  </si>
  <si>
    <t>(512) 236-8000</t>
  </si>
  <si>
    <t>https://pazeast.com</t>
  </si>
  <si>
    <t>PAZ Veterinary North</t>
  </si>
  <si>
    <t>8610 N Lamar Blvd</t>
  </si>
  <si>
    <t>https://paznorth.com</t>
  </si>
  <si>
    <t>PAZ Veterinary South</t>
  </si>
  <si>
    <t>2001 S 1st St</t>
  </si>
  <si>
    <t>https://pazsouth.com</t>
  </si>
  <si>
    <t>PAZ Veterinary West</t>
  </si>
  <si>
    <t>4501 Spicewood Springs Rd</t>
  </si>
  <si>
    <t>https://pazwest.com</t>
  </si>
  <si>
    <t>Belton Small Animal Clinic</t>
  </si>
  <si>
    <t>525 N Main St</t>
  </si>
  <si>
    <t>Belton</t>
  </si>
  <si>
    <t>(254) 939-5823</t>
  </si>
  <si>
    <t>https://beltonsmallanimalclinic.com</t>
  </si>
  <si>
    <t>Canine Country Club &amp; Wellness Center</t>
  </si>
  <si>
    <t>7410 N Stemmons Fwy</t>
  </si>
  <si>
    <t>(214) 526-2033</t>
  </si>
  <si>
    <t>https://www.hpanimalhospital.com/locations/canine-country-club-wellness-center</t>
  </si>
  <si>
    <t>Highland Park Animal Hospital</t>
  </si>
  <si>
    <t>5930 E Lovers Ln</t>
  </si>
  <si>
    <t>(214) 528-3360</t>
  </si>
  <si>
    <t>https://hpanimalhospital.com</t>
  </si>
  <si>
    <t>Metro Paws Animal Hospital - Oak Cliff</t>
  </si>
  <si>
    <t>1910 N Hampton Rd</t>
  </si>
  <si>
    <t>(214) 939-1600</t>
  </si>
  <si>
    <t>https://mpahvets.com</t>
  </si>
  <si>
    <t>Metro Paws Animal Hospital - Skillman</t>
  </si>
  <si>
    <t>1913 Skillman St</t>
  </si>
  <si>
    <t>(214) 887-1400</t>
  </si>
  <si>
    <t>Metro Paws Animal Hospital - White Rock</t>
  </si>
  <si>
    <t>7446 E Grand Ave</t>
  </si>
  <si>
    <t>(214) 324-1500</t>
  </si>
  <si>
    <t>Vickery Place Animal Hospital</t>
  </si>
  <si>
    <t>2720 N Henderson Ave</t>
  </si>
  <si>
    <t>(214) 252-0800</t>
  </si>
  <si>
    <t>http://vickeryplaceanimalhospital.com/</t>
  </si>
  <si>
    <t>Country Brook Animal Hospital</t>
  </si>
  <si>
    <t>3046 Lavon Dr</t>
  </si>
  <si>
    <t>(972) 530-3951</t>
  </si>
  <si>
    <t>https://countrybrookvet.com</t>
  </si>
  <si>
    <t>Good Water Animal Hospital</t>
  </si>
  <si>
    <t>1207 Leander Rd</t>
  </si>
  <si>
    <t>(512) 868-0175</t>
  </si>
  <si>
    <t>https://goodwater.vet/</t>
  </si>
  <si>
    <t>West Houston Veterinary Medical Associates</t>
  </si>
  <si>
    <t>1352 Eldridge Pkwy</t>
  </si>
  <si>
    <t>(281) 493-4712</t>
  </si>
  <si>
    <t>https://whvma.com</t>
  </si>
  <si>
    <t>Chisholm Trail Veterinary Clinic of Lockhart</t>
  </si>
  <si>
    <t>1720 S Colorado St</t>
  </si>
  <si>
    <t>Lockhart</t>
  </si>
  <si>
    <t>(512) 620-0111</t>
  </si>
  <si>
    <t>https://lockhartvet.com</t>
  </si>
  <si>
    <t>Chisholm Trail Veterinary Clinic of Luling</t>
  </si>
  <si>
    <t>107 E Austin St</t>
  </si>
  <si>
    <t>Luling</t>
  </si>
  <si>
    <t>(830) 875-2456</t>
  </si>
  <si>
    <t>https://lulingvet.com</t>
  </si>
  <si>
    <t>Chisholm Trail Veterinary Clinic of New Braunfels</t>
  </si>
  <si>
    <t>652 N Business IH-35</t>
  </si>
  <si>
    <t>(830) 620-1100</t>
  </si>
  <si>
    <t>https://vetnewbraunfels.com</t>
  </si>
  <si>
    <t>Pearland Pet Health Center</t>
  </si>
  <si>
    <t>1855 N Main St</t>
  </si>
  <si>
    <t>(713) 436-2555</t>
  </si>
  <si>
    <t>https://pearlandpethealthcenter.com</t>
  </si>
  <si>
    <t>Acorn Hill Animal Hospital</t>
  </si>
  <si>
    <t>246 Casa Blanca St</t>
  </si>
  <si>
    <t>(210) 654-7117</t>
  </si>
  <si>
    <t>https://acornhillanimalhospital.com</t>
  </si>
  <si>
    <t>Loop 363 Animal Hospital</t>
  </si>
  <si>
    <t>2607 N General Bruce Dr</t>
  </si>
  <si>
    <t>(254) 742-1516</t>
  </si>
  <si>
    <t>https://loop363animalhospital.com</t>
  </si>
  <si>
    <t>Greenbrier Emergency Animal Hospital</t>
  </si>
  <si>
    <t>370 Greenbrier Dr</t>
  </si>
  <si>
    <t>(434) 202-1616</t>
  </si>
  <si>
    <t>https://greenbrier-emergency.com</t>
  </si>
  <si>
    <t>Animal Wellness Center</t>
  </si>
  <si>
    <t>5889 Rockfish Gap Turnpike</t>
  </si>
  <si>
    <t>Crozet</t>
  </si>
  <si>
    <t>(434) 823-8883</t>
  </si>
  <si>
    <t>https://www.crozetanimalwellnesscenter.com/</t>
  </si>
  <si>
    <t>Bon Air Animal Hospital</t>
  </si>
  <si>
    <t>2749 McRae Rd</t>
  </si>
  <si>
    <t>(804) 320-5991</t>
  </si>
  <si>
    <t>https://www.bonairanimalhospital.com/</t>
  </si>
  <si>
    <t>Companion Pet Hospital</t>
  </si>
  <si>
    <t>9 Hess Rd</t>
  </si>
  <si>
    <t>Fishkill</t>
  </si>
  <si>
    <t>Alliance Animal Health</t>
  </si>
  <si>
    <t>LightBay L Catterton</t>
  </si>
  <si>
    <t>Moffett Road Veterinary Clinic</t>
  </si>
  <si>
    <t>5773 Moffett Rd</t>
  </si>
  <si>
    <t>Westside Veterinary Hospital</t>
  </si>
  <si>
    <t>1962 Schillinger Rd S</t>
  </si>
  <si>
    <t>Animal Emergency of Pasco</t>
  </si>
  <si>
    <t>8740 US-19</t>
  </si>
  <si>
    <t>Animal Emergency Center – Yorktown</t>
  </si>
  <si>
    <t>2025 George Washington Memorial Hwy</t>
  </si>
  <si>
    <t>1815 Old Morrilton Hwy</t>
  </si>
  <si>
    <t>Conway</t>
  </si>
  <si>
    <t>Wolftever Pet Hospital &amp; Inn</t>
  </si>
  <si>
    <t>6225 TN-58</t>
  </si>
  <si>
    <t>East Hamilton Pet Hospital</t>
  </si>
  <si>
    <t>9028 E Brainerd Rd</t>
  </si>
  <si>
    <t>Davis Veterinary Service</t>
  </si>
  <si>
    <t>9691 W 400 N</t>
  </si>
  <si>
    <t>Rensselaer</t>
  </si>
  <si>
    <t>1562 N 800 W</t>
  </si>
  <si>
    <t>Winamac</t>
  </si>
  <si>
    <t>Swansboro Animal Hospital – Emergency &amp; Trauma Center</t>
  </si>
  <si>
    <t>1111 Cedar Point Blvd</t>
  </si>
  <si>
    <t>Swansboro</t>
  </si>
  <si>
    <t>Wooster Animal Clinic</t>
  </si>
  <si>
    <t>2845 Cleveland Rd</t>
  </si>
  <si>
    <t>A.C.E. Veterinary Clinic</t>
  </si>
  <si>
    <t>642 NY-82</t>
  </si>
  <si>
    <t>Canobie Lake Veterinary Hospital</t>
  </si>
  <si>
    <t>72 Range Rd</t>
  </si>
  <si>
    <t>25 Riverside St</t>
  </si>
  <si>
    <t>Greenland Veterinary Hospital</t>
  </si>
  <si>
    <t>13 March Ave</t>
  </si>
  <si>
    <t>Greenland</t>
  </si>
  <si>
    <t>Animal Care Associates</t>
  </si>
  <si>
    <t>840 Oakwood Rd</t>
  </si>
  <si>
    <t>Emergency Veterinary &amp; Specialty Services of Roanoke</t>
  </si>
  <si>
    <t>5363 Peters Creek Rd</t>
  </si>
  <si>
    <t>East Ridge Animal Hospital</t>
  </si>
  <si>
    <t>3702 Ringgold Rd</t>
  </si>
  <si>
    <t>North Reading Veterinary Clinic</t>
  </si>
  <si>
    <t>212 Main St</t>
  </si>
  <si>
    <t>North Reading</t>
  </si>
  <si>
    <t>Ceglinski Animal Clinic &amp; Calvert City Animal Hospital</t>
  </si>
  <si>
    <t>2517 Bridge St</t>
  </si>
  <si>
    <t>Paducah</t>
  </si>
  <si>
    <t>Animal Clinic of the Ozarks</t>
  </si>
  <si>
    <t>112 E Main St</t>
  </si>
  <si>
    <t>Flippin</t>
  </si>
  <si>
    <t>Glenway Animal Hospital</t>
  </si>
  <si>
    <t>6272 Glenway Ave</t>
  </si>
  <si>
    <t>Bedford Veterinary Medical Center</t>
  </si>
  <si>
    <t>246 Constitution Dr</t>
  </si>
  <si>
    <t>Lowell Road Veterinary Center</t>
  </si>
  <si>
    <t>166 Lowell Rd</t>
  </si>
  <si>
    <t>Fairlea Animal Hospital</t>
  </si>
  <si>
    <t>278 Coleman Dr</t>
  </si>
  <si>
    <t>Animal Emergency Clinic &amp; Intensive Care Facility</t>
  </si>
  <si>
    <t>2421 Line Ave</t>
  </si>
  <si>
    <t>Oakview Veterinary Hospital</t>
  </si>
  <si>
    <t>3773 Brown Rd</t>
  </si>
  <si>
    <t>Piqua</t>
  </si>
  <si>
    <t>Lake City Animal Health &amp; Wellness Center</t>
  </si>
  <si>
    <t>3049 N IN-15</t>
  </si>
  <si>
    <t>Warsaw</t>
  </si>
  <si>
    <t>1975 N Bend Rd</t>
  </si>
  <si>
    <t>Adams Veterinary Clinic</t>
  </si>
  <si>
    <t>6725 SW 137th Ave</t>
  </si>
  <si>
    <t>Martin Veterinary Services</t>
  </si>
  <si>
    <t>108 Depot Rd</t>
  </si>
  <si>
    <t>Kent Veterinary Clinic</t>
  </si>
  <si>
    <t>709 E Mulberry St</t>
  </si>
  <si>
    <t>Amite</t>
  </si>
  <si>
    <t>Brandon Animal Hospital</t>
  </si>
  <si>
    <t>205 Woodgate Dr S</t>
  </si>
  <si>
    <t>Santee Animal Hospital</t>
  </si>
  <si>
    <t>935 Bass Dr</t>
  </si>
  <si>
    <t>8550 Fern Ave</t>
  </si>
  <si>
    <t>Mayfair Pet Hospital</t>
  </si>
  <si>
    <t>2517 N John Young Pkwy</t>
  </si>
  <si>
    <t>Clinton Animal Hospital</t>
  </si>
  <si>
    <t>8109 LA-10</t>
  </si>
  <si>
    <t>Stonecliff Veterinary Clinic of New Hampshire</t>
  </si>
  <si>
    <t>227 Mechanic St</t>
  </si>
  <si>
    <t>Ayers Animal Hospital</t>
  </si>
  <si>
    <t>1514 Norway Ave</t>
  </si>
  <si>
    <t>Urgent Pet Care</t>
  </si>
  <si>
    <t>10806 Prairie Hills Dr</t>
  </si>
  <si>
    <t>2815 Franklin Rd SW</t>
  </si>
  <si>
    <t>PetCare Animal Hospital</t>
  </si>
  <si>
    <t>2047 Madison Rd</t>
  </si>
  <si>
    <t>PetCare Animal Hospital – Loveland</t>
  </si>
  <si>
    <t>6410 Branch Hill-Guinea Pike</t>
  </si>
  <si>
    <t>Riverlands Animal Hospital</t>
  </si>
  <si>
    <t>1104 W Airline Hwy</t>
  </si>
  <si>
    <t>Laplace</t>
  </si>
  <si>
    <t>Cypress Creek Animal Hospital</t>
  </si>
  <si>
    <t>2931 Cypress St</t>
  </si>
  <si>
    <t>Ruston</t>
  </si>
  <si>
    <t>Kennesaw Mountain Animal Hospital</t>
  </si>
  <si>
    <t>1600 Kennesaw Due West Rd NW</t>
  </si>
  <si>
    <t>Coweta Animal Hospital</t>
  </si>
  <si>
    <t>1375 S Hwy 29</t>
  </si>
  <si>
    <t>Randall Veterinary Hospital</t>
  </si>
  <si>
    <t>5919 I-55 S Frontage Rd</t>
  </si>
  <si>
    <t>Byram</t>
  </si>
  <si>
    <t>AMC Brookhaven</t>
  </si>
  <si>
    <t>101 Hwy 51 N</t>
  </si>
  <si>
    <t>McCormick Animal Clinic</t>
  </si>
  <si>
    <t>1920 West End Ave</t>
  </si>
  <si>
    <t>Mitchell Village Animal Hospital</t>
  </si>
  <si>
    <t>5015 Executive Dr</t>
  </si>
  <si>
    <t>Shawnee Animal Clinic</t>
  </si>
  <si>
    <t>1315 Gallia St</t>
  </si>
  <si>
    <t>Animal Medical Clinic of Vicksburg</t>
  </si>
  <si>
    <t>1918 Baldwin Ferry Rd</t>
  </si>
  <si>
    <t>Vicksburg</t>
  </si>
  <si>
    <t>Pet Urgent Care of Buckhead</t>
  </si>
  <si>
    <t>3180 Peachtree Rd NE</t>
  </si>
  <si>
    <t>Home Veterinary Services</t>
  </si>
  <si>
    <t>27 Spring Hill Rd</t>
  </si>
  <si>
    <t>Trumbull</t>
  </si>
  <si>
    <t>New Canaan Veterinary Hospital</t>
  </si>
  <si>
    <t>7 Vitti St</t>
  </si>
  <si>
    <t>New Canaan</t>
  </si>
  <si>
    <t>Portland Veterinary Hospital</t>
  </si>
  <si>
    <t>1210 US-181</t>
  </si>
  <si>
    <t>405 6th Ave</t>
  </si>
  <si>
    <t>Saint Albans</t>
  </si>
  <si>
    <t>North Gateway Animal Hospital</t>
  </si>
  <si>
    <t>1307 Fairlawn Ave</t>
  </si>
  <si>
    <t>Frontier Veterinary Clinic</t>
  </si>
  <si>
    <t>4102 S 14th St</t>
  </si>
  <si>
    <t>Frontier Vet Express</t>
  </si>
  <si>
    <t>PAW Health Network</t>
  </si>
  <si>
    <t>1440 Kronenwetter Dr</t>
  </si>
  <si>
    <t>Berclair Animal Hospital</t>
  </si>
  <si>
    <t>5170 Sanderlin Ave</t>
  </si>
  <si>
    <t>Nease Animal Hospital</t>
  </si>
  <si>
    <t>1100 Anastasia Blvd</t>
  </si>
  <si>
    <t>City Veterinary Care</t>
  </si>
  <si>
    <t>220 W 72nd St</t>
  </si>
  <si>
    <t>New York City</t>
  </si>
  <si>
    <t>Veterinary Medical Center of St. Lucie County</t>
  </si>
  <si>
    <t>7790 S US Hwy 1</t>
  </si>
  <si>
    <t>AMC Hernando</t>
  </si>
  <si>
    <t>Magnolia Veterinary Hospital</t>
  </si>
  <si>
    <t>18 W Jefferson St</t>
  </si>
  <si>
    <t>Hoschton</t>
  </si>
  <si>
    <t>Corfu Veterinary Clinic</t>
  </si>
  <si>
    <t>9775 S Niagara St</t>
  </si>
  <si>
    <t>Corfu</t>
  </si>
  <si>
    <t>Hill Top Animal Hospital</t>
  </si>
  <si>
    <t>1130 Warren Rd</t>
  </si>
  <si>
    <t>Evans</t>
  </si>
  <si>
    <t>Paws and Claws Veterinary Hospital</t>
  </si>
  <si>
    <t>2021 Independence Dr</t>
  </si>
  <si>
    <t>Woodbury Animal Hospital</t>
  </si>
  <si>
    <t>145 Woodbury Rd</t>
  </si>
  <si>
    <t>Ox Bottom Animal Clinic</t>
  </si>
  <si>
    <t>5745 N Monroe St</t>
  </si>
  <si>
    <t>1510 S Main St</t>
  </si>
  <si>
    <t>Havana</t>
  </si>
  <si>
    <t>Walnut Creek Veterinary Hospital</t>
  </si>
  <si>
    <t>413 E Hwy 199</t>
  </si>
  <si>
    <t>Springtown</t>
  </si>
  <si>
    <t>North Haven Animal Hospital</t>
  </si>
  <si>
    <t>386 Washington Ave</t>
  </si>
  <si>
    <t>North Colony Animal Hospital</t>
  </si>
  <si>
    <t>1799 Whitney Ave</t>
  </si>
  <si>
    <t>Inwood Animal Clinic</t>
  </si>
  <si>
    <t>4846 Broadway</t>
  </si>
  <si>
    <t>B&amp;A Animal Hospital</t>
  </si>
  <si>
    <t>112 S Main St</t>
  </si>
  <si>
    <t>Boaz</t>
  </si>
  <si>
    <t>Huntsville Pet Vet</t>
  </si>
  <si>
    <t>2801 Memorial Pkwy SW</t>
  </si>
  <si>
    <t>Lubbock Small Animal Emergency Clinic</t>
  </si>
  <si>
    <t>4210 82nd St</t>
  </si>
  <si>
    <t>Companion Pet Hospital of Carmel</t>
  </si>
  <si>
    <t>1242 NY-52</t>
  </si>
  <si>
    <t>Family Vet Care of Ossining</t>
  </si>
  <si>
    <t>134 S Highland Ave</t>
  </si>
  <si>
    <t>Ossining</t>
  </si>
  <si>
    <t>Poinciana Pet Clinic</t>
  </si>
  <si>
    <t>969 Cypress Pkwy</t>
  </si>
  <si>
    <t>Poinciana</t>
  </si>
  <si>
    <t>Kissimmee Animal Hospital</t>
  </si>
  <si>
    <t>3050 Dyer Blvd</t>
  </si>
  <si>
    <t>Town &amp; Country NY – Ogdensburg</t>
  </si>
  <si>
    <t>701 Canton St</t>
  </si>
  <si>
    <t>Ogdensburg</t>
  </si>
  <si>
    <t>Town &amp; Country NY – Massena</t>
  </si>
  <si>
    <t>181 Maple St</t>
  </si>
  <si>
    <t>Massena</t>
  </si>
  <si>
    <t>Town &amp; Country NY – Potsdam</t>
  </si>
  <si>
    <t>6604 NY-56</t>
  </si>
  <si>
    <t>Potsdam</t>
  </si>
  <si>
    <t>2722 S Fieldspan Rd</t>
  </si>
  <si>
    <t>Ville Platte</t>
  </si>
  <si>
    <t>Greater Cincinnati Veterinary Specialists and Emergency Services</t>
  </si>
  <si>
    <t>1 E Gateway Dr</t>
  </si>
  <si>
    <t>Wilder</t>
  </si>
  <si>
    <t>Hartman Animal Hospital</t>
  </si>
  <si>
    <t>385 Hogan Ln</t>
  </si>
  <si>
    <t>Saw Mill Animal Hospital</t>
  </si>
  <si>
    <t>1616 Old Amy Rd</t>
  </si>
  <si>
    <t>North Jones Animal Hospital</t>
  </si>
  <si>
    <t>1840 N 16th Ave</t>
  </si>
  <si>
    <t>Cedar Park Animal Clinic</t>
  </si>
  <si>
    <t>1200 N Bell Blvd</t>
  </si>
  <si>
    <t>Affordable Pet Care</t>
  </si>
  <si>
    <t>901 N Lakeline Blvd</t>
  </si>
  <si>
    <t>Animal Kingdom Veterinary Hospital</t>
  </si>
  <si>
    <t>5194 LA-311</t>
  </si>
  <si>
    <t>Houma</t>
  </si>
  <si>
    <t>Northridge Animal Medical Center</t>
  </si>
  <si>
    <t>8918 Reseda Blvd</t>
  </si>
  <si>
    <t>McCurdy Animal Hospital</t>
  </si>
  <si>
    <t>2107 Drake Ave SW</t>
  </si>
  <si>
    <t>Affordable Animal Hospital-Covina</t>
  </si>
  <si>
    <t>602 N Azusa Ave</t>
  </si>
  <si>
    <t>Covina</t>
  </si>
  <si>
    <t>Affordable Animal Hospital-Orange</t>
  </si>
  <si>
    <t>741 S Glassell St</t>
  </si>
  <si>
    <t>Orange City</t>
  </si>
  <si>
    <t>Affordable Animal Hospital-Eagle Rock</t>
  </si>
  <si>
    <t>4000 Eagle Rock Blvd</t>
  </si>
  <si>
    <t>Labahn Veterinary Hospital</t>
  </si>
  <si>
    <t>4100 Kelley Hwy</t>
  </si>
  <si>
    <t>Fort Smith</t>
  </si>
  <si>
    <t>John Young Parkway Animal Hospital</t>
  </si>
  <si>
    <t>7651 Ashley Park Ct</t>
  </si>
  <si>
    <t>Affordable Animal Hospital-Compton</t>
  </si>
  <si>
    <t>1040 S Long Beach Blvd</t>
  </si>
  <si>
    <t>Compton</t>
  </si>
  <si>
    <t>Valhalla Animal Hospital</t>
  </si>
  <si>
    <t>2 Columbus Ave</t>
  </si>
  <si>
    <t>Valhalla</t>
  </si>
  <si>
    <t>Westside Veterinary Clinic</t>
  </si>
  <si>
    <t>2230 W Palmetto St</t>
  </si>
  <si>
    <t>Hammond Veterinary Services</t>
  </si>
  <si>
    <t>1101 N Morrison Blvd</t>
  </si>
  <si>
    <t>Gulf Coast Emergency</t>
  </si>
  <si>
    <t>14345 Dedeaux Rd</t>
  </si>
  <si>
    <t>Gulf Port</t>
  </si>
  <si>
    <t>Wilkinson Veterinary Clinic – Premont</t>
  </si>
  <si>
    <t>204 S 8th St</t>
  </si>
  <si>
    <t>Alice/Premont</t>
  </si>
  <si>
    <t>Wilkinson Veterinary Clinic – Alice</t>
  </si>
  <si>
    <t>3065 N US Hwy 281</t>
  </si>
  <si>
    <t>Greenwood Veterinary Care</t>
  </si>
  <si>
    <t>774 4th Ave</t>
  </si>
  <si>
    <t>Bensonhurst Veterinary Care</t>
  </si>
  <si>
    <t>7424 20th Ave</t>
  </si>
  <si>
    <t>Walkertown Veterinary Hospital</t>
  </si>
  <si>
    <t>3046 Main St</t>
  </si>
  <si>
    <t>Walkertown</t>
  </si>
  <si>
    <t>601 Kasold Dr</t>
  </si>
  <si>
    <t>Plantation Park Animal Hospital</t>
  </si>
  <si>
    <t>91 Plantation Dr</t>
  </si>
  <si>
    <t>Honey Creek Veterinary Hospital</t>
  </si>
  <si>
    <t>1026 Honey Creek Rd SE</t>
  </si>
  <si>
    <t>Trinity Oaks Pet Wellness Center</t>
  </si>
  <si>
    <t>10003 Trinity Blvd</t>
  </si>
  <si>
    <t>Rogers County Pet Hospital</t>
  </si>
  <si>
    <t>104 S Missouri Ave</t>
  </si>
  <si>
    <t>Claremore</t>
  </si>
  <si>
    <t>Moyers Veterinary Hospital</t>
  </si>
  <si>
    <t>1213 W 1st North St</t>
  </si>
  <si>
    <t>Island Veterinary Clinic</t>
  </si>
  <si>
    <t>25 Johnny Mercer Blvd</t>
  </si>
  <si>
    <t>High Desert Animal Care Hospital</t>
  </si>
  <si>
    <t>5023 W Avenue N</t>
  </si>
  <si>
    <t>Heartland Pet Hospital – Papillion</t>
  </si>
  <si>
    <t>246 S 84th St</t>
  </si>
  <si>
    <t>125 Enterprise Path</t>
  </si>
  <si>
    <t>Hiram</t>
  </si>
  <si>
    <t>Montebello – Casillas</t>
  </si>
  <si>
    <t>2601 W Whittier Blvd</t>
  </si>
  <si>
    <t>Motebello</t>
  </si>
  <si>
    <t>Green Summit Animal Clinic</t>
  </si>
  <si>
    <t>3100 MO-291</t>
  </si>
  <si>
    <t>Heartland Pet Hospital – Bellevue</t>
  </si>
  <si>
    <t>705 Fort Crook Rd N</t>
  </si>
  <si>
    <t>Capitol Animal Clinic</t>
  </si>
  <si>
    <t>2323 N 48th St</t>
  </si>
  <si>
    <t>East Los Angeles Dog and Cat Hospital</t>
  </si>
  <si>
    <t>5655 Whittier Blvd</t>
  </si>
  <si>
    <t>Lynwood – Casillas</t>
  </si>
  <si>
    <t>11200 Long Beach Blvd</t>
  </si>
  <si>
    <t>Lynwood</t>
  </si>
  <si>
    <t>West Orange Veterinary Hospital at Hamlin</t>
  </si>
  <si>
    <t>14410 Shoreside Way</t>
  </si>
  <si>
    <t>Winder Animal Hospital</t>
  </si>
  <si>
    <t>121 N Broad St</t>
  </si>
  <si>
    <t>Winder</t>
  </si>
  <si>
    <t>Creature Comforts Veterinary Resort and Suites</t>
  </si>
  <si>
    <t>2045 SC-292</t>
  </si>
  <si>
    <t>Inman</t>
  </si>
  <si>
    <t>Candlewood Animal Hospital</t>
  </si>
  <si>
    <t>19 Kent Rd</t>
  </si>
  <si>
    <t>New Milford</t>
  </si>
  <si>
    <t>New Smyrna Beach Animal Medical Center</t>
  </si>
  <si>
    <t>1914 FL-44</t>
  </si>
  <si>
    <t>New Smyrna Beach</t>
  </si>
  <si>
    <t>Volusia Woods Animal Clinic</t>
  </si>
  <si>
    <t>1031 N Volusia Ave</t>
  </si>
  <si>
    <t>Woodland Animal Clinic</t>
  </si>
  <si>
    <t>1600 N Woodland Blvd</t>
  </si>
  <si>
    <t>Quality Vet</t>
  </si>
  <si>
    <t>2150 Hempstead Turnpike</t>
  </si>
  <si>
    <t>Elmont</t>
  </si>
  <si>
    <t>West Hempstead</t>
  </si>
  <si>
    <t>593 Hempstead Turnpike</t>
  </si>
  <si>
    <t>Beachwood Animal Clinic</t>
  </si>
  <si>
    <t>1210 N Dixie Fwy</t>
  </si>
  <si>
    <t>Ardsley Veterinary Associates</t>
  </si>
  <si>
    <t>722 Saw Mill River Rd</t>
  </si>
  <si>
    <t>Ardsley</t>
  </si>
  <si>
    <t>Yorktown Veterinary Associates</t>
  </si>
  <si>
    <t>2626 E Main St</t>
  </si>
  <si>
    <t>Yukon Veterinary Hospital</t>
  </si>
  <si>
    <t>4325 NW 23rd St</t>
  </si>
  <si>
    <t>WIEUCA ANIMAL CLINIC</t>
  </si>
  <si>
    <t>2630 Peachtree Rd NW</t>
  </si>
  <si>
    <t>Rockmart Animal Hospital</t>
  </si>
  <si>
    <t>105 S Piedmont Ave</t>
  </si>
  <si>
    <t>Rockmart</t>
  </si>
  <si>
    <t>PetVet Partners – Plum Creek</t>
  </si>
  <si>
    <t>1395 Main St</t>
  </si>
  <si>
    <t>Crete</t>
  </si>
  <si>
    <t>PetVet Partners – Express</t>
  </si>
  <si>
    <t>1160 Joliet St</t>
  </si>
  <si>
    <t>Dyer</t>
  </si>
  <si>
    <t>Bellevue Animal Clinic</t>
  </si>
  <si>
    <t>7824 Cantrell Rd</t>
  </si>
  <si>
    <t>Maumelle Animal Clinic</t>
  </si>
  <si>
    <t>269 Millwood Cir</t>
  </si>
  <si>
    <t>Maumelle</t>
  </si>
  <si>
    <t>Pawsitive Veterinary of New York</t>
  </si>
  <si>
    <t>1105 Church Ave</t>
  </si>
  <si>
    <t>Mt. Dora Veterinary Hospital</t>
  </si>
  <si>
    <t>6877 Old Hwy 441 S</t>
  </si>
  <si>
    <t>Mt Dora</t>
  </si>
  <si>
    <t>Bondurant Animal Clinic</t>
  </si>
  <si>
    <t>210 2nd St NE</t>
  </si>
  <si>
    <t>Bondurant</t>
  </si>
  <si>
    <t>Newton Animal Clinic</t>
  </si>
  <si>
    <t>2441 1st Ave E</t>
  </si>
  <si>
    <t>St. Francis Animal Hospital – Augusta</t>
  </si>
  <si>
    <t>2101 Central Ave</t>
  </si>
  <si>
    <t>THE PET DOCTOR</t>
  </si>
  <si>
    <t>149-05 Northern Blvd</t>
  </si>
  <si>
    <t>West Orange Veterinary Hospital – Vineland</t>
  </si>
  <si>
    <t>15399 W Colonial Dr</t>
  </si>
  <si>
    <t>West Orange Veterinary Hospital at Stoneybrook</t>
  </si>
  <si>
    <t>15502 Stoneybrook W Pkwy</t>
  </si>
  <si>
    <t>Culbreth Carr Watson Animal Clinic</t>
  </si>
  <si>
    <t>1223 E 2nd Ave SE</t>
  </si>
  <si>
    <t>Mountain Emergency Animal Center</t>
  </si>
  <si>
    <t>1160 Windy Ridge Rd</t>
  </si>
  <si>
    <t>North Dekalb Veterinary Clinic</t>
  </si>
  <si>
    <t>2485 Lawrenceville Hwy</t>
  </si>
  <si>
    <t>Verden Veterinary Clinic</t>
  </si>
  <si>
    <t>418 S 2nd St</t>
  </si>
  <si>
    <t>Verden</t>
  </si>
  <si>
    <t>Lefferts Animal Hospital</t>
  </si>
  <si>
    <t>113-06 Liberty Ave</t>
  </si>
  <si>
    <t>Central Hospital For Animals – Herrin</t>
  </si>
  <si>
    <t>300 Rushing Dr</t>
  </si>
  <si>
    <t>Herrin</t>
  </si>
  <si>
    <t>Central Hospital For Animals – Marion Eastside</t>
  </si>
  <si>
    <t>1201 E Main St</t>
  </si>
  <si>
    <t>Marion</t>
  </si>
  <si>
    <t>1101 S Walnut St</t>
  </si>
  <si>
    <t>Starke</t>
  </si>
  <si>
    <t>Central Hospital For Animals – Carbondale</t>
  </si>
  <si>
    <t>413 E Main St</t>
  </si>
  <si>
    <t>Central Hospital For Animals – Harrisburg</t>
  </si>
  <si>
    <t>204 N Main St</t>
  </si>
  <si>
    <t>Lake Veterinary Clinic</t>
  </si>
  <si>
    <t>3300 Lake Center Dr</t>
  </si>
  <si>
    <t>Westport Animal Clinic</t>
  </si>
  <si>
    <t>6049 SW 29th St</t>
  </si>
  <si>
    <t>Topeka</t>
  </si>
  <si>
    <t>Veterinary Emergency Services of Lincoln</t>
  </si>
  <si>
    <t>3700 S 9th St</t>
  </si>
  <si>
    <t>Pender Veterinary Clinic – Emerson</t>
  </si>
  <si>
    <t>101 S Main St</t>
  </si>
  <si>
    <t>Emerson</t>
  </si>
  <si>
    <t>Sumter County Animal Hospital</t>
  </si>
  <si>
    <t>527 S Main St</t>
  </si>
  <si>
    <t>Briarwood Animal Hospital</t>
  </si>
  <si>
    <t>8421 Geyer Springs Rd</t>
  </si>
  <si>
    <t>Chenal Valley Animal Hospital</t>
  </si>
  <si>
    <t>16101 Chenal Valley Dr</t>
  </si>
  <si>
    <t>Wentzville Veterinary Clinic</t>
  </si>
  <si>
    <t>971 Wentzville Pkwy</t>
  </si>
  <si>
    <t>West Villa Animal Hospital</t>
  </si>
  <si>
    <t>2518 W 24th St</t>
  </si>
  <si>
    <t>Kearney</t>
  </si>
  <si>
    <t>Pender Veterinary Clinic</t>
  </si>
  <si>
    <t>408 S 5th St</t>
  </si>
  <si>
    <t>Pender</t>
  </si>
  <si>
    <t>Animal Hospital of Avon</t>
  </si>
  <si>
    <t>8839 E US Hwy 36</t>
  </si>
  <si>
    <t>Rockville Road Animal Hospital</t>
  </si>
  <si>
    <t>6357 Rockville Rd</t>
  </si>
  <si>
    <t>Troy Veterinary Clinic</t>
  </si>
  <si>
    <t>219 Trojan Dr</t>
  </si>
  <si>
    <t>MIDWEST VETERINARY LABORATORY</t>
  </si>
  <si>
    <t>1310 Papin St</t>
  </si>
  <si>
    <t>ANIMAL CARE CLINIC</t>
  </si>
  <si>
    <t>2835 N 27th St</t>
  </si>
  <si>
    <t>Arlington Pet Hospital (FKA Rohrig Animal Hospital)</t>
  </si>
  <si>
    <t>420 W Eagle St</t>
  </si>
  <si>
    <t>Marion Veterinary Hospital</t>
  </si>
  <si>
    <t>1550 NE 40th Ave</t>
  </si>
  <si>
    <t>South 31 Veterinary Clinic</t>
  </si>
  <si>
    <t>5911 S East St</t>
  </si>
  <si>
    <t>121 Virginia St</t>
  </si>
  <si>
    <t>Benton Veterinary Hospital</t>
  </si>
  <si>
    <t>1311 Military Rd</t>
  </si>
  <si>
    <t>St. Louis Cat Clinic</t>
  </si>
  <si>
    <t>3460 Hampton Ave</t>
  </si>
  <si>
    <t>Animal Emergency Clinic of Brandon</t>
  </si>
  <si>
    <t>3012 John Moore Rd</t>
  </si>
  <si>
    <t>Big Bend Animal Hospital</t>
  </si>
  <si>
    <t>11301 Big Bend Rd</t>
  </si>
  <si>
    <t>Holcomb Bridge Animal Hospital</t>
  </si>
  <si>
    <t>1575 Holcomb Bridge Rd</t>
  </si>
  <si>
    <t>Fairview Animal Hospital</t>
  </si>
  <si>
    <t>245 Fairview Rd</t>
  </si>
  <si>
    <t>Ellenwood</t>
  </si>
  <si>
    <t>North Griffin Animal Hospital</t>
  </si>
  <si>
    <t>1799 N Expressway</t>
  </si>
  <si>
    <t>Griffin</t>
  </si>
  <si>
    <t>SPEARS ANIMAL HOSPITAL</t>
  </si>
  <si>
    <t>201 1/2 E Main St</t>
  </si>
  <si>
    <t>St. Francis Veterinary Clinic – Green Forest</t>
  </si>
  <si>
    <t>310 Co Rd 603</t>
  </si>
  <si>
    <t>Green Forest</t>
  </si>
  <si>
    <t>Animal Emergency Clinic of Northwest Arkansas</t>
  </si>
  <si>
    <t>3990 S Old Missouri Rd</t>
  </si>
  <si>
    <t>ANIMAL MEDICAL CLINIC</t>
  </si>
  <si>
    <t>3045 N Market Ave</t>
  </si>
  <si>
    <t>KERSTING VETERINARY CLINIC</t>
  </si>
  <si>
    <t>132 Four Seasons Shopping Center</t>
  </si>
  <si>
    <t>EASTSIDE ANIMAL HOSPITAL</t>
  </si>
  <si>
    <t>9600 Rogers Ave</t>
  </si>
  <si>
    <t>Thunderbird Veterinary Hospital</t>
  </si>
  <si>
    <t>1500 24th Ave SW</t>
  </si>
  <si>
    <t>FAITHFUL FRIENDS ANIMAL CLINIC</t>
  </si>
  <si>
    <t>5497 Pinnacle Point Dr</t>
  </si>
  <si>
    <t>ANIMAL HOSPITAL OF MARTINSVILLE</t>
  </si>
  <si>
    <t>4089 IN-142</t>
  </si>
  <si>
    <t>Martinsville</t>
  </si>
  <si>
    <t>OAKVIEW ANIMAL CLINIC</t>
  </si>
  <si>
    <t>100 N Curtis Ave</t>
  </si>
  <si>
    <t>Pea Ridge</t>
  </si>
  <si>
    <t>LAKESIDE VETERINARY CLINIC</t>
  </si>
  <si>
    <t>104 N Pershing St</t>
  </si>
  <si>
    <t>Energy</t>
  </si>
  <si>
    <t>LAKESIDE VETERINARY HOSPITAL</t>
  </si>
  <si>
    <t>2001 S IL-13</t>
  </si>
  <si>
    <t>BEAN BLOSSOM ANIMAL CLINIC</t>
  </si>
  <si>
    <t>4915 IN-135</t>
  </si>
  <si>
    <t>INDY PAWS VETERINARY HOSPITAL</t>
  </si>
  <si>
    <t>1502 N Alabama St</t>
  </si>
  <si>
    <t>MCDONOUGH ANIMAL HOSPITAL</t>
  </si>
  <si>
    <t>120 Jonesboro Rd</t>
  </si>
  <si>
    <t>McDonough</t>
  </si>
  <si>
    <t>PAW PATCH VETERINARY HOSPITAL</t>
  </si>
  <si>
    <t>5510 Lafayette Rd</t>
  </si>
  <si>
    <t>WEDINGTON ANIMAL HOSPITAL</t>
  </si>
  <si>
    <t>4291 W Wedington Dr</t>
  </si>
  <si>
    <t>FRANKLIN ANIMAL CLINIC</t>
  </si>
  <si>
    <t>2990 N Morton St</t>
  </si>
  <si>
    <t>FRANKLIN ANIMAL CLINIC – GREENWOOD</t>
  </si>
  <si>
    <t>915 S Main St</t>
  </si>
  <si>
    <t>CRETE VETERINARY CLINIC</t>
  </si>
  <si>
    <t>1225 Main Ave</t>
  </si>
  <si>
    <t>COUNTY ANIMAL HOSPITAL</t>
  </si>
  <si>
    <t>14020 Manchester Rd</t>
  </si>
  <si>
    <t>ALL CREATURES PET HOSPITAL</t>
  </si>
  <si>
    <t>108 W Tarrant Dr</t>
  </si>
  <si>
    <t>Gardendale</t>
  </si>
  <si>
    <t>AmeriVet</t>
  </si>
  <si>
    <t>AEA Investors LP</t>
  </si>
  <si>
    <t>www.allcreaturespethospital.com</t>
  </si>
  <si>
    <t>KENAI VETERINARY HOSPITAL</t>
  </si>
  <si>
    <t>10976 Kenai Spur Hwy</t>
  </si>
  <si>
    <t>Kenai</t>
  </si>
  <si>
    <t>www.kenaiveterinaryhospital.com</t>
  </si>
  <si>
    <t>TONGASS VETERINARY SERVICES</t>
  </si>
  <si>
    <t>2789 Sherwood Ln</t>
  </si>
  <si>
    <t>Juneau</t>
  </si>
  <si>
    <t>www.tongassvet.com</t>
  </si>
  <si>
    <t>DESERT VET CLINIC</t>
  </si>
  <si>
    <t>995 S 5th Ave</t>
  </si>
  <si>
    <t>www.desertvet.com</t>
  </si>
  <si>
    <t>WHITE MOUNTAIN ANIMAL HOSPITAL</t>
  </si>
  <si>
    <t>1939 W White Mountain Blvd</t>
  </si>
  <si>
    <t>Pinetop-Lakeside</t>
  </si>
  <si>
    <t>www.whitemountainanimal.com</t>
  </si>
  <si>
    <t>ABORN PET HOSPITAL</t>
  </si>
  <si>
    <t>40951 Grimmer Blvd</t>
  </si>
  <si>
    <t>www.abornpethospital.com</t>
  </si>
  <si>
    <t>ACADEMY ANIMAL HOSPITAL</t>
  </si>
  <si>
    <t>741 Academy Dr</t>
  </si>
  <si>
    <t>www.academyvets.com</t>
  </si>
  <si>
    <t>ADVANCED PET CARE</t>
  </si>
  <si>
    <t>448 S Arrowhead Ave</t>
  </si>
  <si>
    <t>www.advancedpetcare.net</t>
  </si>
  <si>
    <t>AKAAL PET HOSPITAL</t>
  </si>
  <si>
    <t>6081 Greenback Ln</t>
  </si>
  <si>
    <t>www.akaalpet.com</t>
  </si>
  <si>
    <t>AM/PM VETERINARY HOSPITAL</t>
  </si>
  <si>
    <t>4872 Olinda St</t>
  </si>
  <si>
    <t>www.ampmvet.com</t>
  </si>
  <si>
    <t>AMERICAN ANIMAL HOSPITAL</t>
  </si>
  <si>
    <t>8135 Mira Mesa Blvd #2</t>
  </si>
  <si>
    <t>www.aahsandiego.com</t>
  </si>
  <si>
    <t>2650 Jamacha Road #159</t>
  </si>
  <si>
    <t>www.animalcareclinicsandiego.com</t>
  </si>
  <si>
    <t>ANIMAL MEDICAL CENTER SAN RAFAEL</t>
  </si>
  <si>
    <t>4140 Redwood Hwy</t>
  </si>
  <si>
    <t>www.sanrafaelvet.com</t>
  </si>
  <si>
    <t>ALTA RANCHO PET &amp; BIRD HOSPITAL</t>
  </si>
  <si>
    <t>8677 19th St</t>
  </si>
  <si>
    <t>www.altaranchopet.com</t>
  </si>
  <si>
    <t>BALBOA VETERINARY MEDICAL CENTER</t>
  </si>
  <si>
    <t>10361 Balboa Blvd</t>
  </si>
  <si>
    <t>N/A</t>
  </si>
  <si>
    <t>BEAUMONT ANIMAL HOSPITAL</t>
  </si>
  <si>
    <t>764 E 3rd St</t>
  </si>
  <si>
    <t>Beaumont</t>
  </si>
  <si>
    <t>www.beaumont-animalhospital.com</t>
  </si>
  <si>
    <t>BOULEVARD PET HOSPITAL</t>
  </si>
  <si>
    <t>3489 Castro Valley Blvd</t>
  </si>
  <si>
    <t>www.boulevardpethospital.com</t>
  </si>
  <si>
    <t>CAMPUS VETERINARY CLINIC</t>
  </si>
  <si>
    <t>1807 Martin Luther King Jr. Way</t>
  </si>
  <si>
    <t>www.campusveterinary.com</t>
  </si>
  <si>
    <t>CATS ONLY VETERINARY HOSPITAL</t>
  </si>
  <si>
    <t>1220 Sunset Blvd</t>
  </si>
  <si>
    <t>www.catsonlyvethospital.com</t>
  </si>
  <si>
    <t>CABRILLO PET HOSPITAL</t>
  </si>
  <si>
    <t>4134 Voltaire Street</t>
  </si>
  <si>
    <t>www.cabrillopethospital.com</t>
  </si>
  <si>
    <t>CODORNICES VETERINARY CLINIC</t>
  </si>
  <si>
    <t>944 San Pablo Avenue</t>
  </si>
  <si>
    <t>www.codornicesveterinaryclinic.com</t>
  </si>
  <si>
    <t>COTTAGE PET HOSPITAL</t>
  </si>
  <si>
    <t>900 E Broadway</t>
  </si>
  <si>
    <t>www.cottagepethospital.com</t>
  </si>
  <si>
    <t>DEL MAR HEIGHTS VETERINARY HOSPITAL</t>
  </si>
  <si>
    <t>2626 Del Mar Heights Rd. B</t>
  </si>
  <si>
    <t>Del Mar</t>
  </si>
  <si>
    <t>www.dmhvh.com</t>
  </si>
  <si>
    <t>DR. DOMOTOR’S ANIMAL HOUSE</t>
  </si>
  <si>
    <t>135 W. Foothill Blvd</t>
  </si>
  <si>
    <t>www.drdomotoranimalhouse.com</t>
  </si>
  <si>
    <t>FAMILY PET HOSPITAL</t>
  </si>
  <si>
    <t>500 Elmira Rd. Suite F</t>
  </si>
  <si>
    <t>www.familypetvacaville.com</t>
  </si>
  <si>
    <t>GEISERT ANIMAL HOSPITAL</t>
  </si>
  <si>
    <t>1827 S. El Dorado St</t>
  </si>
  <si>
    <t>GENTLE CARE PET CLINIC</t>
  </si>
  <si>
    <t>8175 E Wardlow Rd</t>
  </si>
  <si>
    <t>HARDIN ANIMAL HOSPITAL</t>
  </si>
  <si>
    <t>336 E Lafayette St</t>
  </si>
  <si>
    <t>www.hardinvet.com</t>
  </si>
  <si>
    <t>HAYWARD ANIMAL CLINIC</t>
  </si>
  <si>
    <t>26775 Hayward Blvd. Unit O</t>
  </si>
  <si>
    <t>Hayward</t>
  </si>
  <si>
    <t>www.haywardanimalclinic.com</t>
  </si>
  <si>
    <t>KATELLA ANIMAL CLINIC</t>
  </si>
  <si>
    <t>10712 Katella Ave</t>
  </si>
  <si>
    <t>www.katellavet.com</t>
  </si>
  <si>
    <t>MADERA ANIMAL HOSPITAL</t>
  </si>
  <si>
    <t>16772 Rd 26</t>
  </si>
  <si>
    <t>www.maderaanimalhospital.com</t>
  </si>
  <si>
    <t>MISSION VALLEY PET CLINIC</t>
  </si>
  <si>
    <t>4329 Twain Ave</t>
  </si>
  <si>
    <t>www.missionvalleypetclinic.com</t>
  </si>
  <si>
    <t>PALM DESERT PET HOSPITAL</t>
  </si>
  <si>
    <t>41990 Cook St, Ste B 201</t>
  </si>
  <si>
    <t>www.palmdesertvets.com</t>
  </si>
  <si>
    <t>PETS R US (PALMDALE)</t>
  </si>
  <si>
    <t>40125 10th St. West</t>
  </si>
  <si>
    <t>www.petsrusveterinaryhospitals.com</t>
  </si>
  <si>
    <t>POWAY ANIMAL HOSPITAL</t>
  </si>
  <si>
    <t>12219 Poway Rd</t>
  </si>
  <si>
    <t>www.powayah.com</t>
  </si>
  <si>
    <t>SEACOAST VETERINARY GROUP</t>
  </si>
  <si>
    <t>600 Palm Ave. Unit 103</t>
  </si>
  <si>
    <t>Imperial Beach</t>
  </si>
  <si>
    <t>www.seacoastvetib.com</t>
  </si>
  <si>
    <t>SHADOW HILLS PET CLINIC</t>
  </si>
  <si>
    <t>11814 Sheldon St</t>
  </si>
  <si>
    <t>Sun Valley</t>
  </si>
  <si>
    <t>www.shadowhillspetclinic.com</t>
  </si>
  <si>
    <t>SOUTH CORONA PET HOSPITAL</t>
  </si>
  <si>
    <t>1551 E Ontario Ave, Ste 101</t>
  </si>
  <si>
    <t>www.southcoronapethospital.com</t>
  </si>
  <si>
    <t>TARZANA PET CLINIC</t>
  </si>
  <si>
    <t>18452 Burbank Blvd</t>
  </si>
  <si>
    <t>Tarzana</t>
  </si>
  <si>
    <t>www.tarzanapetclinic.com</t>
  </si>
  <si>
    <t>THE PET HOSPITAL OF LA MESA</t>
  </si>
  <si>
    <t>5336 Jackson Dr</t>
  </si>
  <si>
    <t>www.pethospitaloflamesa.com</t>
  </si>
  <si>
    <t>THE PET HOSPITAL OF TIERRASANTA</t>
  </si>
  <si>
    <t>6030 Santo Rd #A</t>
  </si>
  <si>
    <t>www.thepethospitaloftierrasanta.com</t>
  </si>
  <si>
    <t>VETERINARY MEDICAL CENTER OF WOODLAND HILLS</t>
  </si>
  <si>
    <t>22544 Ventura Blvd</t>
  </si>
  <si>
    <t>www.veterinarymedicalcenterwoodlandhills.com</t>
  </si>
  <si>
    <t>VICTORIA ANIMAL HOSPITAL</t>
  </si>
  <si>
    <t>3400 Arlington Ave</t>
  </si>
  <si>
    <t>www.victoriaanimalhospitalriv.com</t>
  </si>
  <si>
    <t>YOSEMITE VETERINARY HOSPITAL</t>
  </si>
  <si>
    <t>1706 Yosemite Blvd</t>
  </si>
  <si>
    <t>www.yosemitevet.com</t>
  </si>
  <si>
    <t>ANIMAL CLINIC OF WOODLAND PARK</t>
  </si>
  <si>
    <t>801 E Hwy 24</t>
  </si>
  <si>
    <t>Woodland Park</t>
  </si>
  <si>
    <t>www.animalclinicofwoodlandpark.com</t>
  </si>
  <si>
    <t>ELK PARK ANIMAL HOSPITAL</t>
  </si>
  <si>
    <t>9572 W Hwy 160</t>
  </si>
  <si>
    <t>Pagosa Springs</t>
  </si>
  <si>
    <t>www.elkparkvet.com</t>
  </si>
  <si>
    <t>WESTSIDE ANIMAL HOSPITAL</t>
  </si>
  <si>
    <t>1603 W Colorado Ave</t>
  </si>
  <si>
    <t>www.westsideanimalhospital.com</t>
  </si>
  <si>
    <t>ANSONIA SEYMOUR VETERINARY HOSPITAL</t>
  </si>
  <si>
    <t>876 South Main St</t>
  </si>
  <si>
    <t>ANSONIA WESTFIELD VETERINARY HOSPITAL</t>
  </si>
  <si>
    <t>10 Westfield Ave</t>
  </si>
  <si>
    <t>Ansonia</t>
  </si>
  <si>
    <t>www.ansoniawestfieldvet.com</t>
  </si>
  <si>
    <t>FIELDSTONE VETERINARY CARE</t>
  </si>
  <si>
    <t>4 Cottontail Rd</t>
  </si>
  <si>
    <t>GREENWICH VETERINARY CENTER</t>
  </si>
  <si>
    <t>264 W. Putnam Avenue</t>
  </si>
  <si>
    <t>www.greenwichveterinary.com</t>
  </si>
  <si>
    <t>NORTH TORRINGTON VETERINARY HOSPITAL</t>
  </si>
  <si>
    <t>493 Winsted Road</t>
  </si>
  <si>
    <t>www.torringtonvet.com</t>
  </si>
  <si>
    <t>VALLEY VETERINARY HOSPITAL</t>
  </si>
  <si>
    <t>437 Danbury Road</t>
  </si>
  <si>
    <t>www.thevalleyvet.com</t>
  </si>
  <si>
    <t>ANIMAL DERMATOLOGY SOUTH</t>
  </si>
  <si>
    <t>7741 Congress St</t>
  </si>
  <si>
    <t>www.animaldermatologysouth.com</t>
  </si>
  <si>
    <t>ANIMAL DOCTORS OF SOUTH TAMPA</t>
  </si>
  <si>
    <t>3002 W Gandy Blvd</t>
  </si>
  <si>
    <t>www.animaldoctorstampa.com</t>
  </si>
  <si>
    <t>ANIMAL HOSPITAL OF REGENCY PARK</t>
  </si>
  <si>
    <t>www.ahrpvet.com</t>
  </si>
  <si>
    <t>ANIMAL MEDICAL CLINIC OF SPRING HILL</t>
  </si>
  <si>
    <t>3449 Deltona Blvd</t>
  </si>
  <si>
    <t>www.amcspringhill.com</t>
  </si>
  <si>
    <t>BEACH PARK ANIMAL CLINIC</t>
  </si>
  <si>
    <t>4351 W Kennedy Blvd</t>
  </si>
  <si>
    <t>www.beachparkanimalclinic.com</t>
  </si>
  <si>
    <t>BRANDON LAKES ANIMAL HOSPITAL</t>
  </si>
  <si>
    <t>6151 Delancey Station St</t>
  </si>
  <si>
    <t>www.brandonlakesanimalhospital.com</t>
  </si>
  <si>
    <t>CALUSA CROSSING ANIMAL HOSPITAL</t>
  </si>
  <si>
    <t>12801 SW 134th Ct</t>
  </si>
  <si>
    <t>www.calusacrossinganimalhospital.com</t>
  </si>
  <si>
    <t>COUNTY LINE ANIMAL HOSPITAL</t>
  </si>
  <si>
    <t>15240 County Line Rd</t>
  </si>
  <si>
    <t>www.countylineanimalhospitalfl.com</t>
  </si>
  <si>
    <t>DADE CITY ANIMAL CLINIC</t>
  </si>
  <si>
    <t>13117 US 301</t>
  </si>
  <si>
    <t>Dade City</t>
  </si>
  <si>
    <t>www.dadecityanimalclinic.com</t>
  </si>
  <si>
    <t>DR. BOB IRELAN’S VETERINARY SERIVCES</t>
  </si>
  <si>
    <t>6804 N Socrum Loop Road</t>
  </si>
  <si>
    <t>www.robertirelandvm.com</t>
  </si>
  <si>
    <t>FOX AND FRIENDS ANIMAL HOSPITAL</t>
  </si>
  <si>
    <t>1024 Cypress Village Blvd</t>
  </si>
  <si>
    <t>www.foxandfriendsanimalhospital.com</t>
  </si>
  <si>
    <t>HOMESTEAD ANIMAL HOSPITAL</t>
  </si>
  <si>
    <t>1250 N Flagler Ave</t>
  </si>
  <si>
    <t>Homestead</t>
  </si>
  <si>
    <t>www.myhomesteadvet.com</t>
  </si>
  <si>
    <t>KEENE VETERINARY HOSPITAL</t>
  </si>
  <si>
    <t>4542 W Village Dr</t>
  </si>
  <si>
    <t>www.keeneveterinaryhospital.com</t>
  </si>
  <si>
    <t>SAN ANTONIO ANIMAL HOSPITAL</t>
  </si>
  <si>
    <t>32347 State Road 52</t>
  </si>
  <si>
    <t>www.sanantoniovets.com</t>
  </si>
  <si>
    <t>SANTA CRUZ ANIMAL CLINIC</t>
  </si>
  <si>
    <t>431 W Robertson St</t>
  </si>
  <si>
    <t>www.santacruzanimalclinic.com</t>
  </si>
  <si>
    <t>TLC ANIMAL HOSPITAL</t>
  </si>
  <si>
    <t>270 US-19 ALT N</t>
  </si>
  <si>
    <t>www.tlcanimalhospital.us</t>
  </si>
  <si>
    <t>2ND AVENUE ANIMAL HOSPITAL</t>
  </si>
  <si>
    <t>4025 Second Avenue</t>
  </si>
  <si>
    <t>www.2ndavenuevet.com</t>
  </si>
  <si>
    <t>ANIMAL MEDICAL CARE</t>
  </si>
  <si>
    <t>984 Thompson Bridge Rd</t>
  </si>
  <si>
    <t>www.vetamc.com</t>
  </si>
  <si>
    <t>ANIMAL EMERGENCY OF GAINESVILLE</t>
  </si>
  <si>
    <t>275 Pearl Nix Pkwy #3</t>
  </si>
  <si>
    <t>www.animal-emergency-of-gainesville-an-animal.business.site</t>
  </si>
  <si>
    <t>BOWDON ANIMAL HOSPITAL</t>
  </si>
  <si>
    <t>145 City Hall Ave</t>
  </si>
  <si>
    <t>Bowdon</t>
  </si>
  <si>
    <t>www.bowdonanimalhospital.net</t>
  </si>
  <si>
    <t>COMMON COMPANION VET CO. – INMAN PARK</t>
  </si>
  <si>
    <t>240 North Highland Ave, Ste B</t>
  </si>
  <si>
    <t>www.ccvetco.com</t>
  </si>
  <si>
    <t>COMMON COMPANION VET CO. – REYNOLDSTOWN</t>
  </si>
  <si>
    <t>907 Memorial Dr SE, Ste 110</t>
  </si>
  <si>
    <t>COPPER BASIN VETERINARY CLINIC</t>
  </si>
  <si>
    <t>163 E Tennessee Ave</t>
  </si>
  <si>
    <t>McCaysville</t>
  </si>
  <si>
    <t>www.copperbasinvetclinic.com</t>
  </si>
  <si>
    <t>DAWSONVILLE VETERINARY HOSPITAL</t>
  </si>
  <si>
    <t>2399 HWY 53</t>
  </si>
  <si>
    <t>Dawsonville</t>
  </si>
  <si>
    <t>www.dawsonvillevet.com</t>
  </si>
  <si>
    <t>GAINESVILLE VETERINARY HOSPITAL</t>
  </si>
  <si>
    <t>1363 Thompson Bridge Rd</t>
  </si>
  <si>
    <t>www.gvhvet.com</t>
  </si>
  <si>
    <t>LAKE PARK VETERINARY CLINIC</t>
  </si>
  <si>
    <t>3008 W Marion Ave</t>
  </si>
  <si>
    <t>MEMORIAL DRIVE VETERINARY CLINIC</t>
  </si>
  <si>
    <t>806 Memorial Dr</t>
  </si>
  <si>
    <t>www.memorialdrivevetclinic.com</t>
  </si>
  <si>
    <t>SOUTH CHEROKEE VETERINARY HOSPITAL</t>
  </si>
  <si>
    <t>513 Sharp St</t>
  </si>
  <si>
    <t>www.southcherokee.net</t>
  </si>
  <si>
    <t>TREEHOUSE ANIMAL CLINIC</t>
  </si>
  <si>
    <t>2000 Moores Mill Road NW</t>
  </si>
  <si>
    <t>www.treehouseanimalclinic.com</t>
  </si>
  <si>
    <t>VETERINARY CARE CENTER OF VALDOSTA</t>
  </si>
  <si>
    <t>2411 S Patterson St</t>
  </si>
  <si>
    <t>Valdosta</t>
  </si>
  <si>
    <t>www.vetcarecenter.vetstreet.com</t>
  </si>
  <si>
    <t>WINDY HILL VETERINARY HOSPITAL</t>
  </si>
  <si>
    <t>2170 Windy Hill Rd. SE, Suite B</t>
  </si>
  <si>
    <t>www.windyhillvet.com</t>
  </si>
  <si>
    <t>GENOA ANIMAL HOSPITAL</t>
  </si>
  <si>
    <t>703 Pearson Drive</t>
  </si>
  <si>
    <t>Genoa</t>
  </si>
  <si>
    <t>www.genoaanimalhospital.com</t>
  </si>
  <si>
    <t>MON-CLAIR ANIMAL HOSPITAL</t>
  </si>
  <si>
    <t>520 E. Washington Street</t>
  </si>
  <si>
    <t>Millstadt</t>
  </si>
  <si>
    <t>www.mon-clairanimalhospital.com</t>
  </si>
  <si>
    <t>OAKDALE VETERINARY CENTER</t>
  </si>
  <si>
    <t>2095 N Main St</t>
  </si>
  <si>
    <t>www.oakdalevetcenter.com</t>
  </si>
  <si>
    <t>ROYER VETERINARY SERVICES</t>
  </si>
  <si>
    <t>118 S. Commercial St</t>
  </si>
  <si>
    <t>www.royerveterinary.com</t>
  </si>
  <si>
    <t>NEK VETERINARY SERVICES</t>
  </si>
  <si>
    <t>1205 South 1st St</t>
  </si>
  <si>
    <t>Hiawatha</t>
  </si>
  <si>
    <t>www.nekvets.com</t>
  </si>
  <si>
    <t>STONE HOUSE ANIMAL HOSPITAL</t>
  </si>
  <si>
    <t>1010 SW Fairlawn</t>
  </si>
  <si>
    <t>www.stonehousevet.com</t>
  </si>
  <si>
    <t>WELLS DOG AND CAT HOSPITAL</t>
  </si>
  <si>
    <t>418 Sanford Rd</t>
  </si>
  <si>
    <t>Wells</t>
  </si>
  <si>
    <t>www.wellsdogandcat.com</t>
  </si>
  <si>
    <t>ALL PAWS VETERINARY CENTER</t>
  </si>
  <si>
    <t>9554 Crain Hwy</t>
  </si>
  <si>
    <t>Upper Marlboro</t>
  </si>
  <si>
    <t>www.uppermarlborovet.com</t>
  </si>
  <si>
    <t>HARBOR VIEW VETERINARY HOSPITAL</t>
  </si>
  <si>
    <t>2304 Boston Street</t>
  </si>
  <si>
    <t>www.harborviewvet.com</t>
  </si>
  <si>
    <t>AT HOME VETERINARY</t>
  </si>
  <si>
    <t>2 Summer St, Ste 300</t>
  </si>
  <si>
    <t>www.athomevet.net</t>
  </si>
  <si>
    <t>BRISTOL COUNTY VETERINARY HOSPITAL</t>
  </si>
  <si>
    <t>288 Fall River Avenue</t>
  </si>
  <si>
    <t>Seekonk</t>
  </si>
  <si>
    <t>www.bristolcountyvet.com</t>
  </si>
  <si>
    <t>CENTRAL ANIMAL HOSPITAL</t>
  </si>
  <si>
    <t>109 Central St</t>
  </si>
  <si>
    <t>www.centralanimalhospitalma.com</t>
  </si>
  <si>
    <t>DEWITT ANIMAL HOSPITAL</t>
  </si>
  <si>
    <t>145 Washington St</t>
  </si>
  <si>
    <t>www.dewittvets.com</t>
  </si>
  <si>
    <t>EAST LONGMEADOW ANIMAL HOSPITAL</t>
  </si>
  <si>
    <t>572 North Main Street</t>
  </si>
  <si>
    <t>www.eastlongmeadowanimalhospital.com</t>
  </si>
  <si>
    <t>GARDNER ANIMAL CARE CENTER</t>
  </si>
  <si>
    <t>73 Eaton Street</t>
  </si>
  <si>
    <t>www.gardneranimalcarecenter.com</t>
  </si>
  <si>
    <t>GREAT ROAD VETERINARY HOSPITAL</t>
  </si>
  <si>
    <t>272 Great Rd</t>
  </si>
  <si>
    <t>www.greatroadvets.com</t>
  </si>
  <si>
    <t>LEOMINSTER ANIMAL HOSPITAL</t>
  </si>
  <si>
    <t>129 New Lancaster Rd (Rte 117)</t>
  </si>
  <si>
    <t>www.leominsteranimalhospital.com</t>
  </si>
  <si>
    <t>MARSHFIELD ANIMAL HOSPITAL</t>
  </si>
  <si>
    <t>490 Plain St</t>
  </si>
  <si>
    <t>www.marshfieldanimal.com</t>
  </si>
  <si>
    <t>MEDWAY ANIMAL HOSPITAL</t>
  </si>
  <si>
    <t>66 West St</t>
  </si>
  <si>
    <t>Medway</t>
  </si>
  <si>
    <t>www.medwayvet.com</t>
  </si>
  <si>
    <t>OCEANSIDE ANIMAL HOSPITAL</t>
  </si>
  <si>
    <t>95 MA-6A</t>
  </si>
  <si>
    <t>www.oceansideanimal.com</t>
  </si>
  <si>
    <t>SHARON VETERINARY CLINIC</t>
  </si>
  <si>
    <t>586 S Main Street</t>
  </si>
  <si>
    <t>Sharon</t>
  </si>
  <si>
    <t>www.sharonvet.com</t>
  </si>
  <si>
    <t>WHOLE PET VETERINARY CENTER</t>
  </si>
  <si>
    <t>270 Littleton Rd., Ste. 20</t>
  </si>
  <si>
    <t>Westford</t>
  </si>
  <si>
    <t>www.wholevets.com</t>
  </si>
  <si>
    <t>ACE ANIMAL CLINIC</t>
  </si>
  <si>
    <t>2340 S Wayne Rd</t>
  </si>
  <si>
    <t>www.aceanimalclinic.com</t>
  </si>
  <si>
    <t>ANIMAL EMERGENCY HOSPITAL</t>
  </si>
  <si>
    <t>148 E. Bristol Road</t>
  </si>
  <si>
    <t>www.animalemergencyhospital.net</t>
  </si>
  <si>
    <t>BLUE CROSS ANIMAL HOSPITAL</t>
  </si>
  <si>
    <t>1514 E Eleven Mile Rd</t>
  </si>
  <si>
    <t>www.bluecrossvet.net</t>
  </si>
  <si>
    <t>GRASS LAKE ANIMAL HOSPITAL</t>
  </si>
  <si>
    <t>1101 Norvell Rd</t>
  </si>
  <si>
    <t>Grass Lake</t>
  </si>
  <si>
    <t>www.grasslakeanimalhospital.com</t>
  </si>
  <si>
    <t>GREAT LAKES ANIMAL HOSPITAL</t>
  </si>
  <si>
    <t>40140 Hayes Rd</t>
  </si>
  <si>
    <t>Clinton Twp</t>
  </si>
  <si>
    <t>www.greatlakesvets.com</t>
  </si>
  <si>
    <t>HEALING CARE ANIMAL HOSPITAL</t>
  </si>
  <si>
    <t>7430 Allen Rd</t>
  </si>
  <si>
    <t>www.healingcareanimalhospital.com</t>
  </si>
  <si>
    <t>LUV-N-CARE ANIMAL HOSPITAL</t>
  </si>
  <si>
    <t>24020 Southfield Rd</t>
  </si>
  <si>
    <t>www.luv-n-carevets.com</t>
  </si>
  <si>
    <t>NEWAYGO VETERINARY SERVICES</t>
  </si>
  <si>
    <t>9022 Mason Drive</t>
  </si>
  <si>
    <t>Newaygo</t>
  </si>
  <si>
    <t>www.newaygoveterinaryservices.com</t>
  </si>
  <si>
    <t>TROY &amp; HEIGHTS ANIMAL HOSPITAL</t>
  </si>
  <si>
    <t>1985 E Wattles Rd</t>
  </si>
  <si>
    <t>www.mybluecrossvet.com</t>
  </si>
  <si>
    <t>PINE CITY ANIMAL HOSPITAL</t>
  </si>
  <si>
    <t>917 Main St. S</t>
  </si>
  <si>
    <t>Pine City</t>
  </si>
  <si>
    <t>www.pinecityanimalhospital.com</t>
  </si>
  <si>
    <t>LEWISTON VETERINARY CLINIC</t>
  </si>
  <si>
    <t>440 Debra Dr #117</t>
  </si>
  <si>
    <t>www.lewistonvet.com</t>
  </si>
  <si>
    <t>EYOTA VETERINARY CLINIC</t>
  </si>
  <si>
    <t>95 Center Ave N</t>
  </si>
  <si>
    <t>Eyota</t>
  </si>
  <si>
    <t>www.eyotavet.com</t>
  </si>
  <si>
    <t>SOUTHDALE PET HOSPITAL</t>
  </si>
  <si>
    <t>3910 W 70th St</t>
  </si>
  <si>
    <t>www.southdalepethospital.com</t>
  </si>
  <si>
    <t>CLOVERHAVEN ANIMAL HOSPTIAL</t>
  </si>
  <si>
    <t>1839 S Eason Blvd</t>
  </si>
  <si>
    <t>www.cloverhavenanimalhospital.com</t>
  </si>
  <si>
    <t>LIFETIME ANIMAL CENTER</t>
  </si>
  <si>
    <t>227 SE State Hwy 13</t>
  </si>
  <si>
    <t>Warrensburg</t>
  </si>
  <si>
    <t>www.lifetimeanimalcenter.com</t>
  </si>
  <si>
    <t>GOODRICH ANIMAL HOSPITAL</t>
  </si>
  <si>
    <t>14120 S St</t>
  </si>
  <si>
    <t>www.goodrichveterinary.com</t>
  </si>
  <si>
    <t>A CAT HOSPITAL</t>
  </si>
  <si>
    <t>2758 N Green Valley Pkwy</t>
  </si>
  <si>
    <t>www.acathospital.com</t>
  </si>
  <si>
    <t>ANIMAL CARE CENTER OF PAHRUMP</t>
  </si>
  <si>
    <t>6981 N Hwy 160</t>
  </si>
  <si>
    <t>Pahrump</t>
  </si>
  <si>
    <t>www.accofpahrump.com</t>
  </si>
  <si>
    <t>ANIMAL KINDNESS VETERINARY HOSPITAL</t>
  </si>
  <si>
    <t>4910 E Bonanza Rd</t>
  </si>
  <si>
    <t>www.animalkindnessvet.net</t>
  </si>
  <si>
    <t>ELKO VETERINARY CLINIC</t>
  </si>
  <si>
    <t>1052 Colt Dr</t>
  </si>
  <si>
    <t>Elko</t>
  </si>
  <si>
    <t>www.elkovet.com</t>
  </si>
  <si>
    <t>MAUER ANIMAL CLINIC</t>
  </si>
  <si>
    <t>6115 W Charleston Blvd</t>
  </si>
  <si>
    <t>www.maueranimalclinic.com</t>
  </si>
  <si>
    <t>ALLENSTOWN ANIMAL HOSPITAL</t>
  </si>
  <si>
    <t>9 River Rd</t>
  </si>
  <si>
    <t>Allenstown</t>
  </si>
  <si>
    <t>www.allenstownvet.com</t>
  </si>
  <si>
    <t>ANIMAL CARE CLINIC – MONADNOCK</t>
  </si>
  <si>
    <t>129 Concord St</t>
  </si>
  <si>
    <t>www.animalcareclinicmonadnock.com</t>
  </si>
  <si>
    <t>COMPANION ANIMAL HOSPITAL</t>
  </si>
  <si>
    <t>76 Kelleys Corner Rd</t>
  </si>
  <si>
    <t>Chichester</t>
  </si>
  <si>
    <t>www.companionvetnh.com</t>
  </si>
  <si>
    <t>HANOVER VETERINARY CLINIC</t>
  </si>
  <si>
    <t>391 North Main St</t>
  </si>
  <si>
    <t>West Lebanon</t>
  </si>
  <si>
    <t>www.hvcvets.com</t>
  </si>
  <si>
    <t>LAFAYETTE ANIMAL HOSPITAL</t>
  </si>
  <si>
    <t>2222 Lafayette Rd</t>
  </si>
  <si>
    <t>www.lafayetteanimalhospital.com</t>
  </si>
  <si>
    <t>NORTHERN LAKES VETERINARY HOSPITAL</t>
  </si>
  <si>
    <t>83 Depot Street</t>
  </si>
  <si>
    <t>www.northernlakesveterinaryhospital.com</t>
  </si>
  <si>
    <t>OLD TOWN ANIMAL HOSPITAL</t>
  </si>
  <si>
    <t>3 Walton Rd</t>
  </si>
  <si>
    <t>www.oldtownanimalhospital.com</t>
  </si>
  <si>
    <t>PLAISTOW-KINGSTON ANIMAL MEDICAL CENTER</t>
  </si>
  <si>
    <t>48 Route 125</t>
  </si>
  <si>
    <t>www.pkamc.com</t>
  </si>
  <si>
    <t>BERNARDSVILLE ANIMAL HOSPITAL</t>
  </si>
  <si>
    <t>41 Morristown Road</t>
  </si>
  <si>
    <t>Bernardsville</t>
  </si>
  <si>
    <t>www.bernardsvilleanimalhospital.com</t>
  </si>
  <si>
    <t>COASTAL VETERINARY</t>
  </si>
  <si>
    <t>2901 Highway 37 E</t>
  </si>
  <si>
    <t>www.coastalvetnj.com</t>
  </si>
  <si>
    <t>FLANDERS VETERINARY CLINIC</t>
  </si>
  <si>
    <t>270 US Hwy 206, Ste 301</t>
  </si>
  <si>
    <t>Flanders</t>
  </si>
  <si>
    <t>www.flandersvet.com</t>
  </si>
  <si>
    <t>HACKETTSTOWN ANIMAL HOSPITAL</t>
  </si>
  <si>
    <t>14 US-46</t>
  </si>
  <si>
    <t>Hackettstown</t>
  </si>
  <si>
    <t>www.hahvets.com</t>
  </si>
  <si>
    <t>MARK T KETNER DVM &amp; ASSOCIATES</t>
  </si>
  <si>
    <t>132 Hockhockson Rd</t>
  </si>
  <si>
    <t>Colts Neck</t>
  </si>
  <si>
    <t>www.mketner.com</t>
  </si>
  <si>
    <t>OCEAN VIEW VETERINARY HOSPITAL</t>
  </si>
  <si>
    <t>2033 Route 9 North</t>
  </si>
  <si>
    <t>www.oceanviewvetnj.com</t>
  </si>
  <si>
    <t>ST. GEORGES VETERINARY HOSPITAL</t>
  </si>
  <si>
    <t>10 Remsen Avenue</t>
  </si>
  <si>
    <t>Avenel</t>
  </si>
  <si>
    <t>www.stgeorgesvet.com</t>
  </si>
  <si>
    <t>ACEQUIA ANIMAL HOSPITAL</t>
  </si>
  <si>
    <t>3600 Calle Cuervo NW</t>
  </si>
  <si>
    <t>www.acequiaah.com</t>
  </si>
  <si>
    <t>ALAMOGORDO ANIMAL HOSPITAL</t>
  </si>
  <si>
    <t>519 E Canal St</t>
  </si>
  <si>
    <t>Alamogordo</t>
  </si>
  <si>
    <t>www.alamoanimal.com</t>
  </si>
  <si>
    <t>VILLAGE VET HOSPITAL</t>
  </si>
  <si>
    <t>250 Bosque Farms Blvd</t>
  </si>
  <si>
    <t>Bosque Farms</t>
  </si>
  <si>
    <t>www.villagevethospital.com</t>
  </si>
  <si>
    <t>AUSTIN VETERINARY CARE</t>
  </si>
  <si>
    <t>68-60 Austin Street, Store #8</t>
  </si>
  <si>
    <t>www.austinvetcares.com</t>
  </si>
  <si>
    <t>CHATHAMS SMALL ANIMAL HOSPITAL</t>
  </si>
  <si>
    <t>4042 Route 203</t>
  </si>
  <si>
    <t>North Chatham</t>
  </si>
  <si>
    <t>www.chathamssmallanimalhospital.com</t>
  </si>
  <si>
    <t>FOREST HILLS CAT HOSPITAL</t>
  </si>
  <si>
    <t>79-18 Eliot Ave</t>
  </si>
  <si>
    <t>www.foresthillscathospital.com</t>
  </si>
  <si>
    <t>GARDEN CITY VETERINARY CARE</t>
  </si>
  <si>
    <t>244 Herricks Road</t>
  </si>
  <si>
    <t>www.gardencityvet.com</t>
  </si>
  <si>
    <t>HAMPTONBURGH ANIMAL HOSPITAL</t>
  </si>
  <si>
    <t>100 Egbertson Rd</t>
  </si>
  <si>
    <t>Cambell Hall</t>
  </si>
  <si>
    <t>www.hamptonburghanimalhospital.com</t>
  </si>
  <si>
    <t>ISLAND TREES VETERINARY HOSPITAL</t>
  </si>
  <si>
    <t>451 New South Rd</t>
  </si>
  <si>
    <t>Hicksville</t>
  </si>
  <si>
    <t>www.islandtreesveterinaryhospital.com</t>
  </si>
  <si>
    <t>THE VILLAGE ANIMAL CLINIC</t>
  </si>
  <si>
    <t>70 School Rd</t>
  </si>
  <si>
    <t>Voorheesville</t>
  </si>
  <si>
    <t>www.thevillageanimalclinic.com</t>
  </si>
  <si>
    <t>UNIVERSITY ANIMAL HOSPITAL</t>
  </si>
  <si>
    <t>354 East 66th Street</t>
  </si>
  <si>
    <t>www.universityanimalhospital.com</t>
  </si>
  <si>
    <t>VILLAGE ANIMAL HOSPITAL</t>
  </si>
  <si>
    <t>24 Jericho Turnpike</t>
  </si>
  <si>
    <t>Jericho</t>
  </si>
  <si>
    <t>www.villageah.com</t>
  </si>
  <si>
    <t>PETDOCKS VETERINARY HOSPITAL</t>
  </si>
  <si>
    <t>5307 Hwy 70 W</t>
  </si>
  <si>
    <t>www.petdocks.com</t>
  </si>
  <si>
    <t>EMERGENCY PET HOSPITAL OF CRAVEN-CARTERET</t>
  </si>
  <si>
    <t>1301A E Main Street</t>
  </si>
  <si>
    <t>Havelock</t>
  </si>
  <si>
    <t>HIGHLAND ANIMAL HOSPITAL</t>
  </si>
  <si>
    <t>981 S McPherson Church Rd</t>
  </si>
  <si>
    <t>www.highlandanimalfayetteville.com</t>
  </si>
  <si>
    <t>NOAH’S ARK COMPANION ANIMAL HOSPITAL</t>
  </si>
  <si>
    <t>1239 Old Murphy Rd</t>
  </si>
  <si>
    <t>www.noahsarkvet.us</t>
  </si>
  <si>
    <t>ALEXIS ROAD ANIMAL HOSPITAL</t>
  </si>
  <si>
    <t>1837 W Alexis Rd</t>
  </si>
  <si>
    <t>www.alexisroadanimalhospital.com</t>
  </si>
  <si>
    <t>ANIMAL HOSPITAL OF TIFFIN</t>
  </si>
  <si>
    <t>2765 OH-100</t>
  </si>
  <si>
    <t>www.tiffinvet.com</t>
  </si>
  <si>
    <t>CLINTON ANIMAL CARE CENTER</t>
  </si>
  <si>
    <t>960 West Locust</t>
  </si>
  <si>
    <t>www.clintonanimalcarecenter.com</t>
  </si>
  <si>
    <t>COVENANT ANIMAL CLINIC – BELLBROOK</t>
  </si>
  <si>
    <t>115 E Franklin St</t>
  </si>
  <si>
    <t>Bellbrook</t>
  </si>
  <si>
    <t>www.covenantanimalclinic.com</t>
  </si>
  <si>
    <t>COVENANT ANIMAL CLINIC – CENTERVILLE</t>
  </si>
  <si>
    <t>6405 Clyo Rd</t>
  </si>
  <si>
    <t>HEIDT VETERINARY HOSPITAL</t>
  </si>
  <si>
    <t>845 Shawnee Rd</t>
  </si>
  <si>
    <t>Lima</t>
  </si>
  <si>
    <t>www.heidtvet.com</t>
  </si>
  <si>
    <t>HOCKING HILLS ANIMAL CLINIC</t>
  </si>
  <si>
    <t>1978 E Front St</t>
  </si>
  <si>
    <t>Logan</t>
  </si>
  <si>
    <t>www.hockinghillsanimalclinic.com</t>
  </si>
  <si>
    <t>KESSEN VETERINARY CLINIC</t>
  </si>
  <si>
    <t>11058 Elida Rd</t>
  </si>
  <si>
    <t>www.kessenvetclinic.com</t>
  </si>
  <si>
    <t>LIBERTY PET HOSPITAL</t>
  </si>
  <si>
    <t>8730 Moreland St, Ste F</t>
  </si>
  <si>
    <t>www.libertypethospital.com</t>
  </si>
  <si>
    <t>NORTHGATE ANIMAL HOSPITAL</t>
  </si>
  <si>
    <t>8668 Troy Pike</t>
  </si>
  <si>
    <t>www.northgateanimal.com</t>
  </si>
  <si>
    <t>ANIMAL EMERGENCY &amp; SURGICAL CENTER</t>
  </si>
  <si>
    <t>931 W Interstate 240 Service Rd</t>
  </si>
  <si>
    <t>www.okcanimalemergency.com</t>
  </si>
  <si>
    <t>ANIMAL MEDICAL CENTER I-35</t>
  </si>
  <si>
    <t>3800 E 2nd St</t>
  </si>
  <si>
    <t>www.edmondvet.com</t>
  </si>
  <si>
    <t>LAKEVIEW PET HOSPITAL</t>
  </si>
  <si>
    <t>6450 N Meridian Ave</t>
  </si>
  <si>
    <t>www.lakeviewpethospital.com</t>
  </si>
  <si>
    <t>CORNELIUS VETERINARY CLINIC</t>
  </si>
  <si>
    <t>1280 N Adair St</t>
  </si>
  <si>
    <t>www.corneliusvet.com</t>
  </si>
  <si>
    <t>MOUNTAIN VIEW VETERINARY CLINIC</t>
  </si>
  <si>
    <t>1333 Plaza Blvd E</t>
  </si>
  <si>
    <t>www.mountainviewvet.net</t>
  </si>
  <si>
    <t>PACIFIC AVENUE VETERINARY CLINIC</t>
  </si>
  <si>
    <t>2625 Pacific Ave</t>
  </si>
  <si>
    <t>Forest Grove</t>
  </si>
  <si>
    <t>www.pacificavenuevetclinic.com</t>
  </si>
  <si>
    <t>WILLAKENZIE ANIMAL CLINIC</t>
  </si>
  <si>
    <t>1745 Coburg Rd</t>
  </si>
  <si>
    <t>www.willakenzieanimalclinic.com</t>
  </si>
  <si>
    <t>HAMILTON ANIMAL HOSPITAL</t>
  </si>
  <si>
    <t>1526 Easton Rd</t>
  </si>
  <si>
    <t>Roslyn</t>
  </si>
  <si>
    <t>www.hamiltonah.com</t>
  </si>
  <si>
    <t>WASHINGTON AVENUE ANIMAL HOSPITAL</t>
  </si>
  <si>
    <t>1920 Washington Ave</t>
  </si>
  <si>
    <t>www.washingtonavevet.com</t>
  </si>
  <si>
    <t>WASHINGTON COUNTY VETERINARY HOSPITAL</t>
  </si>
  <si>
    <t>4263 Tower Hill Rd</t>
  </si>
  <si>
    <t>www.washingtoncountyvets.com</t>
  </si>
  <si>
    <t>SOUTH COUNTY VETERINARY HOSPITAL</t>
  </si>
  <si>
    <t>481 Main St</t>
  </si>
  <si>
    <t>www.southcountyvets.com</t>
  </si>
  <si>
    <t>HILTON HEAD VETERINARY CLINIC</t>
  </si>
  <si>
    <t>109 Mathews Dr</t>
  </si>
  <si>
    <t>www.hiltonheadpet.com</t>
  </si>
  <si>
    <t>HILTON HEAD VETERINARY CLINIC – OKATIE</t>
  </si>
  <si>
    <t>200 Okatie Village Dr</t>
  </si>
  <si>
    <t>Okatie</t>
  </si>
  <si>
    <t>ADOBE ANIMAL HOSPITAL</t>
  </si>
  <si>
    <t>3140 Trawood Drive</t>
  </si>
  <si>
    <t>www.adobeanimalhospitalandclinic.com</t>
  </si>
  <si>
    <t>ALAMO AREA VET CLINIC</t>
  </si>
  <si>
    <t>1704 Old US Hwy 90 E</t>
  </si>
  <si>
    <t>Castroville</t>
  </si>
  <si>
    <t>www.alamovet.com</t>
  </si>
  <si>
    <t>ANDREWS VETERINARY CLINIC</t>
  </si>
  <si>
    <t>1270 E, TX-176</t>
  </si>
  <si>
    <t>Andrews</t>
  </si>
  <si>
    <t>www.andrewsvetclinic.com</t>
  </si>
  <si>
    <t>ANIMAL EYE MEDICAL &amp; SURGICAL SPECIALISTS</t>
  </si>
  <si>
    <t>6356 S Peek Rd</t>
  </si>
  <si>
    <t>www.aemssvet.com</t>
  </si>
  <si>
    <t>ANIMAL MEDICAL CENTER OF TYLER</t>
  </si>
  <si>
    <t>3000 Shiloh Rd</t>
  </si>
  <si>
    <t>www.amctyler.com</t>
  </si>
  <si>
    <t>COULTER ANIMAL HOSPITAL</t>
  </si>
  <si>
    <t>5200 S Coulter St</t>
  </si>
  <si>
    <t>www.coulterah.com</t>
  </si>
  <si>
    <t>COWBOY KENNELS</t>
  </si>
  <si>
    <t>5207 McCullough Ave</t>
  </si>
  <si>
    <t>www.cowboykennels.com</t>
  </si>
  <si>
    <t>CRITTER CARE VETERINARY CLINIC</t>
  </si>
  <si>
    <t>5837 Northgate Ln, Ste 100</t>
  </si>
  <si>
    <t>www.crittercarevet.com</t>
  </si>
  <si>
    <t>EAGLE VETERINARY HOSPITAL</t>
  </si>
  <si>
    <t>4701 McCullough Ave</t>
  </si>
  <si>
    <t>www.eagle-vet.com</t>
  </si>
  <si>
    <t>LAKE AREA ANIMAL CLINIC</t>
  </si>
  <si>
    <t>15560 East, TX-29</t>
  </si>
  <si>
    <t>Buchanan Dam</t>
  </si>
  <si>
    <t>www.lakeareaanimalclinic.com</t>
  </si>
  <si>
    <t>LAZY 3 ANIMAL CARE</t>
  </si>
  <si>
    <t>9991 Hwy 6</t>
  </si>
  <si>
    <t>Cisco</t>
  </si>
  <si>
    <t>www.lazy3animalcare.com</t>
  </si>
  <si>
    <t>LIVINGSTON ANIMAL HOSPITAL</t>
  </si>
  <si>
    <t>3401 US Hwy 190</t>
  </si>
  <si>
    <t>www.livingstonanimalvet.com</t>
  </si>
  <si>
    <t>MELLINA ANIMAL HOSPITAL</t>
  </si>
  <si>
    <t>2928 W 6th St</t>
  </si>
  <si>
    <t>www.mellinaanimalhospital.com</t>
  </si>
  <si>
    <t>NORTH HOUSTON VETERINARY OPHTHALMOLOGY</t>
  </si>
  <si>
    <t>1646 Spring Cypress Rd, Ste 120</t>
  </si>
  <si>
    <t>www.nhvophtho.com</t>
  </si>
  <si>
    <t>NORTH TEXAS VETERINARY HOSPITAL</t>
  </si>
  <si>
    <t>8283 FM 920</t>
  </si>
  <si>
    <t>www.ntxvethospital.com</t>
  </si>
  <si>
    <t>ROGERS ANIMAL HOSPITAL</t>
  </si>
  <si>
    <t>1246 N Business 45</t>
  </si>
  <si>
    <t>Corsicana</t>
  </si>
  <si>
    <t>www.rogersanimalhospital.com</t>
  </si>
  <si>
    <t>THE FE ANIMAL HOSPITAL</t>
  </si>
  <si>
    <t>4405 FM646</t>
  </si>
  <si>
    <t>www.thefeanimalhospital.com</t>
  </si>
  <si>
    <t>TYLER VETERINARY CENTER</t>
  </si>
  <si>
    <t>4505 Old Bullard Rd</t>
  </si>
  <si>
    <t>www.tylervetcenter.com</t>
  </si>
  <si>
    <t>WASHINGTON FAMILY VET CLINIC</t>
  </si>
  <si>
    <t>969 N 3050 E</t>
  </si>
  <si>
    <t>www.washingtonfamilyvet.com</t>
  </si>
  <si>
    <t>ZION VETERINARY HOSPITAL</t>
  </si>
  <si>
    <t>29 S 100 E</t>
  </si>
  <si>
    <t>Hurricane</t>
  </si>
  <si>
    <t>www.zionvet.com</t>
  </si>
  <si>
    <t>ANIMAL HOSPITAL OF HINESBURG</t>
  </si>
  <si>
    <t>205 Commerce St</t>
  </si>
  <si>
    <t>Hinesburg</t>
  </si>
  <si>
    <t>www.hinesburgvtvet.com</t>
  </si>
  <si>
    <t>BRISTOL ANIMAL HOSPITAL</t>
  </si>
  <si>
    <t>167 Monkton Road</t>
  </si>
  <si>
    <t>www.bristolvtvet.com</t>
  </si>
  <si>
    <t>KINGDOM ANIMAL HOSPITAL</t>
  </si>
  <si>
    <t>131 Railroad St</t>
  </si>
  <si>
    <t>St. Johnsbury</t>
  </si>
  <si>
    <t>www.vermontvets.com</t>
  </si>
  <si>
    <t>SEQUIST ANIMAL HOSPITAL</t>
  </si>
  <si>
    <t>147 Standcliffe Rd</t>
  </si>
  <si>
    <t>www.sequistvet.com</t>
  </si>
  <si>
    <t>BLUE RIDGE EQUINE CLINIC</t>
  </si>
  <si>
    <t>4510 Mockernut Lane</t>
  </si>
  <si>
    <t>www.blueridgeequine.com</t>
  </si>
  <si>
    <t>FAMILY VET HOSPITAL OF STONE RIDGE</t>
  </si>
  <si>
    <t>24650 Southpoint Drive, Ste 140</t>
  </si>
  <si>
    <t>www.family-vet.com</t>
  </si>
  <si>
    <t>MIDDLEBURG ANIMAL HOSPITAL</t>
  </si>
  <si>
    <t>23369 Sam Fred Road</t>
  </si>
  <si>
    <t>Middleburg</t>
  </si>
  <si>
    <t>www.middleburgvet.com</t>
  </si>
  <si>
    <t>CAT CARE CLINIC</t>
  </si>
  <si>
    <t>1105 Bellevue Way NE</t>
  </si>
  <si>
    <t>www.catcareclinicbellevue.com</t>
  </si>
  <si>
    <t>MOUNTAIN VIEW ANIMAL HOSPITAL</t>
  </si>
  <si>
    <t>107 Maple Ave</t>
  </si>
  <si>
    <t>www.mountainviewanimalhospital.org</t>
  </si>
  <si>
    <t>RENTON VETERINARY HOSPITAL</t>
  </si>
  <si>
    <t>128 Rainer Ave. S</t>
  </si>
  <si>
    <t>www.rentonvet.com</t>
  </si>
  <si>
    <t>WHATCOM VETERINARY HOSPITAL</t>
  </si>
  <si>
    <t>5610 Barrett Road</t>
  </si>
  <si>
    <t>Ferndale</t>
  </si>
  <si>
    <t>www.whatcomvethospital.com</t>
  </si>
  <si>
    <t>LODI VETERINARY CARE – DEFOREST</t>
  </si>
  <si>
    <t>639 S Main St, Ste 101</t>
  </si>
  <si>
    <t>DeForest</t>
  </si>
  <si>
    <t>www.lodivet.com</t>
  </si>
  <si>
    <t>LODI VETERINARY CARE – LODI</t>
  </si>
  <si>
    <t>705 N Main Street</t>
  </si>
  <si>
    <t>Lodi</t>
  </si>
  <si>
    <t>LODI VETERINARY CARE – PORTAGE</t>
  </si>
  <si>
    <t>110 E Albert St</t>
  </si>
  <si>
    <t>Allentown Animal Care</t>
  </si>
  <si>
    <t>1230 S Cedar Crest Blvd</t>
  </si>
  <si>
    <t>(610) 434-5555</t>
  </si>
  <si>
    <t>Community Veterinary Partners</t>
  </si>
  <si>
    <t>OMERS</t>
  </si>
  <si>
    <t>Mount Rock Animal Hospital</t>
  </si>
  <si>
    <t>7473 Molly Pitcher Hwy</t>
  </si>
  <si>
    <t>Shippensburg</t>
  </si>
  <si>
    <t>(717) 532-3555</t>
  </si>
  <si>
    <t>Allen Road Veterinary Clinic</t>
  </si>
  <si>
    <t>1471 Allen Rd</t>
  </si>
  <si>
    <t>Carlisle</t>
  </si>
  <si>
    <t>(717) 241-6789</t>
  </si>
  <si>
    <t>Emergency Veterinary Services of Lisle</t>
  </si>
  <si>
    <t>4725 Main St</t>
  </si>
  <si>
    <t>(630) 960-2900</t>
  </si>
  <si>
    <t>Rocky Point Animal Hospital</t>
  </si>
  <si>
    <t>526 NY-25A</t>
  </si>
  <si>
    <t>Rocky Point</t>
  </si>
  <si>
    <t>(631) 744-2000</t>
  </si>
  <si>
    <t>Alamo Dog &amp; Cat Hospital</t>
  </si>
  <si>
    <t>1619 Pleasanton Rd</t>
  </si>
  <si>
    <t>(210) 922-1231</t>
  </si>
  <si>
    <t>Dundee Animal Hospital of Elgin</t>
  </si>
  <si>
    <t>1990 Larkin Ave</t>
  </si>
  <si>
    <t>(847) 888-3939</t>
  </si>
  <si>
    <t>Coyne Veterinary Center - St. John</t>
  </si>
  <si>
    <t>10580 W 133rd Ave</t>
  </si>
  <si>
    <t>Saint John</t>
  </si>
  <si>
    <t>(219) 365-7387</t>
  </si>
  <si>
    <t>Dundee Animal Hospital of Dundee</t>
  </si>
  <si>
    <t>11N250 IL-25</t>
  </si>
  <si>
    <t>East Dundee</t>
  </si>
  <si>
    <t>(847) 428-6114</t>
  </si>
  <si>
    <t>Quakertown Veterinary Clinic</t>
  </si>
  <si>
    <t>2250 N Old Bethlehem Pike</t>
  </si>
  <si>
    <t>(215) 536-6245</t>
  </si>
  <si>
    <t>West End Veterinary Office</t>
  </si>
  <si>
    <t>181 W End Dr</t>
  </si>
  <si>
    <t>(845) 562-0988</t>
  </si>
  <si>
    <t>Liverpoool Animal Health Center</t>
  </si>
  <si>
    <t>8208 Oswego Rd</t>
  </si>
  <si>
    <t>(315) 622-2882</t>
  </si>
  <si>
    <t>Meredith Place Veterinary Emergency</t>
  </si>
  <si>
    <t>8 Maple St</t>
  </si>
  <si>
    <t>(603) 279-1117</t>
  </si>
  <si>
    <t>Mill Pond Veterinary Hospital</t>
  </si>
  <si>
    <t>227 E Main St</t>
  </si>
  <si>
    <t>Brandford</t>
  </si>
  <si>
    <t>(203) 488-7387</t>
  </si>
  <si>
    <t>Garden Oaks Veterinary Center</t>
  </si>
  <si>
    <t>3405 W Alabama St</t>
  </si>
  <si>
    <t>(713) 622-7387</t>
  </si>
  <si>
    <t>Cleveland Park Hospital</t>
  </si>
  <si>
    <t>1801 E Main St</t>
  </si>
  <si>
    <t>(864) 757-9900</t>
  </si>
  <si>
    <t>All Pet Care hospital</t>
  </si>
  <si>
    <t>2495 FL-580</t>
  </si>
  <si>
    <t>(727) 796-2552</t>
  </si>
  <si>
    <t>Good Shepherd Pet Hospital</t>
  </si>
  <si>
    <t>13841 W Hillsborough Ave</t>
  </si>
  <si>
    <t>(813) 792-7387</t>
  </si>
  <si>
    <t>Bridge City Animal Hospital</t>
  </si>
  <si>
    <t>1940 Texas Ave</t>
  </si>
  <si>
    <t>Bridge City</t>
  </si>
  <si>
    <t>(409) 735-7387</t>
  </si>
  <si>
    <t>Animal Hospital of Northwood</t>
  </si>
  <si>
    <t>3000 FL-590</t>
  </si>
  <si>
    <t>Safety Harbor</t>
  </si>
  <si>
    <t>(727) 725-1459</t>
  </si>
  <si>
    <t>Triangle Veterinary Referral Hospital of Holly Springs</t>
  </si>
  <si>
    <t>2125 N Main St</t>
  </si>
  <si>
    <t>(919) 973-5620</t>
  </si>
  <si>
    <t>Animal Hospital of Dauphin County</t>
  </si>
  <si>
    <t>241 S Hershey Rd</t>
  </si>
  <si>
    <t>(717) 652-1270</t>
  </si>
  <si>
    <t>Rockhill Veterinary Associates</t>
  </si>
  <si>
    <t>3210 E Rickert Dr</t>
  </si>
  <si>
    <t>Sellersville</t>
  </si>
  <si>
    <t>(215) 257-3665</t>
  </si>
  <si>
    <t>Winding Hill Veterinary Clinic</t>
  </si>
  <si>
    <t>1424 S Market St</t>
  </si>
  <si>
    <t>(717) 697-2711</t>
  </si>
  <si>
    <t>Aston Veterinary Hospital</t>
  </si>
  <si>
    <t>5200 Pennell Rd</t>
  </si>
  <si>
    <t>(610) 494-5800</t>
  </si>
  <si>
    <t>Lawrenceburg Veterinary Clinic</t>
  </si>
  <si>
    <t>516 2nd St</t>
  </si>
  <si>
    <t>Lawrenceburg</t>
  </si>
  <si>
    <t>(812) 537-3545</t>
  </si>
  <si>
    <t>Big Thicket Veterinary Clinic</t>
  </si>
  <si>
    <t>22790 US-59</t>
  </si>
  <si>
    <t>New Caney</t>
  </si>
  <si>
    <t>(281) 689-5777</t>
  </si>
  <si>
    <t>Uxbridge Animal Hospital</t>
  </si>
  <si>
    <t>391 N Main St</t>
  </si>
  <si>
    <t>(508) 278-7300</t>
  </si>
  <si>
    <t>South Towne Veterinary Hospital</t>
  </si>
  <si>
    <t>73 S Main St</t>
  </si>
  <si>
    <t>(585) 334-1660</t>
  </si>
  <si>
    <t>Coyne Veterinary Center - Crown Point</t>
  </si>
  <si>
    <t>12855 IN-231</t>
  </si>
  <si>
    <t>Crown Point</t>
  </si>
  <si>
    <t>(219) 696-7387</t>
  </si>
  <si>
    <t>Swift Creek Animal Hospital</t>
  </si>
  <si>
    <t>9412 Penny Rd</t>
  </si>
  <si>
    <t>(919) 851-8387</t>
  </si>
  <si>
    <t>Animal Hospital at Lake Brandt</t>
  </si>
  <si>
    <t>7801 Summerfield Rd</t>
  </si>
  <si>
    <t>Summerfield</t>
  </si>
  <si>
    <t>(336) 643-2229</t>
  </si>
  <si>
    <t>Farmington Village</t>
  </si>
  <si>
    <t>4100 Carmel Rd</t>
  </si>
  <si>
    <t>(704) 542-2000</t>
  </si>
  <si>
    <t>Coyne Vterinary Center - City Line</t>
  </si>
  <si>
    <t>4319 Avenue of the Cities</t>
  </si>
  <si>
    <t>(309) 797-7387</t>
  </si>
  <si>
    <t>Veterinary Emergency &amp; Surgery Hospital</t>
  </si>
  <si>
    <t>121 NH-125</t>
  </si>
  <si>
    <t>(603) 642-9111</t>
  </si>
  <si>
    <t>Animal Emergency Center - Watsontown</t>
  </si>
  <si>
    <t>395 Susquehanna Trail</t>
  </si>
  <si>
    <t>Watsontown</t>
  </si>
  <si>
    <t>(570) 538-5388</t>
  </si>
  <si>
    <t>Park Veterinary Hospital</t>
  </si>
  <si>
    <t>735 W NC Hwy 54</t>
  </si>
  <si>
    <t>(919) 544-3759</t>
  </si>
  <si>
    <t>Amber Leaf Animal Hospital</t>
  </si>
  <si>
    <t>27W225 Beecher Ave</t>
  </si>
  <si>
    <t>Winfield</t>
  </si>
  <si>
    <t>(630) 231-8387</t>
  </si>
  <si>
    <t>Saugus Animal Hospital</t>
  </si>
  <si>
    <t>310 Main St</t>
  </si>
  <si>
    <t>(781) 233-1340</t>
  </si>
  <si>
    <t>377 Worcester St</t>
  </si>
  <si>
    <t>Wellesley</t>
  </si>
  <si>
    <t>(781) 237-0066</t>
  </si>
  <si>
    <t>Nassau Veterinary Clinic</t>
  </si>
  <si>
    <t>3930 US-20</t>
  </si>
  <si>
    <t>Nassau</t>
  </si>
  <si>
    <t>(518) 766-2636</t>
  </si>
  <si>
    <t>Leesville Animal Hospital</t>
  </si>
  <si>
    <t>9309 Leesville Rd</t>
  </si>
  <si>
    <t>(919) 870-7000</t>
  </si>
  <si>
    <t>Gaston Veterinary Hospital</t>
  </si>
  <si>
    <t>2180 E Franklin Blvd</t>
  </si>
  <si>
    <t>(704) 867-7325</t>
  </si>
  <si>
    <t>Coyne Veterinary Center - Portage</t>
  </si>
  <si>
    <t>3411 Airport Rd</t>
  </si>
  <si>
    <t>(219) 763-3311</t>
  </si>
  <si>
    <t>Leesport Animal Hospital</t>
  </si>
  <si>
    <t>221 Hafer Dr</t>
  </si>
  <si>
    <t>Leesport</t>
  </si>
  <si>
    <t>(610) 926-8838</t>
  </si>
  <si>
    <t>High Point Veterinary Hospital</t>
  </si>
  <si>
    <t>602 N Main St</t>
  </si>
  <si>
    <t>(336) 883-1203</t>
  </si>
  <si>
    <t>Dundee Animal Hospital of Algonquin</t>
  </si>
  <si>
    <t>1055 W Algonquin Rd</t>
  </si>
  <si>
    <t>Algoquin</t>
  </si>
  <si>
    <t>(847) 658-1922</t>
  </si>
  <si>
    <t>Wright Veterinary Medical Center</t>
  </si>
  <si>
    <t>3247 Wimmer Rd</t>
  </si>
  <si>
    <t>(610) 865-2611</t>
  </si>
  <si>
    <t>Shippensburg Animal Hospital</t>
  </si>
  <si>
    <t>93 Walnut Bottom Rd</t>
  </si>
  <si>
    <t>(717) 532-8535</t>
  </si>
  <si>
    <t>Wyomissing Animal Hospital</t>
  </si>
  <si>
    <t>1 Boulder Ln</t>
  </si>
  <si>
    <t>(610) 373-1888</t>
  </si>
  <si>
    <t>Animal Eye Care of Wilmington</t>
  </si>
  <si>
    <t>1628 Shipyard Blvd</t>
  </si>
  <si>
    <t>(910) 399-4606</t>
  </si>
  <si>
    <t>Animal Eye Care of Wake Forest</t>
  </si>
  <si>
    <t>989 Durham Rd</t>
  </si>
  <si>
    <t>(919) 554-4606</t>
  </si>
  <si>
    <t>Costal Veterinary Emergency Clinic</t>
  </si>
  <si>
    <t>1800 N Marine Blvd</t>
  </si>
  <si>
    <t>(910) 353-6681</t>
  </si>
  <si>
    <t>Pet Medical Center of Springfield</t>
  </si>
  <si>
    <t>8054 Rolling Rd</t>
  </si>
  <si>
    <t>(703) 455-1188</t>
  </si>
  <si>
    <t>Burke Animal Clinic</t>
  </si>
  <si>
    <t>422 N Main St</t>
  </si>
  <si>
    <t>(530) 589-5511</t>
  </si>
  <si>
    <t>Essex Animal Hospital</t>
  </si>
  <si>
    <t>709 Bloomfield Ave</t>
  </si>
  <si>
    <t>(973) 743-7474</t>
  </si>
  <si>
    <t>Greenfields Veterinary Associates</t>
  </si>
  <si>
    <t>420 N Broadway</t>
  </si>
  <si>
    <t>Mantua Township</t>
  </si>
  <si>
    <t>(856) 464-0022</t>
  </si>
  <si>
    <t>Maywood Veterinary Clinic</t>
  </si>
  <si>
    <t>102 W Pleasant Ave</t>
  </si>
  <si>
    <t>Maywood</t>
  </si>
  <si>
    <t>(201) 368-1333</t>
  </si>
  <si>
    <t>Westfield Veterinary Group - Union</t>
  </si>
  <si>
    <t>562 Springfield Ave</t>
  </si>
  <si>
    <t>(908) 686-6555</t>
  </si>
  <si>
    <t>Paradise Animal Hospital</t>
  </si>
  <si>
    <t>6350 Frederick Rd</t>
  </si>
  <si>
    <t>Cantonsville</t>
  </si>
  <si>
    <t>(410) 747-7387</t>
  </si>
  <si>
    <t>Street</t>
  </si>
  <si>
    <t>Calle de la Electricidad, 49, 28918 Leganés, Madrid</t>
  </si>
  <si>
    <t>Av México 95-51 Del Carmen, Coyoacán, 04100 Ciudad de Mexico</t>
  </si>
  <si>
    <t>Av. Díaz Vélez 4900, Buenos Aires, Argentina</t>
  </si>
  <si>
    <t>Included</t>
  </si>
  <si>
    <t>PE/Corporate Owner</t>
  </si>
  <si>
    <t>Count</t>
  </si>
  <si>
    <t>x</t>
  </si>
  <si>
    <t>Banfield Pet hospitals</t>
  </si>
  <si>
    <t>JAB Partners</t>
  </si>
  <si>
    <t>VCA Animal Hospitals</t>
  </si>
  <si>
    <t>Thrive Pet Care</t>
  </si>
  <si>
    <t>TSG Partners</t>
  </si>
  <si>
    <t>Amerivet</t>
  </si>
  <si>
    <t>AEA Investors LP &amp; AIDA</t>
  </si>
  <si>
    <t>LightBay &amp; L Catterton</t>
  </si>
  <si>
    <t>JAB Partners (NVA)</t>
  </si>
  <si>
    <t>BluePearl</t>
  </si>
  <si>
    <t>Innovetive</t>
  </si>
  <si>
    <t>MedVet Associates</t>
  </si>
  <si>
    <t>SkyKnight Goldman Sachs</t>
  </si>
  <si>
    <t>Sploot Veterinary Care</t>
  </si>
  <si>
    <t>L Catterton</t>
  </si>
  <si>
    <t>Sage Veterinary Services</t>
  </si>
  <si>
    <t>JAB NVA</t>
  </si>
  <si>
    <t>Destination Pet</t>
  </si>
  <si>
    <t>L1 Health</t>
  </si>
  <si>
    <t>Heart + Paw</t>
  </si>
  <si>
    <t>Whistler Capital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</si>
</sst>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yy"/>
    <numFmt numFmtId="166" formatCode="m/d/yyyy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1.0"/>
      <color rgb="FF474747"/>
      <name val="Roboto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9DEF1"/>
        <bgColor rgb="FFC9DEF1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14" xfId="0" applyFont="1" applyNumberFormat="1"/>
    <xf borderId="0" fillId="0" fontId="2" numFmtId="0" xfId="0" applyFont="1"/>
    <xf borderId="0" fillId="3" fontId="3" numFmtId="0" xfId="0" applyAlignment="1" applyFill="1" applyFont="1">
      <alignment horizontal="left" readingOrder="0"/>
    </xf>
    <xf borderId="0" fillId="0" fontId="2" numFmtId="165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4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4" fontId="2" numFmtId="0" xfId="0" applyAlignment="1" applyFont="1">
      <alignment horizontal="center"/>
    </xf>
    <xf borderId="0" fillId="5" fontId="1" numFmtId="0" xfId="0" applyAlignment="1" applyFill="1" applyFont="1">
      <alignment readingOrder="0"/>
    </xf>
    <xf borderId="0" fillId="5" fontId="1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estinationpet.com/our-locations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7.38"/>
    <col customWidth="1" min="2" max="2" width="23.38"/>
    <col customWidth="1" min="9" max="9" width="20.13"/>
    <col customWidth="1" min="10" max="11" width="16.13"/>
    <col customWidth="1" min="12" max="12" width="15.13"/>
    <col customWidth="1" min="15" max="15" width="52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>
      <c r="A2" s="3" t="s">
        <v>17</v>
      </c>
      <c r="B2" s="3" t="s">
        <v>18</v>
      </c>
      <c r="C2" s="3">
        <v>35646.0</v>
      </c>
      <c r="D2" s="3" t="s">
        <v>19</v>
      </c>
      <c r="E2" s="3" t="s">
        <v>20</v>
      </c>
      <c r="F2" s="3" t="s">
        <v>21</v>
      </c>
      <c r="I2" s="3" t="s">
        <v>22</v>
      </c>
      <c r="J2" s="3" t="s">
        <v>23</v>
      </c>
      <c r="M2" s="4">
        <v>45712.0</v>
      </c>
      <c r="O2" s="5" t="str">
        <f t="shared" ref="O2:O6242" si="1">CONCATENATE(B2,", ",D2 ,", ",E2," ",C2)</f>
        <v>6305 AL-157, Leighton, AL 35646</v>
      </c>
      <c r="P2" s="6">
        <v>34.641796</v>
      </c>
      <c r="Q2" s="6">
        <v>-87.498986</v>
      </c>
    </row>
    <row r="3">
      <c r="A3" s="3" t="s">
        <v>24</v>
      </c>
      <c r="B3" s="3" t="s">
        <v>25</v>
      </c>
      <c r="C3" s="3">
        <v>35758.0</v>
      </c>
      <c r="D3" s="3" t="s">
        <v>26</v>
      </c>
      <c r="E3" s="3" t="s">
        <v>20</v>
      </c>
      <c r="F3" s="3" t="s">
        <v>21</v>
      </c>
      <c r="I3" s="3" t="s">
        <v>22</v>
      </c>
      <c r="J3" s="3" t="s">
        <v>23</v>
      </c>
      <c r="M3" s="4">
        <v>45712.0</v>
      </c>
      <c r="O3" s="5" t="str">
        <f t="shared" si="1"/>
        <v>34 Hughes Rd E, Madison, AL 35758</v>
      </c>
      <c r="P3" s="6">
        <v>34.68933</v>
      </c>
      <c r="Q3" s="6">
        <v>-86.73613</v>
      </c>
    </row>
    <row r="4">
      <c r="A4" s="3" t="s">
        <v>27</v>
      </c>
      <c r="B4" s="3" t="s">
        <v>28</v>
      </c>
      <c r="C4" s="3">
        <v>35645.0</v>
      </c>
      <c r="D4" s="3" t="s">
        <v>29</v>
      </c>
      <c r="E4" s="3" t="s">
        <v>20</v>
      </c>
      <c r="F4" s="3" t="s">
        <v>21</v>
      </c>
      <c r="I4" s="3" t="s">
        <v>22</v>
      </c>
      <c r="J4" s="3" t="s">
        <v>23</v>
      </c>
      <c r="M4" s="4">
        <v>45712.0</v>
      </c>
      <c r="O4" s="5" t="str">
        <f t="shared" si="1"/>
        <v>8123 US-72, Killen, AL 35645</v>
      </c>
      <c r="P4" s="6">
        <v>34.86188</v>
      </c>
      <c r="Q4" s="6">
        <v>-87.427249</v>
      </c>
    </row>
    <row r="5">
      <c r="A5" s="3" t="s">
        <v>30</v>
      </c>
      <c r="B5" s="3" t="s">
        <v>31</v>
      </c>
      <c r="C5" s="3">
        <v>35906.0</v>
      </c>
      <c r="D5" s="3" t="s">
        <v>32</v>
      </c>
      <c r="E5" s="3" t="s">
        <v>20</v>
      </c>
      <c r="F5" s="3" t="s">
        <v>21</v>
      </c>
      <c r="I5" s="3" t="s">
        <v>22</v>
      </c>
      <c r="J5" s="3" t="s">
        <v>23</v>
      </c>
      <c r="M5" s="4">
        <v>45712.0</v>
      </c>
      <c r="O5" s="5" t="str">
        <f t="shared" si="1"/>
        <v>1297 W Grand Ave, Rainbow City, AL 35906</v>
      </c>
      <c r="P5" s="6">
        <v>33.983981</v>
      </c>
      <c r="Q5" s="6">
        <v>-86.068688</v>
      </c>
    </row>
    <row r="6">
      <c r="A6" s="3" t="s">
        <v>33</v>
      </c>
      <c r="B6" s="3" t="s">
        <v>34</v>
      </c>
      <c r="C6" s="3">
        <v>36867.0</v>
      </c>
      <c r="D6" s="3" t="s">
        <v>35</v>
      </c>
      <c r="E6" s="3" t="s">
        <v>20</v>
      </c>
      <c r="F6" s="3" t="s">
        <v>21</v>
      </c>
      <c r="I6" s="3" t="s">
        <v>22</v>
      </c>
      <c r="J6" s="3" t="s">
        <v>23</v>
      </c>
      <c r="M6" s="7">
        <f>TODAY()</f>
        <v>45746</v>
      </c>
      <c r="O6" s="5" t="str">
        <f t="shared" si="1"/>
        <v>2510 Hwy 80 W, Phenix City, AL 36867</v>
      </c>
      <c r="P6" s="6">
        <v>32.494956</v>
      </c>
      <c r="Q6" s="6">
        <v>-85.022606</v>
      </c>
    </row>
    <row r="7">
      <c r="A7" s="3" t="s">
        <v>36</v>
      </c>
      <c r="B7" s="3" t="s">
        <v>37</v>
      </c>
      <c r="C7" s="3">
        <v>36330.0</v>
      </c>
      <c r="D7" s="3" t="s">
        <v>38</v>
      </c>
      <c r="E7" s="3" t="s">
        <v>20</v>
      </c>
      <c r="F7" s="3" t="s">
        <v>21</v>
      </c>
      <c r="I7" s="3" t="s">
        <v>22</v>
      </c>
      <c r="J7" s="3" t="s">
        <v>23</v>
      </c>
      <c r="M7" s="4">
        <v>45712.0</v>
      </c>
      <c r="O7" s="5" t="str">
        <f t="shared" si="1"/>
        <v>1007 Rucker Blvd, Enterprise, AL 36330</v>
      </c>
      <c r="P7" s="6">
        <v>31.32508</v>
      </c>
      <c r="Q7" s="6">
        <v>-85.82444</v>
      </c>
    </row>
    <row r="8">
      <c r="A8" s="3" t="s">
        <v>39</v>
      </c>
      <c r="B8" s="3" t="s">
        <v>40</v>
      </c>
      <c r="C8" s="3">
        <v>35802.0</v>
      </c>
      <c r="D8" s="3" t="s">
        <v>41</v>
      </c>
      <c r="E8" s="3" t="s">
        <v>20</v>
      </c>
      <c r="F8" s="3" t="s">
        <v>21</v>
      </c>
      <c r="I8" s="3" t="s">
        <v>22</v>
      </c>
      <c r="J8" s="3" t="s">
        <v>23</v>
      </c>
      <c r="M8" s="4">
        <v>45712.0</v>
      </c>
      <c r="O8" s="5" t="str">
        <f t="shared" si="1"/>
        <v>8407 Whitesburg Dr, Huntsville, AL 35802</v>
      </c>
      <c r="P8" s="6">
        <v>34.65429</v>
      </c>
      <c r="Q8" s="6">
        <v>-86.565739</v>
      </c>
    </row>
    <row r="9">
      <c r="A9" s="3" t="s">
        <v>42</v>
      </c>
      <c r="B9" s="3" t="s">
        <v>43</v>
      </c>
      <c r="C9" s="3">
        <v>85331.0</v>
      </c>
      <c r="D9" s="3" t="s">
        <v>44</v>
      </c>
      <c r="E9" s="3" t="s">
        <v>45</v>
      </c>
      <c r="F9" s="3" t="s">
        <v>21</v>
      </c>
      <c r="I9" s="3" t="s">
        <v>22</v>
      </c>
      <c r="J9" s="3" t="s">
        <v>23</v>
      </c>
      <c r="M9" s="4">
        <v>45712.0</v>
      </c>
      <c r="O9" s="5" t="str">
        <f t="shared" si="1"/>
        <v>4727 E Bell Rd, Cave Creek, AZ 85331</v>
      </c>
      <c r="P9" s="6">
        <v>33.638551</v>
      </c>
      <c r="Q9" s="6">
        <v>-111.980074</v>
      </c>
    </row>
    <row r="10">
      <c r="A10" s="3" t="s">
        <v>46</v>
      </c>
      <c r="B10" s="3" t="s">
        <v>47</v>
      </c>
      <c r="C10" s="3">
        <v>86409.0</v>
      </c>
      <c r="D10" s="3" t="s">
        <v>48</v>
      </c>
      <c r="E10" s="3" t="s">
        <v>45</v>
      </c>
      <c r="F10" s="3" t="s">
        <v>21</v>
      </c>
      <c r="I10" s="3" t="s">
        <v>22</v>
      </c>
      <c r="J10" s="3" t="s">
        <v>23</v>
      </c>
      <c r="M10" s="4">
        <v>45712.0</v>
      </c>
      <c r="O10" s="5" t="str">
        <f t="shared" si="1"/>
        <v>4110 Stockton Hill Rd, Kingman, AZ 86409</v>
      </c>
      <c r="P10" s="6">
        <v>35.242734</v>
      </c>
      <c r="Q10" s="6">
        <v>-114.037353</v>
      </c>
    </row>
    <row r="11">
      <c r="A11" s="3" t="s">
        <v>49</v>
      </c>
      <c r="B11" s="3" t="s">
        <v>50</v>
      </c>
      <c r="C11" s="3">
        <v>85118.0</v>
      </c>
      <c r="D11" s="3" t="s">
        <v>51</v>
      </c>
      <c r="E11" s="3" t="s">
        <v>45</v>
      </c>
      <c r="F11" s="3" t="s">
        <v>21</v>
      </c>
      <c r="I11" s="3" t="s">
        <v>22</v>
      </c>
      <c r="J11" s="3" t="s">
        <v>23</v>
      </c>
      <c r="M11" s="7">
        <f>TODAY()</f>
        <v>45746</v>
      </c>
      <c r="O11" s="5" t="str">
        <f t="shared" si="1"/>
        <v>7111 E Hwy 60, Gold Canyon, AZ 85118</v>
      </c>
      <c r="P11" s="6">
        <v>33.357825</v>
      </c>
      <c r="Q11" s="6">
        <v>-111.467499</v>
      </c>
    </row>
    <row r="12">
      <c r="A12" s="3" t="s">
        <v>52</v>
      </c>
      <c r="B12" s="3" t="s">
        <v>53</v>
      </c>
      <c r="C12" s="3">
        <v>85742.0</v>
      </c>
      <c r="D12" s="3" t="s">
        <v>54</v>
      </c>
      <c r="E12" s="3" t="s">
        <v>45</v>
      </c>
      <c r="F12" s="3" t="s">
        <v>21</v>
      </c>
      <c r="I12" s="3" t="s">
        <v>22</v>
      </c>
      <c r="J12" s="3" t="s">
        <v>23</v>
      </c>
      <c r="M12" s="4">
        <v>45712.0</v>
      </c>
      <c r="O12" s="5" t="str">
        <f t="shared" si="1"/>
        <v>8616 N Silverbell Rd, Tucson, AZ 85742</v>
      </c>
      <c r="P12" s="6">
        <v>32.36399</v>
      </c>
      <c r="Q12" s="6">
        <v>-111.123716</v>
      </c>
    </row>
    <row r="13">
      <c r="A13" s="3" t="s">
        <v>55</v>
      </c>
      <c r="B13" s="3" t="s">
        <v>56</v>
      </c>
      <c r="C13" s="3">
        <v>85297.0</v>
      </c>
      <c r="D13" s="3" t="s">
        <v>57</v>
      </c>
      <c r="E13" s="3" t="s">
        <v>45</v>
      </c>
      <c r="F13" s="3" t="s">
        <v>21</v>
      </c>
      <c r="I13" s="3" t="s">
        <v>22</v>
      </c>
      <c r="J13" s="3" t="s">
        <v>23</v>
      </c>
      <c r="M13" s="4">
        <v>45712.0</v>
      </c>
      <c r="O13" s="5" t="str">
        <f t="shared" si="1"/>
        <v>1460 E Germann Rd, Gilbert, AZ 85297</v>
      </c>
      <c r="P13" s="6">
        <v>33.27764</v>
      </c>
      <c r="Q13" s="6">
        <v>-111.77635</v>
      </c>
    </row>
    <row r="14">
      <c r="A14" s="3" t="s">
        <v>58</v>
      </c>
      <c r="B14" s="3" t="s">
        <v>59</v>
      </c>
      <c r="C14" s="3">
        <v>85704.0</v>
      </c>
      <c r="D14" s="3" t="s">
        <v>54</v>
      </c>
      <c r="E14" s="3" t="s">
        <v>45</v>
      </c>
      <c r="F14" s="3" t="s">
        <v>21</v>
      </c>
      <c r="I14" s="3" t="s">
        <v>22</v>
      </c>
      <c r="J14" s="3" t="s">
        <v>23</v>
      </c>
      <c r="M14" s="4">
        <v>45712.0</v>
      </c>
      <c r="O14" s="5" t="str">
        <f t="shared" si="1"/>
        <v>7041 N Oracle Rd, Tucson, AZ 85704</v>
      </c>
      <c r="P14" s="6">
        <v>32.335541</v>
      </c>
      <c r="Q14" s="6">
        <v>-110.978058</v>
      </c>
    </row>
    <row r="15">
      <c r="A15" s="3" t="s">
        <v>60</v>
      </c>
      <c r="B15" s="3" t="s">
        <v>61</v>
      </c>
      <c r="C15" s="3">
        <v>85032.0</v>
      </c>
      <c r="D15" s="3" t="s">
        <v>62</v>
      </c>
      <c r="E15" s="3" t="s">
        <v>45</v>
      </c>
      <c r="F15" s="3" t="s">
        <v>21</v>
      </c>
      <c r="I15" s="3" t="s">
        <v>22</v>
      </c>
      <c r="J15" s="3" t="s">
        <v>23</v>
      </c>
      <c r="M15" s="4">
        <v>45712.0</v>
      </c>
      <c r="O15" s="5" t="str">
        <f t="shared" si="1"/>
        <v>4015 E Bell Rd #130, Phoenix, AZ 85032</v>
      </c>
      <c r="P15" s="6">
        <v>33.64019</v>
      </c>
      <c r="Q15" s="6">
        <v>-111.995182</v>
      </c>
    </row>
    <row r="16">
      <c r="A16" s="3" t="s">
        <v>63</v>
      </c>
      <c r="B16" s="3" t="s">
        <v>61</v>
      </c>
      <c r="C16" s="3">
        <v>85032.0</v>
      </c>
      <c r="D16" s="3" t="s">
        <v>62</v>
      </c>
      <c r="E16" s="3" t="s">
        <v>45</v>
      </c>
      <c r="F16" s="3" t="s">
        <v>21</v>
      </c>
      <c r="I16" s="3" t="s">
        <v>22</v>
      </c>
      <c r="J16" s="3" t="s">
        <v>23</v>
      </c>
      <c r="M16" s="7">
        <f>TODAY()</f>
        <v>45746</v>
      </c>
      <c r="O16" s="5" t="str">
        <f t="shared" si="1"/>
        <v>4015 E Bell Rd #130, Phoenix, AZ 85032</v>
      </c>
      <c r="P16" s="6">
        <v>33.64019</v>
      </c>
      <c r="Q16" s="6">
        <v>-111.995182</v>
      </c>
    </row>
    <row r="17">
      <c r="A17" s="3" t="s">
        <v>64</v>
      </c>
      <c r="B17" s="3" t="s">
        <v>65</v>
      </c>
      <c r="C17" s="3">
        <v>85258.0</v>
      </c>
      <c r="D17" s="3" t="s">
        <v>66</v>
      </c>
      <c r="E17" s="3" t="s">
        <v>45</v>
      </c>
      <c r="F17" s="3" t="s">
        <v>21</v>
      </c>
      <c r="I17" s="3" t="s">
        <v>22</v>
      </c>
      <c r="J17" s="3" t="s">
        <v>23</v>
      </c>
      <c r="M17" s="4">
        <v>45712.0</v>
      </c>
      <c r="O17" s="5" t="str">
        <f t="shared" si="1"/>
        <v>9993 N 95th Way, Scottsdale, AZ 85258</v>
      </c>
      <c r="P17" s="6">
        <v>33.57752</v>
      </c>
      <c r="Q17" s="6">
        <v>-111.874556</v>
      </c>
    </row>
    <row r="18">
      <c r="A18" s="3" t="s">
        <v>67</v>
      </c>
      <c r="B18" s="3" t="s">
        <v>68</v>
      </c>
      <c r="C18" s="3">
        <v>85710.0</v>
      </c>
      <c r="D18" s="3" t="s">
        <v>54</v>
      </c>
      <c r="E18" s="3" t="s">
        <v>45</v>
      </c>
      <c r="F18" s="3" t="s">
        <v>21</v>
      </c>
      <c r="I18" s="3" t="s">
        <v>22</v>
      </c>
      <c r="J18" s="3" t="s">
        <v>23</v>
      </c>
      <c r="M18" s="4">
        <v>45712.0</v>
      </c>
      <c r="O18" s="5" t="str">
        <f t="shared" si="1"/>
        <v>7781 E Speedway Blvd, Tucson, AZ 85710</v>
      </c>
      <c r="P18" s="6">
        <v>32.235464</v>
      </c>
      <c r="Q18" s="6">
        <v>-110.827235</v>
      </c>
    </row>
    <row r="19">
      <c r="A19" s="3" t="s">
        <v>69</v>
      </c>
      <c r="B19" s="3" t="s">
        <v>70</v>
      </c>
      <c r="C19" s="3">
        <v>85704.0</v>
      </c>
      <c r="D19" s="3" t="s">
        <v>54</v>
      </c>
      <c r="E19" s="3" t="s">
        <v>45</v>
      </c>
      <c r="F19" s="3" t="s">
        <v>21</v>
      </c>
      <c r="I19" s="3" t="s">
        <v>22</v>
      </c>
      <c r="J19" s="3" t="s">
        <v>23</v>
      </c>
      <c r="M19" s="4">
        <v>45712.0</v>
      </c>
      <c r="O19" s="5" t="str">
        <f t="shared" si="1"/>
        <v>4909 N La Cañada Dr, Tucson, AZ 85704</v>
      </c>
      <c r="P19" s="6">
        <v>32.295857</v>
      </c>
      <c r="Q19" s="6">
        <v>-110.995864</v>
      </c>
    </row>
    <row r="20">
      <c r="A20" s="3" t="s">
        <v>71</v>
      </c>
      <c r="B20" s="3" t="s">
        <v>72</v>
      </c>
      <c r="C20" s="3">
        <v>72212.0</v>
      </c>
      <c r="D20" s="3" t="s">
        <v>73</v>
      </c>
      <c r="E20" s="3" t="s">
        <v>74</v>
      </c>
      <c r="F20" s="3" t="s">
        <v>21</v>
      </c>
      <c r="I20" s="3" t="s">
        <v>22</v>
      </c>
      <c r="J20" s="3" t="s">
        <v>23</v>
      </c>
      <c r="M20" s="4">
        <v>45712.0</v>
      </c>
      <c r="O20" s="5" t="str">
        <f t="shared" si="1"/>
        <v>11619 Pleasant Ridge Rd, Little Rock, AR 72212</v>
      </c>
      <c r="P20" s="6">
        <v>34.79481</v>
      </c>
      <c r="Q20" s="6">
        <v>-92.40473</v>
      </c>
    </row>
    <row r="21">
      <c r="A21" s="3" t="s">
        <v>75</v>
      </c>
      <c r="B21" s="3" t="s">
        <v>76</v>
      </c>
      <c r="C21" s="3">
        <v>72211.0</v>
      </c>
      <c r="D21" s="3" t="s">
        <v>73</v>
      </c>
      <c r="E21" s="3" t="s">
        <v>74</v>
      </c>
      <c r="F21" s="3" t="s">
        <v>21</v>
      </c>
      <c r="I21" s="3" t="s">
        <v>22</v>
      </c>
      <c r="J21" s="3" t="s">
        <v>23</v>
      </c>
      <c r="M21" s="7">
        <f>TODAY()</f>
        <v>45746</v>
      </c>
      <c r="O21" s="5" t="str">
        <f t="shared" si="1"/>
        <v>10301 N Rodney Parham Rd, Little Rock, AR 72211</v>
      </c>
      <c r="P21" s="6">
        <v>34.765926</v>
      </c>
      <c r="Q21" s="6">
        <v>-92.388853</v>
      </c>
    </row>
    <row r="22">
      <c r="A22" s="3" t="s">
        <v>77</v>
      </c>
      <c r="B22" s="3" t="s">
        <v>78</v>
      </c>
      <c r="C22" s="3">
        <v>71602.0</v>
      </c>
      <c r="D22" s="3" t="s">
        <v>79</v>
      </c>
      <c r="E22" s="3" t="s">
        <v>74</v>
      </c>
      <c r="F22" s="3" t="s">
        <v>21</v>
      </c>
      <c r="I22" s="3" t="s">
        <v>22</v>
      </c>
      <c r="J22" s="3" t="s">
        <v>23</v>
      </c>
      <c r="M22" s="4">
        <v>45712.0</v>
      </c>
      <c r="O22" s="5" t="str">
        <f t="shared" si="1"/>
        <v>7200 Sheridan Rd, White Hall, AR 71602</v>
      </c>
      <c r="P22" s="6">
        <v>34.255387</v>
      </c>
      <c r="Q22" s="6">
        <v>-92.09161</v>
      </c>
    </row>
    <row r="23">
      <c r="A23" s="3" t="s">
        <v>80</v>
      </c>
      <c r="B23" s="3" t="s">
        <v>81</v>
      </c>
      <c r="C23" s="3">
        <v>72019.0</v>
      </c>
      <c r="D23" s="3" t="s">
        <v>82</v>
      </c>
      <c r="E23" s="3" t="s">
        <v>74</v>
      </c>
      <c r="F23" s="3" t="s">
        <v>21</v>
      </c>
      <c r="I23" s="3" t="s">
        <v>22</v>
      </c>
      <c r="J23" s="3" t="s">
        <v>23</v>
      </c>
      <c r="M23" s="4">
        <v>45712.0</v>
      </c>
      <c r="O23" s="5" t="str">
        <f t="shared" si="1"/>
        <v>1910 Congo Rd, Benton, AR 72019</v>
      </c>
      <c r="P23" s="6">
        <v>34.581844</v>
      </c>
      <c r="Q23" s="6">
        <v>-92.572416</v>
      </c>
    </row>
    <row r="24">
      <c r="A24" s="3" t="s">
        <v>83</v>
      </c>
      <c r="B24" s="3" t="s">
        <v>84</v>
      </c>
      <c r="C24" s="3">
        <v>94538.0</v>
      </c>
      <c r="D24" s="3" t="s">
        <v>85</v>
      </c>
      <c r="E24" s="3" t="s">
        <v>86</v>
      </c>
      <c r="F24" s="3" t="s">
        <v>21</v>
      </c>
      <c r="I24" s="3" t="s">
        <v>22</v>
      </c>
      <c r="J24" s="3" t="s">
        <v>23</v>
      </c>
      <c r="M24" s="4">
        <v>45712.0</v>
      </c>
      <c r="O24" s="5" t="str">
        <f t="shared" si="1"/>
        <v>3750 Mowry Ave, Fremont, CA 94538</v>
      </c>
      <c r="P24" s="6">
        <v>37.549962</v>
      </c>
      <c r="Q24" s="6">
        <v>-121.986019</v>
      </c>
    </row>
    <row r="25">
      <c r="A25" s="3" t="s">
        <v>87</v>
      </c>
      <c r="B25" s="3" t="s">
        <v>88</v>
      </c>
      <c r="C25" s="3">
        <v>92801.0</v>
      </c>
      <c r="D25" s="3" t="s">
        <v>89</v>
      </c>
      <c r="E25" s="3" t="s">
        <v>86</v>
      </c>
      <c r="F25" s="3" t="s">
        <v>21</v>
      </c>
      <c r="I25" s="3" t="s">
        <v>22</v>
      </c>
      <c r="J25" s="3" t="s">
        <v>23</v>
      </c>
      <c r="M25" s="4">
        <v>45712.0</v>
      </c>
      <c r="O25" s="5" t="str">
        <f t="shared" si="1"/>
        <v>651 N Euclid St, Anaheim, CA 92801</v>
      </c>
      <c r="P25" s="6">
        <v>33.84107</v>
      </c>
      <c r="Q25" s="6">
        <v>-117.943552</v>
      </c>
    </row>
    <row r="26">
      <c r="A26" s="3" t="s">
        <v>90</v>
      </c>
      <c r="B26" s="3" t="s">
        <v>91</v>
      </c>
      <c r="C26" s="3">
        <v>92064.0</v>
      </c>
      <c r="D26" s="3" t="s">
        <v>92</v>
      </c>
      <c r="E26" s="3" t="s">
        <v>86</v>
      </c>
      <c r="F26" s="3" t="s">
        <v>21</v>
      </c>
      <c r="I26" s="3" t="s">
        <v>22</v>
      </c>
      <c r="J26" s="3" t="s">
        <v>23</v>
      </c>
      <c r="M26" s="7">
        <f>TODAY()</f>
        <v>45746</v>
      </c>
      <c r="O26" s="5" t="str">
        <f t="shared" si="1"/>
        <v>12775 Poway Rd, Poway, CA 92064</v>
      </c>
      <c r="P26" s="6">
        <v>32.95595</v>
      </c>
      <c r="Q26" s="6">
        <v>-117.05416</v>
      </c>
    </row>
    <row r="27">
      <c r="A27" s="3" t="s">
        <v>93</v>
      </c>
      <c r="B27" s="3" t="s">
        <v>94</v>
      </c>
      <c r="C27" s="3">
        <v>92064.0</v>
      </c>
      <c r="D27" s="3" t="s">
        <v>92</v>
      </c>
      <c r="E27" s="3" t="s">
        <v>86</v>
      </c>
      <c r="F27" s="3" t="s">
        <v>21</v>
      </c>
      <c r="I27" s="3" t="s">
        <v>22</v>
      </c>
      <c r="J27" s="3" t="s">
        <v>23</v>
      </c>
      <c r="M27" s="4">
        <v>45712.0</v>
      </c>
      <c r="O27" s="5" t="str">
        <f t="shared" si="1"/>
        <v>12443 Poway Rd, Poway, CA 92064</v>
      </c>
      <c r="P27" s="6">
        <v>32.951658</v>
      </c>
      <c r="Q27" s="6">
        <v>-117.061039</v>
      </c>
    </row>
    <row r="28">
      <c r="A28" s="3" t="s">
        <v>95</v>
      </c>
      <c r="B28" s="3" t="s">
        <v>96</v>
      </c>
      <c r="C28" s="3">
        <v>94520.0</v>
      </c>
      <c r="D28" s="3" t="s">
        <v>97</v>
      </c>
      <c r="E28" s="3" t="s">
        <v>86</v>
      </c>
      <c r="F28" s="3" t="s">
        <v>21</v>
      </c>
      <c r="I28" s="3" t="s">
        <v>22</v>
      </c>
      <c r="J28" s="3" t="s">
        <v>23</v>
      </c>
      <c r="M28" s="4">
        <v>45712.0</v>
      </c>
      <c r="O28" s="5" t="str">
        <f t="shared" si="1"/>
        <v>1739 Willow Pass Rd, Concord, CA 94520</v>
      </c>
      <c r="P28" s="6">
        <v>37.974435</v>
      </c>
      <c r="Q28" s="6">
        <v>-122.040789</v>
      </c>
    </row>
    <row r="29">
      <c r="A29" s="3" t="s">
        <v>98</v>
      </c>
      <c r="B29" s="3" t="s">
        <v>99</v>
      </c>
      <c r="C29" s="3">
        <v>93551.0</v>
      </c>
      <c r="D29" s="3" t="s">
        <v>100</v>
      </c>
      <c r="E29" s="3" t="s">
        <v>86</v>
      </c>
      <c r="F29" s="3" t="s">
        <v>21</v>
      </c>
      <c r="I29" s="3" t="s">
        <v>22</v>
      </c>
      <c r="J29" s="3" t="s">
        <v>23</v>
      </c>
      <c r="M29" s="4">
        <v>45712.0</v>
      </c>
      <c r="O29" s="5" t="str">
        <f t="shared" si="1"/>
        <v>39439 10th St W, Palmdale, CA 93551</v>
      </c>
      <c r="P29" s="6">
        <v>34.600287</v>
      </c>
      <c r="Q29" s="6">
        <v>-118.147796</v>
      </c>
    </row>
    <row r="30">
      <c r="A30" s="3" t="s">
        <v>101</v>
      </c>
      <c r="B30" s="3" t="s">
        <v>102</v>
      </c>
      <c r="C30" s="3">
        <v>90275.0</v>
      </c>
      <c r="D30" s="3" t="s">
        <v>103</v>
      </c>
      <c r="E30" s="3" t="s">
        <v>86</v>
      </c>
      <c r="F30" s="3" t="s">
        <v>21</v>
      </c>
      <c r="I30" s="3" t="s">
        <v>22</v>
      </c>
      <c r="J30" s="3" t="s">
        <v>23</v>
      </c>
      <c r="M30" s="4">
        <v>45712.0</v>
      </c>
      <c r="O30" s="5" t="str">
        <f t="shared" si="1"/>
        <v>28326 S Western Ave, Rancho Palos Verdes, CA 90275</v>
      </c>
      <c r="P30" s="6">
        <v>33.762229</v>
      </c>
      <c r="Q30" s="6">
        <v>-118.311028</v>
      </c>
    </row>
    <row r="31">
      <c r="A31" s="3" t="s">
        <v>104</v>
      </c>
      <c r="B31" s="3" t="s">
        <v>105</v>
      </c>
      <c r="C31" s="3">
        <v>90249.0</v>
      </c>
      <c r="D31" s="3" t="s">
        <v>106</v>
      </c>
      <c r="E31" s="3" t="s">
        <v>86</v>
      </c>
      <c r="F31" s="3" t="s">
        <v>21</v>
      </c>
      <c r="I31" s="3" t="s">
        <v>22</v>
      </c>
      <c r="J31" s="3" t="s">
        <v>23</v>
      </c>
      <c r="M31" s="7">
        <f>TODAY()</f>
        <v>45746</v>
      </c>
      <c r="O31" s="5" t="str">
        <f t="shared" si="1"/>
        <v>14425 S Crenshaw Blvd, Gardena, CA 90249</v>
      </c>
      <c r="P31" s="6">
        <v>33.900178</v>
      </c>
      <c r="Q31" s="6">
        <v>-118.327124</v>
      </c>
    </row>
    <row r="32">
      <c r="A32" s="3" t="s">
        <v>107</v>
      </c>
      <c r="B32" s="3" t="s">
        <v>108</v>
      </c>
      <c r="C32" s="3">
        <v>90004.0</v>
      </c>
      <c r="D32" s="3" t="s">
        <v>109</v>
      </c>
      <c r="E32" s="3" t="s">
        <v>86</v>
      </c>
      <c r="F32" s="3" t="s">
        <v>21</v>
      </c>
      <c r="I32" s="3" t="s">
        <v>22</v>
      </c>
      <c r="J32" s="3" t="s">
        <v>23</v>
      </c>
      <c r="M32" s="4">
        <v>45712.0</v>
      </c>
      <c r="O32" s="5" t="str">
        <f t="shared" si="1"/>
        <v>3684 Beverly Blvd, Los Angeles, CA 90004</v>
      </c>
    </row>
    <row r="33">
      <c r="A33" s="3" t="s">
        <v>110</v>
      </c>
      <c r="B33" s="3" t="s">
        <v>111</v>
      </c>
      <c r="C33" s="3">
        <v>95307.0</v>
      </c>
      <c r="D33" s="3" t="s">
        <v>112</v>
      </c>
      <c r="E33" s="3" t="s">
        <v>86</v>
      </c>
      <c r="F33" s="3" t="s">
        <v>21</v>
      </c>
      <c r="I33" s="3" t="s">
        <v>22</v>
      </c>
      <c r="J33" s="3" t="s">
        <v>23</v>
      </c>
      <c r="M33" s="4">
        <v>45712.0</v>
      </c>
      <c r="O33" s="5" t="str">
        <f t="shared" si="1"/>
        <v>3100 E Whitmore Ave, Ceres, CA 95307</v>
      </c>
    </row>
    <row r="34">
      <c r="A34" s="3" t="s">
        <v>113</v>
      </c>
      <c r="B34" s="3" t="s">
        <v>114</v>
      </c>
      <c r="C34" s="3">
        <v>95355.0</v>
      </c>
      <c r="D34" s="3" t="s">
        <v>115</v>
      </c>
      <c r="E34" s="3" t="s">
        <v>86</v>
      </c>
      <c r="F34" s="3" t="s">
        <v>21</v>
      </c>
      <c r="I34" s="3" t="s">
        <v>22</v>
      </c>
      <c r="J34" s="3" t="s">
        <v>23</v>
      </c>
      <c r="M34" s="4">
        <v>45712.0</v>
      </c>
      <c r="O34" s="5" t="str">
        <f t="shared" si="1"/>
        <v>2405 Coffee Rd, Modesto, CA 95355</v>
      </c>
    </row>
    <row r="35">
      <c r="A35" s="3" t="s">
        <v>116</v>
      </c>
      <c r="B35" s="3" t="s">
        <v>117</v>
      </c>
      <c r="C35" s="3">
        <v>95209.0</v>
      </c>
      <c r="D35" s="3" t="s">
        <v>118</v>
      </c>
      <c r="E35" s="3" t="s">
        <v>86</v>
      </c>
      <c r="F35" s="3" t="s">
        <v>21</v>
      </c>
      <c r="I35" s="3" t="s">
        <v>22</v>
      </c>
      <c r="J35" s="3" t="s">
        <v>23</v>
      </c>
      <c r="M35" s="4">
        <v>45712.0</v>
      </c>
      <c r="O35" s="5" t="str">
        <f t="shared" si="1"/>
        <v>9333 Thornton Rd, Stockton, CA 95209</v>
      </c>
    </row>
    <row r="36">
      <c r="A36" s="3" t="s">
        <v>119</v>
      </c>
      <c r="B36" s="3" t="s">
        <v>88</v>
      </c>
      <c r="C36" s="3">
        <v>92801.0</v>
      </c>
      <c r="D36" s="3" t="s">
        <v>89</v>
      </c>
      <c r="E36" s="3" t="s">
        <v>86</v>
      </c>
      <c r="F36" s="3" t="s">
        <v>21</v>
      </c>
      <c r="I36" s="3" t="s">
        <v>22</v>
      </c>
      <c r="J36" s="3" t="s">
        <v>23</v>
      </c>
      <c r="M36" s="7">
        <f>TODAY()</f>
        <v>45746</v>
      </c>
      <c r="O36" s="5" t="str">
        <f t="shared" si="1"/>
        <v>651 N Euclid St, Anaheim, CA 92801</v>
      </c>
    </row>
    <row r="37">
      <c r="A37" s="3" t="s">
        <v>120</v>
      </c>
      <c r="B37" s="3" t="s">
        <v>121</v>
      </c>
      <c r="C37" s="3">
        <v>94510.0</v>
      </c>
      <c r="D37" s="3" t="s">
        <v>122</v>
      </c>
      <c r="E37" s="3" t="s">
        <v>86</v>
      </c>
      <c r="F37" s="3" t="s">
        <v>21</v>
      </c>
      <c r="I37" s="3" t="s">
        <v>22</v>
      </c>
      <c r="J37" s="3" t="s">
        <v>23</v>
      </c>
      <c r="M37" s="4">
        <v>45712.0</v>
      </c>
      <c r="O37" s="5" t="str">
        <f t="shared" si="1"/>
        <v>1512 Columbus Pkwy, Benicia, CA 94510</v>
      </c>
    </row>
    <row r="38">
      <c r="A38" s="3" t="s">
        <v>123</v>
      </c>
      <c r="B38" s="3" t="s">
        <v>124</v>
      </c>
      <c r="C38" s="3">
        <v>90277.0</v>
      </c>
      <c r="D38" s="3" t="s">
        <v>125</v>
      </c>
      <c r="E38" s="3" t="s">
        <v>86</v>
      </c>
      <c r="F38" s="3" t="s">
        <v>21</v>
      </c>
      <c r="I38" s="3" t="s">
        <v>22</v>
      </c>
      <c r="J38" s="3" t="s">
        <v>23</v>
      </c>
      <c r="M38" s="4">
        <v>45712.0</v>
      </c>
      <c r="O38" s="5" t="str">
        <f t="shared" si="1"/>
        <v>515 S Pacific Coast Hwy, Redondo Beach, CA 90277</v>
      </c>
    </row>
    <row r="39">
      <c r="A39" s="3" t="s">
        <v>126</v>
      </c>
      <c r="B39" s="3" t="s">
        <v>127</v>
      </c>
      <c r="C39" s="3">
        <v>92307.0</v>
      </c>
      <c r="D39" s="3" t="s">
        <v>128</v>
      </c>
      <c r="E39" s="3" t="s">
        <v>86</v>
      </c>
      <c r="F39" s="3" t="s">
        <v>21</v>
      </c>
      <c r="I39" s="3" t="s">
        <v>22</v>
      </c>
      <c r="J39" s="3" t="s">
        <v>23</v>
      </c>
      <c r="M39" s="4">
        <v>45712.0</v>
      </c>
      <c r="O39" s="5" t="str">
        <f t="shared" si="1"/>
        <v>18107 US Highway 18, Apple Valley, CA 92307</v>
      </c>
    </row>
    <row r="40">
      <c r="A40" s="3" t="s">
        <v>129</v>
      </c>
      <c r="B40" s="3" t="s">
        <v>130</v>
      </c>
      <c r="C40" s="3">
        <v>95003.0</v>
      </c>
      <c r="D40" s="3" t="s">
        <v>131</v>
      </c>
      <c r="E40" s="3" t="s">
        <v>86</v>
      </c>
      <c r="F40" s="3" t="s">
        <v>21</v>
      </c>
      <c r="I40" s="3" t="s">
        <v>22</v>
      </c>
      <c r="J40" s="3" t="s">
        <v>23</v>
      </c>
      <c r="M40" s="4">
        <v>45712.0</v>
      </c>
      <c r="O40" s="5" t="str">
        <f t="shared" si="1"/>
        <v>10404 Soquel Dr, Aptos, CA 95003</v>
      </c>
    </row>
    <row r="41">
      <c r="A41" s="3" t="s">
        <v>132</v>
      </c>
      <c r="B41" s="3" t="s">
        <v>133</v>
      </c>
      <c r="C41" s="3">
        <v>92220.0</v>
      </c>
      <c r="D41" s="3" t="s">
        <v>134</v>
      </c>
      <c r="E41" s="3" t="s">
        <v>86</v>
      </c>
      <c r="F41" s="3" t="s">
        <v>21</v>
      </c>
      <c r="I41" s="3" t="s">
        <v>22</v>
      </c>
      <c r="J41" s="3" t="s">
        <v>23</v>
      </c>
      <c r="M41" s="7">
        <f>TODAY()</f>
        <v>45746</v>
      </c>
      <c r="O41" s="5" t="str">
        <f t="shared" si="1"/>
        <v>3559 W Ramsey St, Banning, CA 92220</v>
      </c>
    </row>
    <row r="42">
      <c r="A42" s="3" t="s">
        <v>135</v>
      </c>
      <c r="B42" s="3" t="s">
        <v>136</v>
      </c>
      <c r="C42" s="3">
        <v>95209.0</v>
      </c>
      <c r="D42" s="3" t="s">
        <v>118</v>
      </c>
      <c r="E42" s="3" t="s">
        <v>86</v>
      </c>
      <c r="F42" s="3" t="s">
        <v>21</v>
      </c>
      <c r="I42" s="3" t="s">
        <v>22</v>
      </c>
      <c r="J42" s="3" t="s">
        <v>23</v>
      </c>
      <c r="M42" s="4">
        <v>45712.0</v>
      </c>
      <c r="O42" s="5" t="str">
        <f t="shared" si="1"/>
        <v>9419 N Highway 99, Stockton, CA 95209</v>
      </c>
    </row>
    <row r="43">
      <c r="A43" s="3" t="s">
        <v>137</v>
      </c>
      <c r="B43" s="3" t="s">
        <v>138</v>
      </c>
      <c r="C43" s="3">
        <v>92038.0</v>
      </c>
      <c r="D43" s="3" t="s">
        <v>128</v>
      </c>
      <c r="E43" s="3" t="s">
        <v>86</v>
      </c>
      <c r="F43" s="3" t="s">
        <v>21</v>
      </c>
      <c r="I43" s="3" t="s">
        <v>22</v>
      </c>
      <c r="J43" s="3" t="s">
        <v>23</v>
      </c>
      <c r="M43" s="4">
        <v>45712.0</v>
      </c>
      <c r="O43" s="5" t="str">
        <f t="shared" si="1"/>
        <v>20911 Bear Valley Rd, Apple Valley, CA 92038</v>
      </c>
    </row>
    <row r="44">
      <c r="A44" s="3" t="s">
        <v>139</v>
      </c>
      <c r="B44" s="3" t="s">
        <v>140</v>
      </c>
      <c r="C44" s="3">
        <v>94949.0</v>
      </c>
      <c r="D44" s="3" t="s">
        <v>141</v>
      </c>
      <c r="E44" s="3" t="s">
        <v>86</v>
      </c>
      <c r="F44" s="3" t="s">
        <v>21</v>
      </c>
      <c r="I44" s="3" t="s">
        <v>22</v>
      </c>
      <c r="J44" s="3" t="s">
        <v>23</v>
      </c>
      <c r="M44" s="4">
        <v>45712.0</v>
      </c>
      <c r="O44" s="5" t="str">
        <f t="shared" si="1"/>
        <v>75 Bel Marin Keys Blvd, Novato, CA 94949</v>
      </c>
    </row>
    <row r="45">
      <c r="A45" s="3" t="s">
        <v>142</v>
      </c>
      <c r="B45" s="8" t="s">
        <v>143</v>
      </c>
      <c r="C45" s="3">
        <v>94704.0</v>
      </c>
      <c r="D45" s="3" t="s">
        <v>144</v>
      </c>
      <c r="E45" s="3" t="s">
        <v>86</v>
      </c>
      <c r="F45" s="3" t="s">
        <v>21</v>
      </c>
      <c r="I45" s="3" t="s">
        <v>22</v>
      </c>
      <c r="J45" s="3" t="s">
        <v>23</v>
      </c>
      <c r="M45" s="4">
        <v>45712.0</v>
      </c>
      <c r="O45" s="5" t="str">
        <f t="shared" si="1"/>
        <v>2126 Haste St, Berkeley, CA 94704</v>
      </c>
    </row>
    <row r="46">
      <c r="A46" s="3" t="s">
        <v>145</v>
      </c>
      <c r="B46" s="3" t="s">
        <v>146</v>
      </c>
      <c r="C46" s="3">
        <v>92064.0</v>
      </c>
      <c r="D46" s="3" t="s">
        <v>92</v>
      </c>
      <c r="E46" s="3" t="s">
        <v>86</v>
      </c>
      <c r="F46" s="3" t="s">
        <v>21</v>
      </c>
      <c r="I46" s="3" t="s">
        <v>22</v>
      </c>
      <c r="J46" s="3" t="s">
        <v>23</v>
      </c>
      <c r="M46" s="7">
        <f>TODAY()</f>
        <v>45746</v>
      </c>
      <c r="O46" s="5" t="str">
        <f t="shared" si="1"/>
        <v>13943 Poway Rd, Poway, CA 92064</v>
      </c>
    </row>
    <row r="47">
      <c r="A47" s="3" t="s">
        <v>147</v>
      </c>
      <c r="B47" s="3" t="s">
        <v>148</v>
      </c>
      <c r="C47" s="3">
        <v>95123.0</v>
      </c>
      <c r="D47" s="3" t="s">
        <v>149</v>
      </c>
      <c r="E47" s="3" t="s">
        <v>86</v>
      </c>
      <c r="F47" s="3" t="s">
        <v>21</v>
      </c>
      <c r="I47" s="3" t="s">
        <v>22</v>
      </c>
      <c r="J47" s="3" t="s">
        <v>23</v>
      </c>
      <c r="M47" s="4">
        <v>45712.0</v>
      </c>
      <c r="O47" s="5" t="str">
        <f t="shared" si="1"/>
        <v>5645 Blossom Ave, San Jose, CA 95123</v>
      </c>
    </row>
    <row r="48">
      <c r="A48" s="3" t="s">
        <v>150</v>
      </c>
      <c r="B48" s="3" t="s">
        <v>151</v>
      </c>
      <c r="C48" s="3">
        <v>92708.0</v>
      </c>
      <c r="D48" s="3" t="s">
        <v>152</v>
      </c>
      <c r="E48" s="3" t="s">
        <v>86</v>
      </c>
      <c r="F48" s="3" t="s">
        <v>21</v>
      </c>
      <c r="I48" s="3" t="s">
        <v>22</v>
      </c>
      <c r="J48" s="3" t="s">
        <v>23</v>
      </c>
      <c r="M48" s="4">
        <v>45712.0</v>
      </c>
      <c r="O48" s="5" t="str">
        <f t="shared" si="1"/>
        <v>9029 Garfield Ave, Fountain Valley, CA 92708</v>
      </c>
    </row>
    <row r="49">
      <c r="A49" s="3" t="s">
        <v>153</v>
      </c>
      <c r="B49" s="3" t="s">
        <v>154</v>
      </c>
      <c r="C49" s="3">
        <v>95757.0</v>
      </c>
      <c r="D49" s="3" t="s">
        <v>155</v>
      </c>
      <c r="E49" s="3" t="s">
        <v>86</v>
      </c>
      <c r="F49" s="3" t="s">
        <v>21</v>
      </c>
      <c r="I49" s="3" t="s">
        <v>22</v>
      </c>
      <c r="J49" s="3" t="s">
        <v>23</v>
      </c>
      <c r="M49" s="4">
        <v>45712.0</v>
      </c>
      <c r="O49" s="5" t="str">
        <f t="shared" si="1"/>
        <v>9190 Bruceville Rd, Elk Grove, CA 95757</v>
      </c>
    </row>
    <row r="50">
      <c r="A50" s="3" t="s">
        <v>156</v>
      </c>
      <c r="B50" s="3" t="s">
        <v>157</v>
      </c>
      <c r="C50" s="3">
        <v>95128.0</v>
      </c>
      <c r="D50" s="3" t="s">
        <v>149</v>
      </c>
      <c r="E50" s="3" t="s">
        <v>86</v>
      </c>
      <c r="F50" s="3" t="s">
        <v>21</v>
      </c>
      <c r="I50" s="3" t="s">
        <v>22</v>
      </c>
      <c r="J50" s="3" t="s">
        <v>23</v>
      </c>
      <c r="M50" s="4">
        <v>45712.0</v>
      </c>
      <c r="O50" s="5" t="str">
        <f t="shared" si="1"/>
        <v>1819 W San Carlos St, San Jose, CA 95128</v>
      </c>
    </row>
    <row r="51">
      <c r="A51" s="3" t="s">
        <v>158</v>
      </c>
      <c r="B51" s="3" t="s">
        <v>159</v>
      </c>
      <c r="C51" s="3">
        <v>92651.0</v>
      </c>
      <c r="D51" s="3" t="s">
        <v>160</v>
      </c>
      <c r="E51" s="3" t="s">
        <v>86</v>
      </c>
      <c r="F51" s="3" t="s">
        <v>21</v>
      </c>
      <c r="I51" s="3" t="s">
        <v>22</v>
      </c>
      <c r="J51" s="3" t="s">
        <v>23</v>
      </c>
      <c r="M51" s="7">
        <f>TODAY()</f>
        <v>45746</v>
      </c>
      <c r="O51" s="5" t="str">
        <f t="shared" si="1"/>
        <v>20372 Laguna Canyon Rd, Laguna Beach, CA 92651</v>
      </c>
    </row>
    <row r="52">
      <c r="A52" s="3" t="s">
        <v>161</v>
      </c>
      <c r="B52" s="3" t="s">
        <v>162</v>
      </c>
      <c r="C52" s="3">
        <v>92008.0</v>
      </c>
      <c r="D52" s="3" t="s">
        <v>163</v>
      </c>
      <c r="E52" s="3" t="s">
        <v>86</v>
      </c>
      <c r="F52" s="3" t="s">
        <v>21</v>
      </c>
      <c r="I52" s="3" t="s">
        <v>22</v>
      </c>
      <c r="J52" s="3" t="s">
        <v>23</v>
      </c>
      <c r="M52" s="4">
        <v>45712.0</v>
      </c>
      <c r="O52" s="5" t="str">
        <f t="shared" si="1"/>
        <v>2739 State St, Carlsbad, CA 92008</v>
      </c>
    </row>
    <row r="53">
      <c r="A53" s="3" t="s">
        <v>164</v>
      </c>
      <c r="B53" s="3" t="s">
        <v>165</v>
      </c>
      <c r="C53" s="3">
        <v>95422.0</v>
      </c>
      <c r="D53" s="3" t="s">
        <v>166</v>
      </c>
      <c r="E53" s="3" t="s">
        <v>86</v>
      </c>
      <c r="F53" s="3" t="s">
        <v>21</v>
      </c>
      <c r="I53" s="3" t="s">
        <v>22</v>
      </c>
      <c r="J53" s="3" t="s">
        <v>23</v>
      </c>
      <c r="M53" s="4">
        <v>45712.0</v>
      </c>
      <c r="O53" s="5" t="str">
        <f t="shared" si="1"/>
        <v>3432 Old Hwy 53, Clearlake, CA 95422</v>
      </c>
    </row>
    <row r="54">
      <c r="A54" s="3" t="s">
        <v>167</v>
      </c>
      <c r="B54" s="3" t="s">
        <v>168</v>
      </c>
      <c r="C54" s="3">
        <v>92115.0</v>
      </c>
      <c r="D54" s="3" t="s">
        <v>169</v>
      </c>
      <c r="E54" s="3" t="s">
        <v>86</v>
      </c>
      <c r="F54" s="3" t="s">
        <v>21</v>
      </c>
      <c r="I54" s="3" t="s">
        <v>22</v>
      </c>
      <c r="J54" s="3" t="s">
        <v>23</v>
      </c>
      <c r="M54" s="4">
        <v>45712.0</v>
      </c>
      <c r="O54" s="5" t="str">
        <f t="shared" si="1"/>
        <v>5651 El Cajon Blvd, San Diego, CA 92115</v>
      </c>
    </row>
    <row r="55">
      <c r="A55" s="3" t="s">
        <v>170</v>
      </c>
      <c r="B55" s="3" t="s">
        <v>171</v>
      </c>
      <c r="C55" s="3">
        <v>95380.0</v>
      </c>
      <c r="D55" s="3" t="s">
        <v>172</v>
      </c>
      <c r="E55" s="3" t="s">
        <v>86</v>
      </c>
      <c r="F55" s="3" t="s">
        <v>21</v>
      </c>
      <c r="I55" s="3" t="s">
        <v>22</v>
      </c>
      <c r="J55" s="3" t="s">
        <v>23</v>
      </c>
      <c r="M55" s="4">
        <v>45712.0</v>
      </c>
      <c r="O55" s="5" t="str">
        <f t="shared" si="1"/>
        <v>842 S 1st St, Turlock, CA 95380</v>
      </c>
    </row>
    <row r="56">
      <c r="A56" s="3" t="s">
        <v>173</v>
      </c>
      <c r="B56" s="3" t="s">
        <v>174</v>
      </c>
      <c r="C56" s="3">
        <v>95648.0</v>
      </c>
      <c r="D56" s="3" t="s">
        <v>175</v>
      </c>
      <c r="E56" s="3" t="s">
        <v>86</v>
      </c>
      <c r="F56" s="3" t="s">
        <v>21</v>
      </c>
      <c r="I56" s="3" t="s">
        <v>22</v>
      </c>
      <c r="J56" s="3" t="s">
        <v>23</v>
      </c>
      <c r="M56" s="7">
        <f>TODAY()</f>
        <v>45746</v>
      </c>
      <c r="O56" s="5" t="str">
        <f t="shared" si="1"/>
        <v>1215 5th St, Lincoln, CA 95648</v>
      </c>
    </row>
    <row r="57">
      <c r="A57" s="3" t="s">
        <v>176</v>
      </c>
      <c r="B57" s="3" t="s">
        <v>177</v>
      </c>
      <c r="C57" s="3">
        <v>96003.0</v>
      </c>
      <c r="D57" s="3" t="s">
        <v>178</v>
      </c>
      <c r="E57" s="3" t="s">
        <v>86</v>
      </c>
      <c r="F57" s="3" t="s">
        <v>21</v>
      </c>
      <c r="I57" s="3" t="s">
        <v>22</v>
      </c>
      <c r="J57" s="3" t="s">
        <v>23</v>
      </c>
      <c r="M57" s="4">
        <v>45712.0</v>
      </c>
      <c r="O57" s="5" t="str">
        <f t="shared" si="1"/>
        <v>2910 Tarmac Rd, Redding, CA 96003</v>
      </c>
    </row>
    <row r="58">
      <c r="A58" s="3" t="s">
        <v>179</v>
      </c>
      <c r="B58" s="3" t="s">
        <v>180</v>
      </c>
      <c r="C58" s="3">
        <v>94523.0</v>
      </c>
      <c r="D58" s="3" t="s">
        <v>181</v>
      </c>
      <c r="E58" s="3" t="s">
        <v>86</v>
      </c>
      <c r="F58" s="3" t="s">
        <v>21</v>
      </c>
      <c r="I58" s="3" t="s">
        <v>22</v>
      </c>
      <c r="J58" s="3" t="s">
        <v>23</v>
      </c>
      <c r="M58" s="4">
        <v>45712.0</v>
      </c>
      <c r="O58" s="5" t="str">
        <f t="shared" si="1"/>
        <v>2100 Monument Blvd, Pleasant Hill, CA 94523</v>
      </c>
    </row>
    <row r="59">
      <c r="A59" s="3" t="s">
        <v>182</v>
      </c>
      <c r="B59" s="3" t="s">
        <v>183</v>
      </c>
      <c r="C59" s="3">
        <v>91765.0</v>
      </c>
      <c r="D59" s="3" t="s">
        <v>184</v>
      </c>
      <c r="E59" s="3" t="s">
        <v>86</v>
      </c>
      <c r="F59" s="3" t="s">
        <v>21</v>
      </c>
      <c r="I59" s="3" t="s">
        <v>22</v>
      </c>
      <c r="J59" s="3" t="s">
        <v>23</v>
      </c>
      <c r="M59" s="4">
        <v>45712.0</v>
      </c>
      <c r="O59" s="5" t="str">
        <f t="shared" si="1"/>
        <v>2630 S Diamond Bar Blvd, Diamond Bar, CA 91765</v>
      </c>
    </row>
    <row r="60">
      <c r="A60" s="3" t="s">
        <v>185</v>
      </c>
      <c r="B60" s="3" t="s">
        <v>186</v>
      </c>
      <c r="C60" s="3">
        <v>94610.0</v>
      </c>
      <c r="D60" s="3" t="s">
        <v>187</v>
      </c>
      <c r="E60" s="3" t="s">
        <v>86</v>
      </c>
      <c r="F60" s="3" t="s">
        <v>21</v>
      </c>
      <c r="I60" s="3" t="s">
        <v>22</v>
      </c>
      <c r="J60" s="3" t="s">
        <v>23</v>
      </c>
      <c r="M60" s="4">
        <v>45712.0</v>
      </c>
      <c r="O60" s="5" t="str">
        <f t="shared" si="1"/>
        <v>344 Grand Ave, Oakland, CA 94610</v>
      </c>
    </row>
    <row r="61">
      <c r="A61" s="3" t="s">
        <v>188</v>
      </c>
      <c r="B61" s="3" t="s">
        <v>189</v>
      </c>
      <c r="C61" s="3">
        <v>90026.0</v>
      </c>
      <c r="D61" s="3" t="s">
        <v>190</v>
      </c>
      <c r="E61" s="3" t="s">
        <v>86</v>
      </c>
      <c r="F61" s="3" t="s">
        <v>21</v>
      </c>
      <c r="I61" s="3" t="s">
        <v>22</v>
      </c>
      <c r="J61" s="3" t="s">
        <v>23</v>
      </c>
      <c r="M61" s="7">
        <f>TODAY()</f>
        <v>45746</v>
      </c>
      <c r="O61" s="5" t="str">
        <f t="shared" si="1"/>
        <v>1739 Glendale Blvd, Echo Park, CA 90026</v>
      </c>
    </row>
    <row r="62">
      <c r="A62" s="3" t="s">
        <v>191</v>
      </c>
      <c r="B62" s="3" t="s">
        <v>192</v>
      </c>
      <c r="C62" s="3">
        <v>95621.0</v>
      </c>
      <c r="D62" s="3" t="s">
        <v>193</v>
      </c>
      <c r="E62" s="3" t="s">
        <v>86</v>
      </c>
      <c r="F62" s="3" t="s">
        <v>21</v>
      </c>
      <c r="I62" s="3" t="s">
        <v>22</v>
      </c>
      <c r="J62" s="3" t="s">
        <v>23</v>
      </c>
      <c r="M62" s="4">
        <v>45712.0</v>
      </c>
      <c r="O62" s="5" t="str">
        <f t="shared" si="1"/>
        <v>5919 Auburn Blvd, Citrus Heights, CA 95621</v>
      </c>
    </row>
    <row r="63">
      <c r="A63" s="3" t="s">
        <v>194</v>
      </c>
      <c r="B63" s="3" t="s">
        <v>195</v>
      </c>
      <c r="C63" s="3">
        <v>93611.0</v>
      </c>
      <c r="D63" s="3" t="s">
        <v>196</v>
      </c>
      <c r="E63" s="3" t="s">
        <v>86</v>
      </c>
      <c r="F63" s="3" t="s">
        <v>21</v>
      </c>
      <c r="I63" s="3" t="s">
        <v>22</v>
      </c>
      <c r="J63" s="3" t="s">
        <v>23</v>
      </c>
      <c r="M63" s="4">
        <v>45712.0</v>
      </c>
      <c r="O63" s="5" t="str">
        <f t="shared" si="1"/>
        <v>529 W Sierra Ave, Clovis, CA 93611</v>
      </c>
    </row>
    <row r="64">
      <c r="A64" s="3" t="s">
        <v>197</v>
      </c>
      <c r="B64" s="3" t="s">
        <v>198</v>
      </c>
      <c r="C64" s="3">
        <v>94518.0</v>
      </c>
      <c r="D64" s="3" t="s">
        <v>97</v>
      </c>
      <c r="E64" s="3" t="s">
        <v>86</v>
      </c>
      <c r="F64" s="3" t="s">
        <v>21</v>
      </c>
      <c r="I64" s="3" t="s">
        <v>22</v>
      </c>
      <c r="J64" s="3" t="s">
        <v>23</v>
      </c>
      <c r="M64" s="4">
        <v>45712.0</v>
      </c>
      <c r="O64" s="5" t="str">
        <f t="shared" si="1"/>
        <v>1430 Willow Pass Rd, Concord, CA 94518</v>
      </c>
    </row>
    <row r="65">
      <c r="A65" s="3" t="s">
        <v>199</v>
      </c>
      <c r="B65" s="3" t="s">
        <v>200</v>
      </c>
      <c r="C65" s="3">
        <v>95945.0</v>
      </c>
      <c r="D65" s="3" t="s">
        <v>199</v>
      </c>
      <c r="E65" s="3" t="s">
        <v>86</v>
      </c>
      <c r="F65" s="3" t="s">
        <v>21</v>
      </c>
      <c r="I65" s="3" t="s">
        <v>22</v>
      </c>
      <c r="J65" s="3" t="s">
        <v>23</v>
      </c>
      <c r="M65" s="4">
        <v>45712.0</v>
      </c>
      <c r="O65" s="5" t="str">
        <f t="shared" si="1"/>
        <v>11101 Prosperity Ln, Grass Valley, CA 95945</v>
      </c>
    </row>
    <row r="66">
      <c r="A66" s="3" t="s">
        <v>201</v>
      </c>
      <c r="B66" s="3" t="s">
        <v>202</v>
      </c>
      <c r="C66" s="3">
        <v>92399.0</v>
      </c>
      <c r="D66" s="3" t="s">
        <v>203</v>
      </c>
      <c r="E66" s="3" t="s">
        <v>86</v>
      </c>
      <c r="F66" s="3" t="s">
        <v>21</v>
      </c>
      <c r="I66" s="3" t="s">
        <v>22</v>
      </c>
      <c r="J66" s="3" t="s">
        <v>23</v>
      </c>
      <c r="M66" s="7">
        <f>TODAY()</f>
        <v>45746</v>
      </c>
      <c r="O66" s="5" t="str">
        <f t="shared" si="1"/>
        <v>34988 Yucaipa Blvd, Yucaipa, CA 92399</v>
      </c>
    </row>
    <row r="67">
      <c r="A67" s="3" t="s">
        <v>204</v>
      </c>
      <c r="B67" s="3" t="s">
        <v>205</v>
      </c>
      <c r="C67" s="3">
        <v>93117.0</v>
      </c>
      <c r="D67" s="3" t="s">
        <v>206</v>
      </c>
      <c r="E67" s="3" t="s">
        <v>86</v>
      </c>
      <c r="F67" s="3" t="s">
        <v>21</v>
      </c>
      <c r="I67" s="3" t="s">
        <v>22</v>
      </c>
      <c r="J67" s="3" t="s">
        <v>23</v>
      </c>
      <c r="M67" s="4">
        <v>45712.0</v>
      </c>
      <c r="O67" s="5" t="str">
        <f t="shared" si="1"/>
        <v>7672 Hollister Ave, Goleta, CA 93117</v>
      </c>
    </row>
    <row r="68">
      <c r="A68" s="3" t="s">
        <v>207</v>
      </c>
      <c r="B68" s="3" t="s">
        <v>208</v>
      </c>
      <c r="C68" s="3">
        <v>90501.0</v>
      </c>
      <c r="D68" s="3" t="s">
        <v>209</v>
      </c>
      <c r="E68" s="3" t="s">
        <v>86</v>
      </c>
      <c r="F68" s="3" t="s">
        <v>21</v>
      </c>
      <c r="I68" s="3" t="s">
        <v>22</v>
      </c>
      <c r="J68" s="3" t="s">
        <v>23</v>
      </c>
      <c r="M68" s="4">
        <v>45712.0</v>
      </c>
      <c r="O68" s="5" t="str">
        <f t="shared" si="1"/>
        <v>2078 Torrance Blvd, Torrance, CA 90501</v>
      </c>
    </row>
    <row r="69">
      <c r="A69" s="3" t="s">
        <v>210</v>
      </c>
      <c r="B69" s="3" t="s">
        <v>211</v>
      </c>
      <c r="C69" s="3">
        <v>91786.0</v>
      </c>
      <c r="D69" s="3" t="s">
        <v>212</v>
      </c>
      <c r="E69" s="3" t="s">
        <v>86</v>
      </c>
      <c r="F69" s="3" t="s">
        <v>21</v>
      </c>
      <c r="I69" s="3" t="s">
        <v>22</v>
      </c>
      <c r="J69" s="3" t="s">
        <v>23</v>
      </c>
      <c r="M69" s="4">
        <v>45712.0</v>
      </c>
      <c r="O69" s="5" t="str">
        <f t="shared" si="1"/>
        <v>10 W 7th St, Upland, CA 91786</v>
      </c>
    </row>
    <row r="70">
      <c r="A70" s="3" t="s">
        <v>213</v>
      </c>
      <c r="B70" s="3" t="s">
        <v>214</v>
      </c>
      <c r="C70" s="3">
        <v>92604.0</v>
      </c>
      <c r="D70" s="3" t="s">
        <v>215</v>
      </c>
      <c r="E70" s="3" t="s">
        <v>86</v>
      </c>
      <c r="F70" s="3" t="s">
        <v>21</v>
      </c>
      <c r="I70" s="3" t="s">
        <v>22</v>
      </c>
      <c r="J70" s="3" t="s">
        <v>23</v>
      </c>
      <c r="M70" s="4">
        <v>45712.0</v>
      </c>
      <c r="O70" s="5" t="str">
        <f t="shared" si="1"/>
        <v>4200 Trabuco Rd, Irvine, CA 92604</v>
      </c>
    </row>
    <row r="71">
      <c r="A71" s="3" t="s">
        <v>216</v>
      </c>
      <c r="B71" s="3" t="s">
        <v>217</v>
      </c>
      <c r="C71" s="3">
        <v>92111.0</v>
      </c>
      <c r="D71" s="3" t="s">
        <v>169</v>
      </c>
      <c r="E71" s="3" t="s">
        <v>86</v>
      </c>
      <c r="F71" s="3" t="s">
        <v>21</v>
      </c>
      <c r="I71" s="3" t="s">
        <v>22</v>
      </c>
      <c r="J71" s="3" t="s">
        <v>23</v>
      </c>
      <c r="M71" s="7">
        <f>TODAY()</f>
        <v>45746</v>
      </c>
      <c r="O71" s="5" t="str">
        <f t="shared" si="1"/>
        <v>7860 Convoy Ct, San Diego, CA 92111</v>
      </c>
    </row>
    <row r="72">
      <c r="A72" s="3" t="s">
        <v>218</v>
      </c>
      <c r="B72" s="3" t="s">
        <v>219</v>
      </c>
      <c r="C72" s="3">
        <v>92637.0</v>
      </c>
      <c r="D72" s="3" t="s">
        <v>220</v>
      </c>
      <c r="E72" s="3" t="s">
        <v>86</v>
      </c>
      <c r="F72" s="3" t="s">
        <v>21</v>
      </c>
      <c r="I72" s="3" t="s">
        <v>22</v>
      </c>
      <c r="J72" s="3" t="s">
        <v>23</v>
      </c>
      <c r="M72" s="4">
        <v>45712.0</v>
      </c>
      <c r="O72" s="5" t="str">
        <f t="shared" si="1"/>
        <v>24361 El Toro Rd, Laguna Woods, CA 92637</v>
      </c>
    </row>
    <row r="73">
      <c r="A73" s="3" t="s">
        <v>221</v>
      </c>
      <c r="B73" s="3" t="s">
        <v>222</v>
      </c>
      <c r="C73" s="3">
        <v>91201.0</v>
      </c>
      <c r="D73" s="3" t="s">
        <v>223</v>
      </c>
      <c r="E73" s="3" t="s">
        <v>86</v>
      </c>
      <c r="F73" s="3" t="s">
        <v>21</v>
      </c>
      <c r="I73" s="3" t="s">
        <v>22</v>
      </c>
      <c r="J73" s="3" t="s">
        <v>23</v>
      </c>
      <c r="M73" s="4">
        <v>45712.0</v>
      </c>
      <c r="O73" s="5" t="str">
        <f t="shared" si="1"/>
        <v>1120 N Pacific Ave, Glendale, CA 91201</v>
      </c>
    </row>
    <row r="74">
      <c r="A74" s="3" t="s">
        <v>224</v>
      </c>
      <c r="B74" s="3" t="s">
        <v>225</v>
      </c>
      <c r="C74" s="3">
        <v>95722.0</v>
      </c>
      <c r="D74" s="3" t="s">
        <v>226</v>
      </c>
      <c r="E74" s="3" t="s">
        <v>86</v>
      </c>
      <c r="F74" s="3" t="s">
        <v>21</v>
      </c>
      <c r="I74" s="3" t="s">
        <v>22</v>
      </c>
      <c r="J74" s="3" t="s">
        <v>23</v>
      </c>
      <c r="M74" s="4">
        <v>45712.0</v>
      </c>
      <c r="O74" s="5" t="str">
        <f t="shared" si="1"/>
        <v>17114 Placer Hills Rd, Meadow Vista, CA 95722</v>
      </c>
    </row>
    <row r="75">
      <c r="A75" s="3" t="s">
        <v>227</v>
      </c>
      <c r="B75" s="3" t="s">
        <v>228</v>
      </c>
      <c r="C75" s="3">
        <v>90026.0</v>
      </c>
      <c r="D75" s="3" t="s">
        <v>109</v>
      </c>
      <c r="E75" s="3" t="s">
        <v>86</v>
      </c>
      <c r="F75" s="3" t="s">
        <v>21</v>
      </c>
      <c r="I75" s="3" t="s">
        <v>22</v>
      </c>
      <c r="J75" s="3" t="s">
        <v>23</v>
      </c>
      <c r="M75" s="4">
        <v>45712.0</v>
      </c>
      <c r="O75" s="5" t="str">
        <f t="shared" si="1"/>
        <v>2162 W Sunset Blvd, Los Angeles, CA 90026</v>
      </c>
    </row>
    <row r="76">
      <c r="A76" s="3" t="s">
        <v>229</v>
      </c>
      <c r="B76" s="3" t="s">
        <v>230</v>
      </c>
      <c r="C76" s="3">
        <v>95370.0</v>
      </c>
      <c r="D76" s="3" t="s">
        <v>231</v>
      </c>
      <c r="E76" s="3" t="s">
        <v>86</v>
      </c>
      <c r="F76" s="3" t="s">
        <v>21</v>
      </c>
      <c r="I76" s="3" t="s">
        <v>22</v>
      </c>
      <c r="J76" s="3" t="s">
        <v>23</v>
      </c>
      <c r="M76" s="7">
        <f>TODAY()</f>
        <v>45746</v>
      </c>
      <c r="O76" s="5" t="str">
        <f t="shared" si="1"/>
        <v>14749 Mono Way, Sonora, CA 95370</v>
      </c>
    </row>
    <row r="77">
      <c r="A77" s="3" t="s">
        <v>232</v>
      </c>
      <c r="B77" s="3" t="s">
        <v>233</v>
      </c>
      <c r="C77" s="3">
        <v>95382.0</v>
      </c>
      <c r="D77" s="3" t="s">
        <v>172</v>
      </c>
      <c r="E77" s="3" t="s">
        <v>86</v>
      </c>
      <c r="F77" s="3" t="s">
        <v>21</v>
      </c>
      <c r="I77" s="3" t="s">
        <v>22</v>
      </c>
      <c r="J77" s="3" t="s">
        <v>23</v>
      </c>
      <c r="M77" s="4">
        <v>45712.0</v>
      </c>
      <c r="O77" s="5" t="str">
        <f t="shared" si="1"/>
        <v>901 E Monte Vista Ave, Turlock, CA 95382</v>
      </c>
    </row>
    <row r="78">
      <c r="A78" s="3" t="s">
        <v>234</v>
      </c>
      <c r="B78" s="3" t="s">
        <v>235</v>
      </c>
      <c r="C78" s="3">
        <v>93108.0</v>
      </c>
      <c r="D78" s="3" t="s">
        <v>236</v>
      </c>
      <c r="E78" s="3" t="s">
        <v>86</v>
      </c>
      <c r="F78" s="3" t="s">
        <v>21</v>
      </c>
      <c r="I78" s="3" t="s">
        <v>22</v>
      </c>
      <c r="J78" s="3" t="s">
        <v>23</v>
      </c>
      <c r="M78" s="4">
        <v>45712.0</v>
      </c>
      <c r="O78" s="5" t="str">
        <f t="shared" si="1"/>
        <v>1168 Coast Village Cir, Santa Barbara, CA 93108</v>
      </c>
    </row>
    <row r="79">
      <c r="A79" s="3" t="s">
        <v>237</v>
      </c>
      <c r="B79" s="3" t="s">
        <v>238</v>
      </c>
      <c r="C79" s="3">
        <v>95409.0</v>
      </c>
      <c r="D79" s="3" t="s">
        <v>239</v>
      </c>
      <c r="E79" s="3" t="s">
        <v>86</v>
      </c>
      <c r="F79" s="3" t="s">
        <v>21</v>
      </c>
      <c r="I79" s="3" t="s">
        <v>22</v>
      </c>
      <c r="J79" s="3" t="s">
        <v>23</v>
      </c>
      <c r="M79" s="4">
        <v>45712.0</v>
      </c>
      <c r="O79" s="5" t="str">
        <f t="shared" si="1"/>
        <v>401 Kenilworth Dr, Santa Rosa, CA 95409</v>
      </c>
    </row>
    <row r="80">
      <c r="A80" s="3" t="s">
        <v>240</v>
      </c>
      <c r="B80" s="3" t="s">
        <v>241</v>
      </c>
      <c r="C80" s="3">
        <v>94536.0</v>
      </c>
      <c r="D80" s="3" t="s">
        <v>85</v>
      </c>
      <c r="E80" s="3" t="s">
        <v>86</v>
      </c>
      <c r="F80" s="3" t="s">
        <v>21</v>
      </c>
      <c r="I80" s="3" t="s">
        <v>22</v>
      </c>
      <c r="J80" s="3" t="s">
        <v>23</v>
      </c>
      <c r="M80" s="4">
        <v>45712.0</v>
      </c>
      <c r="O80" s="5" t="str">
        <f t="shared" si="1"/>
        <v>38995 Farwell Dr, Fremont, CA 94536</v>
      </c>
    </row>
    <row r="81">
      <c r="A81" s="3" t="s">
        <v>242</v>
      </c>
      <c r="B81" s="3" t="s">
        <v>243</v>
      </c>
      <c r="C81" s="3">
        <v>92399.0</v>
      </c>
      <c r="D81" s="3" t="s">
        <v>203</v>
      </c>
      <c r="E81" s="3" t="s">
        <v>86</v>
      </c>
      <c r="F81" s="3" t="s">
        <v>21</v>
      </c>
      <c r="I81" s="3" t="s">
        <v>22</v>
      </c>
      <c r="J81" s="3" t="s">
        <v>23</v>
      </c>
      <c r="M81" s="7">
        <f>TODAY()</f>
        <v>45746</v>
      </c>
      <c r="O81" s="5" t="str">
        <f t="shared" si="1"/>
        <v>33624 County Line Rd, Yucaipa, CA 92399</v>
      </c>
    </row>
    <row r="82">
      <c r="A82" s="3" t="s">
        <v>244</v>
      </c>
      <c r="B82" s="3" t="s">
        <v>245</v>
      </c>
      <c r="C82" s="3">
        <v>92058.0</v>
      </c>
      <c r="D82" s="3" t="s">
        <v>246</v>
      </c>
      <c r="E82" s="3" t="s">
        <v>86</v>
      </c>
      <c r="F82" s="3" t="s">
        <v>21</v>
      </c>
      <c r="I82" s="3" t="s">
        <v>22</v>
      </c>
      <c r="J82" s="3" t="s">
        <v>23</v>
      </c>
      <c r="M82" s="4">
        <v>45712.0</v>
      </c>
      <c r="O82" s="5" t="str">
        <f t="shared" si="1"/>
        <v>2960 San Luis Rey Rd, Oceanside, CA 92058</v>
      </c>
    </row>
    <row r="83">
      <c r="A83" s="3" t="s">
        <v>247</v>
      </c>
      <c r="B83" s="3" t="s">
        <v>248</v>
      </c>
      <c r="C83" s="3">
        <v>95065.0</v>
      </c>
      <c r="D83" s="3" t="s">
        <v>249</v>
      </c>
      <c r="E83" s="3" t="s">
        <v>86</v>
      </c>
      <c r="F83" s="3" t="s">
        <v>21</v>
      </c>
      <c r="I83" s="3" t="s">
        <v>22</v>
      </c>
      <c r="J83" s="3" t="s">
        <v>23</v>
      </c>
      <c r="M83" s="4">
        <v>45712.0</v>
      </c>
      <c r="O83" s="5" t="str">
        <f t="shared" si="1"/>
        <v>2585 Soquel Dr, Santa Cruz, CA 95065</v>
      </c>
    </row>
    <row r="84">
      <c r="A84" s="3" t="s">
        <v>250</v>
      </c>
      <c r="B84" s="3" t="s">
        <v>251</v>
      </c>
      <c r="C84" s="3">
        <v>93221.0</v>
      </c>
      <c r="D84" s="3" t="s">
        <v>252</v>
      </c>
      <c r="E84" s="3" t="s">
        <v>86</v>
      </c>
      <c r="F84" s="3" t="s">
        <v>21</v>
      </c>
      <c r="I84" s="3" t="s">
        <v>22</v>
      </c>
      <c r="J84" s="3" t="s">
        <v>23</v>
      </c>
      <c r="M84" s="4">
        <v>45712.0</v>
      </c>
      <c r="O84" s="5" t="str">
        <f t="shared" si="1"/>
        <v>106 N E St, Exeter, CA 93221</v>
      </c>
    </row>
    <row r="85">
      <c r="A85" s="3" t="s">
        <v>253</v>
      </c>
      <c r="B85" s="3" t="s">
        <v>254</v>
      </c>
      <c r="C85" s="3">
        <v>93221.0</v>
      </c>
      <c r="D85" s="3" t="s">
        <v>252</v>
      </c>
      <c r="E85" s="3" t="s">
        <v>86</v>
      </c>
      <c r="F85" s="3" t="s">
        <v>21</v>
      </c>
      <c r="I85" s="3" t="s">
        <v>22</v>
      </c>
      <c r="J85" s="3" t="s">
        <v>23</v>
      </c>
      <c r="M85" s="4">
        <v>45712.0</v>
      </c>
      <c r="O85" s="5" t="str">
        <f t="shared" si="1"/>
        <v>250 S E St, Exeter, CA 93221</v>
      </c>
    </row>
    <row r="86">
      <c r="A86" s="3" t="s">
        <v>255</v>
      </c>
      <c r="B86" s="3" t="s">
        <v>256</v>
      </c>
      <c r="C86" s="3">
        <v>95010.0</v>
      </c>
      <c r="D86" s="3" t="s">
        <v>257</v>
      </c>
      <c r="E86" s="3" t="s">
        <v>86</v>
      </c>
      <c r="F86" s="3" t="s">
        <v>21</v>
      </c>
      <c r="I86" s="3" t="s">
        <v>22</v>
      </c>
      <c r="J86" s="3" t="s">
        <v>23</v>
      </c>
      <c r="M86" s="7">
        <f>TODAY()</f>
        <v>45746</v>
      </c>
      <c r="O86" s="5" t="str">
        <f t="shared" si="1"/>
        <v>1980 41st Ave, Capitola, CA 95010</v>
      </c>
    </row>
    <row r="87">
      <c r="A87" s="3" t="s">
        <v>258</v>
      </c>
      <c r="B87" s="3" t="s">
        <v>259</v>
      </c>
      <c r="C87" s="3">
        <v>93063.0</v>
      </c>
      <c r="D87" s="3" t="s">
        <v>260</v>
      </c>
      <c r="E87" s="3" t="s">
        <v>86</v>
      </c>
      <c r="F87" s="3" t="s">
        <v>21</v>
      </c>
      <c r="I87" s="3" t="s">
        <v>22</v>
      </c>
      <c r="J87" s="3" t="s">
        <v>23</v>
      </c>
      <c r="M87" s="4">
        <v>45712.0</v>
      </c>
      <c r="O87" s="5" t="str">
        <f t="shared" si="1"/>
        <v>4285 Valley Fair St, Simi Valley, CA 93063</v>
      </c>
    </row>
    <row r="88">
      <c r="A88" s="3" t="s">
        <v>261</v>
      </c>
      <c r="B88" s="3" t="s">
        <v>262</v>
      </c>
      <c r="C88" s="3">
        <v>95376.0</v>
      </c>
      <c r="D88" s="3" t="s">
        <v>263</v>
      </c>
      <c r="E88" s="3" t="s">
        <v>86</v>
      </c>
      <c r="F88" s="3" t="s">
        <v>21</v>
      </c>
      <c r="I88" s="3" t="s">
        <v>22</v>
      </c>
      <c r="J88" s="3" t="s">
        <v>23</v>
      </c>
      <c r="M88" s="4">
        <v>45712.0</v>
      </c>
      <c r="O88" s="5" t="str">
        <f t="shared" si="1"/>
        <v>1950 W 11th St, Tracy, CA 95376</v>
      </c>
    </row>
    <row r="89">
      <c r="A89" s="3" t="s">
        <v>264</v>
      </c>
      <c r="B89" s="3" t="s">
        <v>265</v>
      </c>
      <c r="C89" s="3">
        <v>90660.0</v>
      </c>
      <c r="D89" s="3" t="s">
        <v>266</v>
      </c>
      <c r="E89" s="3" t="s">
        <v>86</v>
      </c>
      <c r="F89" s="3" t="s">
        <v>21</v>
      </c>
      <c r="I89" s="3" t="s">
        <v>22</v>
      </c>
      <c r="J89" s="3" t="s">
        <v>23</v>
      </c>
      <c r="M89" s="4">
        <v>45712.0</v>
      </c>
      <c r="O89" s="5" t="str">
        <f t="shared" si="1"/>
        <v>9231 Whittier Blvd, Pico Rivera, CA 90660</v>
      </c>
    </row>
    <row r="90">
      <c r="A90" s="3" t="s">
        <v>63</v>
      </c>
      <c r="B90" s="3" t="s">
        <v>267</v>
      </c>
      <c r="C90" s="3">
        <v>90025.0</v>
      </c>
      <c r="D90" s="3" t="s">
        <v>109</v>
      </c>
      <c r="E90" s="3" t="s">
        <v>86</v>
      </c>
      <c r="F90" s="3" t="s">
        <v>21</v>
      </c>
      <c r="I90" s="3" t="s">
        <v>22</v>
      </c>
      <c r="J90" s="3" t="s">
        <v>23</v>
      </c>
      <c r="M90" s="4">
        <v>45712.0</v>
      </c>
      <c r="O90" s="5" t="str">
        <f t="shared" si="1"/>
        <v>10866 Wilshire Blvd, Los Angeles, CA 90025</v>
      </c>
    </row>
    <row r="91">
      <c r="A91" s="3" t="s">
        <v>63</v>
      </c>
      <c r="B91" s="3" t="s">
        <v>268</v>
      </c>
      <c r="C91" s="3">
        <v>94607.0</v>
      </c>
      <c r="D91" s="3" t="s">
        <v>187</v>
      </c>
      <c r="E91" s="3" t="s">
        <v>86</v>
      </c>
      <c r="F91" s="3" t="s">
        <v>21</v>
      </c>
      <c r="I91" s="3" t="s">
        <v>22</v>
      </c>
      <c r="J91" s="3" t="s">
        <v>23</v>
      </c>
      <c r="M91" s="7">
        <f>TODAY()</f>
        <v>45746</v>
      </c>
      <c r="O91" s="5" t="str">
        <f t="shared" si="1"/>
        <v>2000 Powell St, Oakland, CA 94607</v>
      </c>
    </row>
    <row r="92">
      <c r="A92" s="3" t="s">
        <v>63</v>
      </c>
      <c r="B92" s="3" t="s">
        <v>269</v>
      </c>
      <c r="C92" s="3">
        <v>94401.0</v>
      </c>
      <c r="D92" s="3" t="s">
        <v>270</v>
      </c>
      <c r="E92" s="3" t="s">
        <v>86</v>
      </c>
      <c r="F92" s="3" t="s">
        <v>21</v>
      </c>
      <c r="I92" s="3" t="s">
        <v>22</v>
      </c>
      <c r="J92" s="3" t="s">
        <v>23</v>
      </c>
      <c r="M92" s="4">
        <v>45712.0</v>
      </c>
      <c r="O92" s="5" t="str">
        <f t="shared" si="1"/>
        <v>135 N Railroad Ave, San Mateo, CA 94401</v>
      </c>
    </row>
    <row r="93">
      <c r="A93" s="3" t="s">
        <v>271</v>
      </c>
      <c r="B93" s="3" t="s">
        <v>272</v>
      </c>
      <c r="C93" s="3">
        <v>91739.0</v>
      </c>
      <c r="D93" s="3" t="s">
        <v>273</v>
      </c>
      <c r="E93" s="3" t="s">
        <v>86</v>
      </c>
      <c r="F93" s="3" t="s">
        <v>21</v>
      </c>
      <c r="I93" s="3" t="s">
        <v>22</v>
      </c>
      <c r="J93" s="3" t="s">
        <v>23</v>
      </c>
      <c r="M93" s="4">
        <v>45712.0</v>
      </c>
      <c r="O93" s="5" t="str">
        <f t="shared" si="1"/>
        <v>8687 19th St, Rancho Cucamonga, CA 91739</v>
      </c>
    </row>
    <row r="94">
      <c r="A94" s="3" t="s">
        <v>274</v>
      </c>
      <c r="B94" s="3" t="s">
        <v>275</v>
      </c>
      <c r="C94" s="3">
        <v>90064.0</v>
      </c>
      <c r="D94" s="3" t="s">
        <v>109</v>
      </c>
      <c r="E94" s="3" t="s">
        <v>86</v>
      </c>
      <c r="F94" s="3" t="s">
        <v>21</v>
      </c>
      <c r="I94" s="3" t="s">
        <v>22</v>
      </c>
      <c r="J94" s="3" t="s">
        <v>23</v>
      </c>
      <c r="M94" s="4">
        <v>45712.0</v>
      </c>
      <c r="O94" s="5" t="str">
        <f t="shared" si="1"/>
        <v>10508 W Pico Blvd, Los Angeles, CA 90064</v>
      </c>
    </row>
    <row r="95">
      <c r="A95" s="3" t="s">
        <v>276</v>
      </c>
      <c r="B95" s="3" t="s">
        <v>277</v>
      </c>
      <c r="C95" s="3">
        <v>91941.0</v>
      </c>
      <c r="D95" s="3" t="s">
        <v>278</v>
      </c>
      <c r="E95" s="3" t="s">
        <v>86</v>
      </c>
      <c r="F95" s="3" t="s">
        <v>21</v>
      </c>
      <c r="I95" s="3" t="s">
        <v>22</v>
      </c>
      <c r="J95" s="3" t="s">
        <v>23</v>
      </c>
      <c r="M95" s="4">
        <v>45712.0</v>
      </c>
      <c r="O95" s="5" t="str">
        <f t="shared" si="1"/>
        <v>8602 La Mesa Blvd, La Mesa, CA 91941</v>
      </c>
    </row>
    <row r="96">
      <c r="A96" s="3" t="s">
        <v>279</v>
      </c>
      <c r="B96" s="3" t="s">
        <v>280</v>
      </c>
      <c r="C96" s="3">
        <v>95367.0</v>
      </c>
      <c r="D96" s="3" t="s">
        <v>281</v>
      </c>
      <c r="E96" s="3" t="s">
        <v>86</v>
      </c>
      <c r="F96" s="3" t="s">
        <v>21</v>
      </c>
      <c r="I96" s="3" t="s">
        <v>22</v>
      </c>
      <c r="J96" s="3" t="s">
        <v>23</v>
      </c>
      <c r="M96" s="7">
        <f>TODAY()</f>
        <v>45746</v>
      </c>
      <c r="O96" s="5" t="str">
        <f t="shared" si="1"/>
        <v>2369 Patterson Rd, Riverbank, CA 95367</v>
      </c>
    </row>
    <row r="97">
      <c r="A97" s="3" t="s">
        <v>282</v>
      </c>
      <c r="B97" s="3" t="s">
        <v>283</v>
      </c>
      <c r="C97" s="3">
        <v>92506.0</v>
      </c>
      <c r="D97" s="3" t="s">
        <v>284</v>
      </c>
      <c r="E97" s="3" t="s">
        <v>86</v>
      </c>
      <c r="F97" s="3" t="s">
        <v>21</v>
      </c>
      <c r="I97" s="3" t="s">
        <v>22</v>
      </c>
      <c r="J97" s="3" t="s">
        <v>23</v>
      </c>
      <c r="M97" s="4">
        <v>45712.0</v>
      </c>
      <c r="O97" s="5" t="str">
        <f t="shared" si="1"/>
        <v>6162 Magnolia Ave, Riverside, CA 92506</v>
      </c>
    </row>
    <row r="98">
      <c r="A98" s="3" t="s">
        <v>285</v>
      </c>
      <c r="B98" s="3" t="s">
        <v>286</v>
      </c>
      <c r="C98" s="3">
        <v>95677.0</v>
      </c>
      <c r="D98" s="3" t="s">
        <v>287</v>
      </c>
      <c r="E98" s="3" t="s">
        <v>86</v>
      </c>
      <c r="F98" s="3" t="s">
        <v>21</v>
      </c>
      <c r="I98" s="3" t="s">
        <v>22</v>
      </c>
      <c r="J98" s="3" t="s">
        <v>23</v>
      </c>
      <c r="M98" s="4">
        <v>45712.0</v>
      </c>
      <c r="O98" s="5" t="str">
        <f t="shared" si="1"/>
        <v>4737 Rocklin Rd, Rocklin, CA 95677</v>
      </c>
    </row>
    <row r="99">
      <c r="A99" s="3" t="s">
        <v>288</v>
      </c>
      <c r="B99" s="3" t="s">
        <v>289</v>
      </c>
      <c r="C99" s="3">
        <v>92110.0</v>
      </c>
      <c r="D99" s="3" t="s">
        <v>169</v>
      </c>
      <c r="E99" s="3" t="s">
        <v>86</v>
      </c>
      <c r="F99" s="3" t="s">
        <v>21</v>
      </c>
      <c r="I99" s="3" t="s">
        <v>22</v>
      </c>
      <c r="J99" s="3" t="s">
        <v>23</v>
      </c>
      <c r="M99" s="4">
        <v>45712.0</v>
      </c>
      <c r="O99" s="5" t="str">
        <f t="shared" si="1"/>
        <v>3681 Sports Arena Blvd, San Diego, CA 92110</v>
      </c>
    </row>
    <row r="100">
      <c r="A100" s="3" t="s">
        <v>290</v>
      </c>
      <c r="B100" s="3" t="s">
        <v>291</v>
      </c>
      <c r="C100" s="3">
        <v>93105.0</v>
      </c>
      <c r="D100" s="3" t="s">
        <v>236</v>
      </c>
      <c r="E100" s="3" t="s">
        <v>86</v>
      </c>
      <c r="F100" s="3" t="s">
        <v>21</v>
      </c>
      <c r="I100" s="3" t="s">
        <v>22</v>
      </c>
      <c r="J100" s="3" t="s">
        <v>23</v>
      </c>
      <c r="M100" s="4">
        <v>45712.0</v>
      </c>
      <c r="O100" s="5" t="str">
        <f t="shared" si="1"/>
        <v>3000 State St, Santa Barbara, CA 93105</v>
      </c>
    </row>
    <row r="101">
      <c r="A101" s="3" t="s">
        <v>292</v>
      </c>
      <c r="B101" s="3" t="s">
        <v>293</v>
      </c>
      <c r="C101" s="3">
        <v>95065.0</v>
      </c>
      <c r="D101" s="3" t="s">
        <v>249</v>
      </c>
      <c r="E101" s="3" t="s">
        <v>86</v>
      </c>
      <c r="F101" s="3" t="s">
        <v>21</v>
      </c>
      <c r="I101" s="3" t="s">
        <v>22</v>
      </c>
      <c r="J101" s="3" t="s">
        <v>23</v>
      </c>
      <c r="M101" s="7">
        <f>TODAY()</f>
        <v>45746</v>
      </c>
      <c r="O101" s="5" t="str">
        <f t="shared" si="1"/>
        <v>2641 Soquel Ave, Santa Cruz, CA 95065</v>
      </c>
    </row>
    <row r="102">
      <c r="A102" s="3" t="s">
        <v>294</v>
      </c>
      <c r="B102" s="3" t="s">
        <v>295</v>
      </c>
      <c r="C102" s="3">
        <v>95348.0</v>
      </c>
      <c r="D102" s="3" t="s">
        <v>296</v>
      </c>
      <c r="E102" s="3" t="s">
        <v>86</v>
      </c>
      <c r="F102" s="3" t="s">
        <v>21</v>
      </c>
      <c r="I102" s="3" t="s">
        <v>22</v>
      </c>
      <c r="J102" s="3" t="s">
        <v>23</v>
      </c>
      <c r="M102" s="4">
        <v>45712.0</v>
      </c>
      <c r="O102" s="5" t="str">
        <f t="shared" si="1"/>
        <v>713 W 18th St, Merced, CA 95348</v>
      </c>
    </row>
    <row r="103">
      <c r="A103" s="3" t="s">
        <v>297</v>
      </c>
      <c r="B103" s="3" t="s">
        <v>298</v>
      </c>
      <c r="C103" s="3">
        <v>93534.0</v>
      </c>
      <c r="D103" s="3" t="s">
        <v>299</v>
      </c>
      <c r="E103" s="3" t="s">
        <v>86</v>
      </c>
      <c r="F103" s="3" t="s">
        <v>21</v>
      </c>
      <c r="I103" s="3" t="s">
        <v>22</v>
      </c>
      <c r="J103" s="3" t="s">
        <v>23</v>
      </c>
      <c r="M103" s="4">
        <v>45712.0</v>
      </c>
      <c r="O103" s="5" t="str">
        <f t="shared" si="1"/>
        <v>565 W Avenue I, Lancaster, CA 93534</v>
      </c>
    </row>
    <row r="104">
      <c r="A104" s="3" t="s">
        <v>300</v>
      </c>
      <c r="B104" s="3" t="s">
        <v>301</v>
      </c>
      <c r="C104" s="3">
        <v>90292.0</v>
      </c>
      <c r="D104" s="3" t="s">
        <v>302</v>
      </c>
      <c r="E104" s="3" t="s">
        <v>86</v>
      </c>
      <c r="F104" s="3" t="s">
        <v>21</v>
      </c>
      <c r="I104" s="3" t="s">
        <v>22</v>
      </c>
      <c r="J104" s="3" t="s">
        <v>23</v>
      </c>
      <c r="M104" s="4">
        <v>45712.0</v>
      </c>
      <c r="O104" s="5" t="str">
        <f t="shared" si="1"/>
        <v>4133 Redwood Ave, Marina Del Rey, CA 90292</v>
      </c>
    </row>
    <row r="105">
      <c r="A105" s="3" t="s">
        <v>303</v>
      </c>
      <c r="B105" s="3" t="s">
        <v>304</v>
      </c>
      <c r="C105" s="3">
        <v>90020.0</v>
      </c>
      <c r="D105" s="3" t="s">
        <v>109</v>
      </c>
      <c r="E105" s="3" t="s">
        <v>86</v>
      </c>
      <c r="F105" s="3" t="s">
        <v>21</v>
      </c>
      <c r="I105" s="3" t="s">
        <v>22</v>
      </c>
      <c r="J105" s="3" t="s">
        <v>23</v>
      </c>
      <c r="M105" s="4">
        <v>45712.0</v>
      </c>
      <c r="O105" s="5" t="str">
        <f t="shared" si="1"/>
        <v>3130 W 6th St, Los Angeles, CA 90020</v>
      </c>
    </row>
    <row r="106">
      <c r="A106" s="3" t="s">
        <v>305</v>
      </c>
      <c r="B106" s="3" t="s">
        <v>306</v>
      </c>
      <c r="C106" s="3">
        <v>94403.0</v>
      </c>
      <c r="D106" s="3" t="s">
        <v>270</v>
      </c>
      <c r="E106" s="3" t="s">
        <v>86</v>
      </c>
      <c r="F106" s="3" t="s">
        <v>21</v>
      </c>
      <c r="I106" s="3" t="s">
        <v>22</v>
      </c>
      <c r="J106" s="3" t="s">
        <v>23</v>
      </c>
      <c r="M106" s="7">
        <f>TODAY()</f>
        <v>45746</v>
      </c>
      <c r="O106" s="5" t="str">
        <f t="shared" si="1"/>
        <v>1480 S El Camino Real, San Mateo, CA 94403</v>
      </c>
    </row>
    <row r="107">
      <c r="A107" s="3" t="s">
        <v>307</v>
      </c>
      <c r="B107" s="3" t="s">
        <v>308</v>
      </c>
      <c r="C107" s="3">
        <v>94945.0</v>
      </c>
      <c r="D107" s="3" t="s">
        <v>141</v>
      </c>
      <c r="E107" s="3" t="s">
        <v>86</v>
      </c>
      <c r="F107" s="3" t="s">
        <v>21</v>
      </c>
      <c r="I107" s="3" t="s">
        <v>22</v>
      </c>
      <c r="J107" s="3" t="s">
        <v>23</v>
      </c>
      <c r="M107" s="4">
        <v>45712.0</v>
      </c>
      <c r="O107" s="5" t="str">
        <f t="shared" si="1"/>
        <v>7527 Redwood Blvd, Novato, CA 94945</v>
      </c>
    </row>
    <row r="108">
      <c r="A108" s="3" t="s">
        <v>309</v>
      </c>
      <c r="B108" s="3" t="s">
        <v>310</v>
      </c>
      <c r="C108" s="3">
        <v>95824.0</v>
      </c>
      <c r="D108" s="3" t="s">
        <v>311</v>
      </c>
      <c r="E108" s="3" t="s">
        <v>86</v>
      </c>
      <c r="F108" s="3" t="s">
        <v>21</v>
      </c>
      <c r="I108" s="3" t="s">
        <v>22</v>
      </c>
      <c r="J108" s="3" t="s">
        <v>23</v>
      </c>
      <c r="M108" s="4">
        <v>45712.0</v>
      </c>
      <c r="O108" s="5" t="str">
        <f t="shared" si="1"/>
        <v>5651 Franklin Blvd, Sacramento, CA 95824</v>
      </c>
    </row>
    <row r="109">
      <c r="A109" s="3" t="s">
        <v>312</v>
      </c>
      <c r="B109" s="3" t="s">
        <v>313</v>
      </c>
      <c r="C109" s="3">
        <v>90815.0</v>
      </c>
      <c r="D109" s="3" t="s">
        <v>314</v>
      </c>
      <c r="E109" s="3" t="s">
        <v>86</v>
      </c>
      <c r="F109" s="3" t="s">
        <v>21</v>
      </c>
      <c r="I109" s="3" t="s">
        <v>22</v>
      </c>
      <c r="J109" s="3" t="s">
        <v>23</v>
      </c>
      <c r="M109" s="4">
        <v>45712.0</v>
      </c>
      <c r="O109" s="5" t="str">
        <f t="shared" si="1"/>
        <v>5901 E Spring St, Long Beach, CA 90815</v>
      </c>
    </row>
    <row r="110">
      <c r="A110" s="3" t="s">
        <v>315</v>
      </c>
      <c r="B110" s="3" t="s">
        <v>316</v>
      </c>
      <c r="C110" s="3">
        <v>93313.0</v>
      </c>
      <c r="D110" s="3" t="s">
        <v>317</v>
      </c>
      <c r="E110" s="3" t="s">
        <v>86</v>
      </c>
      <c r="F110" s="3" t="s">
        <v>21</v>
      </c>
      <c r="I110" s="3" t="s">
        <v>22</v>
      </c>
      <c r="J110" s="3" t="s">
        <v>23</v>
      </c>
      <c r="M110" s="4">
        <v>45712.0</v>
      </c>
      <c r="O110" s="5" t="str">
        <f t="shared" si="1"/>
        <v>4500 Stine Rd, Bakersfield, CA 93313</v>
      </c>
    </row>
    <row r="111">
      <c r="A111" s="3" t="s">
        <v>318</v>
      </c>
      <c r="B111" s="3" t="s">
        <v>319</v>
      </c>
      <c r="C111" s="3">
        <v>92553.0</v>
      </c>
      <c r="D111" s="3" t="s">
        <v>320</v>
      </c>
      <c r="E111" s="3" t="s">
        <v>86</v>
      </c>
      <c r="F111" s="3" t="s">
        <v>21</v>
      </c>
      <c r="I111" s="3" t="s">
        <v>22</v>
      </c>
      <c r="J111" s="3" t="s">
        <v>23</v>
      </c>
      <c r="M111" s="7">
        <f>TODAY()</f>
        <v>45746</v>
      </c>
      <c r="O111" s="5" t="str">
        <f t="shared" si="1"/>
        <v>24537 Sunnymead Blvd, Moreno Valley, CA 92553</v>
      </c>
    </row>
    <row r="112">
      <c r="A112" s="3" t="s">
        <v>321</v>
      </c>
      <c r="B112" s="3" t="s">
        <v>322</v>
      </c>
      <c r="C112" s="3">
        <v>92058.0</v>
      </c>
      <c r="D112" s="3" t="s">
        <v>246</v>
      </c>
      <c r="E112" s="3" t="s">
        <v>86</v>
      </c>
      <c r="F112" s="3" t="s">
        <v>21</v>
      </c>
      <c r="I112" s="3" t="s">
        <v>22</v>
      </c>
      <c r="J112" s="3" t="s">
        <v>23</v>
      </c>
      <c r="M112" s="4">
        <v>45712.0</v>
      </c>
      <c r="O112" s="5" t="str">
        <f t="shared" si="1"/>
        <v>3876 Mission Ave, Oceanside, CA 92058</v>
      </c>
    </row>
    <row r="113">
      <c r="A113" s="3" t="s">
        <v>323</v>
      </c>
      <c r="B113" s="3" t="s">
        <v>324</v>
      </c>
      <c r="C113" s="3">
        <v>91390.0</v>
      </c>
      <c r="D113" s="3" t="s">
        <v>325</v>
      </c>
      <c r="E113" s="3" t="s">
        <v>86</v>
      </c>
      <c r="F113" s="3" t="s">
        <v>21</v>
      </c>
      <c r="I113" s="3" t="s">
        <v>22</v>
      </c>
      <c r="J113" s="3" t="s">
        <v>23</v>
      </c>
      <c r="M113" s="4">
        <v>45712.0</v>
      </c>
      <c r="O113" s="5" t="str">
        <f t="shared" si="1"/>
        <v>23925 Newhall Ranch Rd, Santa Clarita, CA 91390</v>
      </c>
    </row>
    <row r="114">
      <c r="A114" s="3" t="s">
        <v>326</v>
      </c>
      <c r="B114" s="3" t="s">
        <v>327</v>
      </c>
      <c r="C114" s="3">
        <v>95382.0</v>
      </c>
      <c r="D114" s="3" t="s">
        <v>172</v>
      </c>
      <c r="E114" s="3" t="s">
        <v>86</v>
      </c>
      <c r="F114" s="3" t="s">
        <v>21</v>
      </c>
      <c r="I114" s="3" t="s">
        <v>22</v>
      </c>
      <c r="J114" s="3" t="s">
        <v>23</v>
      </c>
      <c r="M114" s="4">
        <v>45712.0</v>
      </c>
      <c r="O114" s="5" t="str">
        <f t="shared" si="1"/>
        <v>1231 W Taylor Rd, Turlock, CA 95382</v>
      </c>
    </row>
    <row r="115">
      <c r="A115" s="3" t="s">
        <v>328</v>
      </c>
      <c r="B115" s="3" t="s">
        <v>329</v>
      </c>
      <c r="C115" s="3">
        <v>91776.0</v>
      </c>
      <c r="D115" s="3" t="s">
        <v>330</v>
      </c>
      <c r="E115" s="3" t="s">
        <v>86</v>
      </c>
      <c r="F115" s="3" t="s">
        <v>21</v>
      </c>
      <c r="I115" s="3" t="s">
        <v>22</v>
      </c>
      <c r="J115" s="3" t="s">
        <v>23</v>
      </c>
      <c r="M115" s="4">
        <v>45712.0</v>
      </c>
      <c r="O115" s="5" t="str">
        <f t="shared" si="1"/>
        <v>5406 Rosemead Blvd, San Gabriel, CA 91776</v>
      </c>
    </row>
    <row r="116">
      <c r="A116" s="3" t="s">
        <v>331</v>
      </c>
      <c r="B116" s="3" t="s">
        <v>332</v>
      </c>
      <c r="C116" s="3">
        <v>91709.0</v>
      </c>
      <c r="D116" s="3" t="s">
        <v>333</v>
      </c>
      <c r="E116" s="3" t="s">
        <v>86</v>
      </c>
      <c r="F116" s="3" t="s">
        <v>21</v>
      </c>
      <c r="I116" s="3" t="s">
        <v>22</v>
      </c>
      <c r="J116" s="3" t="s">
        <v>23</v>
      </c>
      <c r="M116" s="7">
        <f>TODAY()</f>
        <v>45746</v>
      </c>
      <c r="O116" s="5" t="str">
        <f t="shared" si="1"/>
        <v>2570 Chino Hills Pkwy, Chino Hills, CA 91709</v>
      </c>
    </row>
    <row r="117">
      <c r="A117" s="3" t="s">
        <v>334</v>
      </c>
      <c r="B117" s="3" t="s">
        <v>335</v>
      </c>
      <c r="C117" s="3">
        <v>90502.0</v>
      </c>
      <c r="D117" s="3" t="s">
        <v>209</v>
      </c>
      <c r="E117" s="3" t="s">
        <v>86</v>
      </c>
      <c r="F117" s="3" t="s">
        <v>21</v>
      </c>
      <c r="I117" s="3" t="s">
        <v>22</v>
      </c>
      <c r="J117" s="3" t="s">
        <v>23</v>
      </c>
      <c r="M117" s="4">
        <v>45712.0</v>
      </c>
      <c r="O117" s="5" t="str">
        <f t="shared" si="1"/>
        <v>22560 Crenshaw Blvd, Torrance, CA 90502</v>
      </c>
    </row>
    <row r="118">
      <c r="A118" s="3" t="s">
        <v>336</v>
      </c>
      <c r="B118" s="3" t="s">
        <v>337</v>
      </c>
      <c r="C118" s="3">
        <v>93291.0</v>
      </c>
      <c r="D118" s="3" t="s">
        <v>338</v>
      </c>
      <c r="E118" s="3" t="s">
        <v>86</v>
      </c>
      <c r="F118" s="3" t="s">
        <v>21</v>
      </c>
      <c r="I118" s="3" t="s">
        <v>22</v>
      </c>
      <c r="J118" s="3" t="s">
        <v>23</v>
      </c>
      <c r="M118" s="4">
        <v>45712.0</v>
      </c>
      <c r="O118" s="5" t="str">
        <f t="shared" si="1"/>
        <v>4240 W Mineral King Ave, Visalia, CA 93291</v>
      </c>
    </row>
    <row r="119">
      <c r="A119" s="3" t="s">
        <v>339</v>
      </c>
      <c r="B119" s="3" t="s">
        <v>340</v>
      </c>
      <c r="C119" s="3">
        <v>91354.0</v>
      </c>
      <c r="D119" s="3" t="s">
        <v>325</v>
      </c>
      <c r="E119" s="3" t="s">
        <v>86</v>
      </c>
      <c r="F119" s="3" t="s">
        <v>21</v>
      </c>
      <c r="I119" s="3" t="s">
        <v>22</v>
      </c>
      <c r="J119" s="3" t="s">
        <v>23</v>
      </c>
      <c r="M119" s="4">
        <v>45712.0</v>
      </c>
      <c r="O119" s="5" t="str">
        <f t="shared" si="1"/>
        <v>24155 Magic Mountain Pkwy, Santa Clarita, CA 91354</v>
      </c>
    </row>
    <row r="120">
      <c r="A120" s="3" t="s">
        <v>341</v>
      </c>
      <c r="B120" s="3" t="s">
        <v>342</v>
      </c>
      <c r="C120" s="3">
        <v>92866.0</v>
      </c>
      <c r="D120" s="3" t="s">
        <v>343</v>
      </c>
      <c r="E120" s="3" t="s">
        <v>86</v>
      </c>
      <c r="F120" s="3" t="s">
        <v>21</v>
      </c>
      <c r="I120" s="3" t="s">
        <v>22</v>
      </c>
      <c r="J120" s="3" t="s">
        <v>23</v>
      </c>
      <c r="M120" s="4">
        <v>45712.0</v>
      </c>
      <c r="O120" s="5" t="str">
        <f t="shared" si="1"/>
        <v>1411 N Tustin St, Orange, CA 92866</v>
      </c>
    </row>
    <row r="121">
      <c r="A121" s="3" t="s">
        <v>344</v>
      </c>
      <c r="B121" s="3" t="s">
        <v>345</v>
      </c>
      <c r="C121" s="3">
        <v>91754.0</v>
      </c>
      <c r="D121" s="3" t="s">
        <v>346</v>
      </c>
      <c r="E121" s="3" t="s">
        <v>86</v>
      </c>
      <c r="F121" s="3" t="s">
        <v>21</v>
      </c>
      <c r="I121" s="3" t="s">
        <v>22</v>
      </c>
      <c r="J121" s="3" t="s">
        <v>23</v>
      </c>
      <c r="M121" s="7">
        <f>TODAY()</f>
        <v>45746</v>
      </c>
      <c r="O121" s="5" t="str">
        <f t="shared" si="1"/>
        <v>2419 S Garfield Ave, Monterey Park, CA 91754</v>
      </c>
    </row>
    <row r="122">
      <c r="A122" s="3" t="s">
        <v>347</v>
      </c>
      <c r="B122" s="3" t="s">
        <v>348</v>
      </c>
      <c r="C122" s="3">
        <v>95350.0</v>
      </c>
      <c r="D122" s="3" t="s">
        <v>115</v>
      </c>
      <c r="E122" s="3" t="s">
        <v>86</v>
      </c>
      <c r="F122" s="3" t="s">
        <v>21</v>
      </c>
      <c r="I122" s="3" t="s">
        <v>22</v>
      </c>
      <c r="J122" s="3" t="s">
        <v>23</v>
      </c>
      <c r="M122" s="4">
        <v>45712.0</v>
      </c>
      <c r="O122" s="5" t="str">
        <f t="shared" si="1"/>
        <v>204 W Yosemite Ave, Modesto, CA 95350</v>
      </c>
    </row>
    <row r="123">
      <c r="A123" s="3" t="s">
        <v>349</v>
      </c>
      <c r="B123" s="3" t="s">
        <v>350</v>
      </c>
      <c r="C123" s="3">
        <v>95835.0</v>
      </c>
      <c r="D123" s="3" t="s">
        <v>311</v>
      </c>
      <c r="E123" s="3" t="s">
        <v>86</v>
      </c>
      <c r="F123" s="3" t="s">
        <v>21</v>
      </c>
      <c r="I123" s="3" t="s">
        <v>22</v>
      </c>
      <c r="J123" s="3" t="s">
        <v>23</v>
      </c>
      <c r="M123" s="4">
        <v>45712.0</v>
      </c>
      <c r="O123" s="5" t="str">
        <f t="shared" si="1"/>
        <v>2600 Alta Arden Expy, Sacramento, CA 95835</v>
      </c>
    </row>
    <row r="124">
      <c r="A124" s="3" t="s">
        <v>351</v>
      </c>
      <c r="B124" s="3" t="s">
        <v>352</v>
      </c>
      <c r="C124" s="3">
        <v>93003.0</v>
      </c>
      <c r="D124" s="3" t="s">
        <v>353</v>
      </c>
      <c r="E124" s="3" t="s">
        <v>86</v>
      </c>
      <c r="F124" s="3" t="s">
        <v>21</v>
      </c>
      <c r="I124" s="3" t="s">
        <v>22</v>
      </c>
      <c r="J124" s="3" t="s">
        <v>23</v>
      </c>
      <c r="M124" s="4">
        <v>45712.0</v>
      </c>
      <c r="O124" s="5" t="str">
        <f t="shared" si="1"/>
        <v>2199 Sperry Ave, Ventura, CA 93003</v>
      </c>
    </row>
    <row r="125">
      <c r="A125" s="3" t="s">
        <v>354</v>
      </c>
      <c r="B125" s="3" t="s">
        <v>355</v>
      </c>
      <c r="C125" s="3">
        <v>92675.0</v>
      </c>
      <c r="D125" s="3" t="s">
        <v>356</v>
      </c>
      <c r="E125" s="3" t="s">
        <v>86</v>
      </c>
      <c r="F125" s="3" t="s">
        <v>21</v>
      </c>
      <c r="I125" s="3" t="s">
        <v>22</v>
      </c>
      <c r="J125" s="3" t="s">
        <v>23</v>
      </c>
      <c r="M125" s="4">
        <v>45712.0</v>
      </c>
      <c r="O125" s="5" t="str">
        <f t="shared" si="1"/>
        <v>31896 Plaza Dr, San Juan Capistrano, CA 92675</v>
      </c>
    </row>
    <row r="126">
      <c r="A126" s="3" t="s">
        <v>357</v>
      </c>
      <c r="B126" s="3" t="s">
        <v>358</v>
      </c>
      <c r="C126" s="3">
        <v>91360.0</v>
      </c>
      <c r="D126" s="3" t="s">
        <v>359</v>
      </c>
      <c r="E126" s="3" t="s">
        <v>86</v>
      </c>
      <c r="F126" s="3" t="s">
        <v>21</v>
      </c>
      <c r="I126" s="3" t="s">
        <v>22</v>
      </c>
      <c r="J126" s="3" t="s">
        <v>23</v>
      </c>
      <c r="M126" s="7">
        <f>TODAY()</f>
        <v>45746</v>
      </c>
      <c r="O126" s="5" t="str">
        <f t="shared" si="1"/>
        <v>2967 N Moorpark Rd, Thousand Oaks, CA 91360</v>
      </c>
    </row>
    <row r="127">
      <c r="A127" s="3" t="s">
        <v>360</v>
      </c>
      <c r="B127" s="3" t="s">
        <v>361</v>
      </c>
      <c r="C127" s="3">
        <v>91024.0</v>
      </c>
      <c r="D127" s="3" t="s">
        <v>362</v>
      </c>
      <c r="E127" s="3" t="s">
        <v>86</v>
      </c>
      <c r="F127" s="3" t="s">
        <v>21</v>
      </c>
      <c r="I127" s="3" t="s">
        <v>22</v>
      </c>
      <c r="J127" s="3" t="s">
        <v>23</v>
      </c>
      <c r="M127" s="4">
        <v>45712.0</v>
      </c>
      <c r="O127" s="5" t="str">
        <f t="shared" si="1"/>
        <v>30 N Baldwin Ave, Sierra Madre, CA 91024</v>
      </c>
    </row>
    <row r="128">
      <c r="A128" s="3" t="s">
        <v>363</v>
      </c>
      <c r="B128" s="3" t="s">
        <v>364</v>
      </c>
      <c r="C128" s="3">
        <v>90007.0</v>
      </c>
      <c r="D128" s="3" t="s">
        <v>109</v>
      </c>
      <c r="E128" s="3" t="s">
        <v>86</v>
      </c>
      <c r="F128" s="3" t="s">
        <v>21</v>
      </c>
      <c r="I128" s="3" t="s">
        <v>22</v>
      </c>
      <c r="J128" s="3" t="s">
        <v>23</v>
      </c>
      <c r="M128" s="4">
        <v>45712.0</v>
      </c>
      <c r="O128" s="5" t="str">
        <f t="shared" si="1"/>
        <v>1692 W Washington Blvd, Los Angeles, CA 90007</v>
      </c>
    </row>
    <row r="129">
      <c r="A129" s="3" t="s">
        <v>365</v>
      </c>
      <c r="B129" s="3" t="s">
        <v>366</v>
      </c>
      <c r="C129" s="3">
        <v>94596.0</v>
      </c>
      <c r="D129" s="3" t="s">
        <v>367</v>
      </c>
      <c r="E129" s="3" t="s">
        <v>86</v>
      </c>
      <c r="F129" s="3" t="s">
        <v>21</v>
      </c>
      <c r="I129" s="3" t="s">
        <v>22</v>
      </c>
      <c r="J129" s="3" t="s">
        <v>23</v>
      </c>
      <c r="M129" s="4">
        <v>45712.0</v>
      </c>
      <c r="O129" s="5" t="str">
        <f t="shared" si="1"/>
        <v>2480 Ygnacio Valley Rd, Walnut Creek, CA 94596</v>
      </c>
    </row>
    <row r="130">
      <c r="A130" s="3" t="s">
        <v>368</v>
      </c>
      <c r="B130" s="3" t="s">
        <v>369</v>
      </c>
      <c r="C130" s="3">
        <v>92870.0</v>
      </c>
      <c r="D130" s="3" t="s">
        <v>370</v>
      </c>
      <c r="E130" s="3" t="s">
        <v>86</v>
      </c>
      <c r="F130" s="3" t="s">
        <v>21</v>
      </c>
      <c r="I130" s="3" t="s">
        <v>22</v>
      </c>
      <c r="J130" s="3" t="s">
        <v>23</v>
      </c>
      <c r="M130" s="4">
        <v>45712.0</v>
      </c>
      <c r="O130" s="5" t="str">
        <f t="shared" si="1"/>
        <v>1800 N Rose Dr, Placentia, CA 92870</v>
      </c>
    </row>
    <row r="131">
      <c r="A131" s="3" t="s">
        <v>371</v>
      </c>
      <c r="B131" s="3" t="s">
        <v>372</v>
      </c>
      <c r="C131" s="3">
        <v>80602.0</v>
      </c>
      <c r="D131" s="3" t="s">
        <v>373</v>
      </c>
      <c r="E131" s="3" t="s">
        <v>374</v>
      </c>
      <c r="F131" s="3" t="s">
        <v>21</v>
      </c>
      <c r="I131" s="3" t="s">
        <v>22</v>
      </c>
      <c r="J131" s="3" t="s">
        <v>23</v>
      </c>
      <c r="M131" s="7">
        <f>TODAY()</f>
        <v>45746</v>
      </c>
      <c r="O131" s="5" t="str">
        <f t="shared" si="1"/>
        <v>12855 Quebec St, Thornton, CO 80602</v>
      </c>
    </row>
    <row r="132">
      <c r="A132" s="3" t="s">
        <v>375</v>
      </c>
      <c r="B132" s="3" t="s">
        <v>376</v>
      </c>
      <c r="C132" s="3">
        <v>80234.0</v>
      </c>
      <c r="D132" s="3" t="s">
        <v>377</v>
      </c>
      <c r="E132" s="3" t="s">
        <v>374</v>
      </c>
      <c r="F132" s="3" t="s">
        <v>21</v>
      </c>
      <c r="I132" s="3" t="s">
        <v>22</v>
      </c>
      <c r="J132" s="3" t="s">
        <v>23</v>
      </c>
      <c r="M132" s="4">
        <v>45712.0</v>
      </c>
      <c r="O132" s="5" t="str">
        <f t="shared" si="1"/>
        <v>9080 W 100th Ave, Westminster, CO 80234</v>
      </c>
    </row>
    <row r="133">
      <c r="A133" s="3" t="s">
        <v>378</v>
      </c>
      <c r="B133" s="3" t="s">
        <v>379</v>
      </c>
      <c r="C133" s="3">
        <v>80204.0</v>
      </c>
      <c r="D133" s="3" t="s">
        <v>380</v>
      </c>
      <c r="E133" s="3" t="s">
        <v>374</v>
      </c>
      <c r="F133" s="3" t="s">
        <v>21</v>
      </c>
      <c r="I133" s="3" t="s">
        <v>22</v>
      </c>
      <c r="J133" s="3" t="s">
        <v>23</v>
      </c>
      <c r="M133" s="4">
        <v>45712.0</v>
      </c>
      <c r="O133" s="5" t="str">
        <f t="shared" si="1"/>
        <v>1041 Galapago St, Denver, CO 80204</v>
      </c>
    </row>
    <row r="134">
      <c r="A134" s="3" t="s">
        <v>381</v>
      </c>
      <c r="B134" s="3" t="s">
        <v>382</v>
      </c>
      <c r="C134" s="3">
        <v>80234.0</v>
      </c>
      <c r="D134" s="3" t="s">
        <v>377</v>
      </c>
      <c r="E134" s="3" t="s">
        <v>374</v>
      </c>
      <c r="F134" s="3" t="s">
        <v>21</v>
      </c>
      <c r="I134" s="3" t="s">
        <v>22</v>
      </c>
      <c r="J134" s="3" t="s">
        <v>23</v>
      </c>
      <c r="M134" s="4">
        <v>45712.0</v>
      </c>
      <c r="O134" s="5" t="str">
        <f t="shared" si="1"/>
        <v>11550 Sheridan Blvd, Westminster, CO 80234</v>
      </c>
    </row>
    <row r="135">
      <c r="A135" s="3" t="s">
        <v>383</v>
      </c>
      <c r="B135" s="3" t="s">
        <v>384</v>
      </c>
      <c r="C135" s="3">
        <v>80301.0</v>
      </c>
      <c r="D135" s="3" t="s">
        <v>385</v>
      </c>
      <c r="E135" s="3" t="s">
        <v>374</v>
      </c>
      <c r="F135" s="3" t="s">
        <v>21</v>
      </c>
      <c r="I135" s="3" t="s">
        <v>22</v>
      </c>
      <c r="J135" s="3" t="s">
        <v>23</v>
      </c>
      <c r="M135" s="4">
        <v>45712.0</v>
      </c>
      <c r="O135" s="5" t="str">
        <f t="shared" si="1"/>
        <v>3630 N Broadway, Boulder, CO 80301</v>
      </c>
    </row>
    <row r="136">
      <c r="A136" s="3" t="s">
        <v>386</v>
      </c>
      <c r="B136" s="3" t="s">
        <v>387</v>
      </c>
      <c r="C136" s="3">
        <v>80601.0</v>
      </c>
      <c r="D136" s="3" t="s">
        <v>388</v>
      </c>
      <c r="E136" s="3" t="s">
        <v>374</v>
      </c>
      <c r="F136" s="3" t="s">
        <v>21</v>
      </c>
      <c r="I136" s="3" t="s">
        <v>22</v>
      </c>
      <c r="J136" s="3" t="s">
        <v>23</v>
      </c>
      <c r="M136" s="7">
        <f>TODAY()</f>
        <v>45746</v>
      </c>
      <c r="O136" s="5" t="str">
        <f t="shared" si="1"/>
        <v>3604 E 144th Ave, Brighton, CO 80601</v>
      </c>
    </row>
    <row r="137">
      <c r="A137" s="3" t="s">
        <v>389</v>
      </c>
      <c r="B137" s="3" t="s">
        <v>390</v>
      </c>
      <c r="C137" s="3">
        <v>80026.0</v>
      </c>
      <c r="D137" s="3" t="s">
        <v>391</v>
      </c>
      <c r="E137" s="3" t="s">
        <v>374</v>
      </c>
      <c r="F137" s="3" t="s">
        <v>21</v>
      </c>
      <c r="I137" s="3" t="s">
        <v>22</v>
      </c>
      <c r="J137" s="3" t="s">
        <v>23</v>
      </c>
      <c r="M137" s="4">
        <v>45712.0</v>
      </c>
      <c r="O137" s="5" t="str">
        <f t="shared" si="1"/>
        <v>505 N Public Rd, Lafayette, CO 80026</v>
      </c>
    </row>
    <row r="138">
      <c r="A138" s="3" t="s">
        <v>392</v>
      </c>
      <c r="B138" s="3" t="s">
        <v>393</v>
      </c>
      <c r="C138" s="3">
        <v>80304.0</v>
      </c>
      <c r="D138" s="3" t="s">
        <v>385</v>
      </c>
      <c r="E138" s="3" t="s">
        <v>374</v>
      </c>
      <c r="F138" s="3" t="s">
        <v>21</v>
      </c>
      <c r="I138" s="3" t="s">
        <v>22</v>
      </c>
      <c r="J138" s="3" t="s">
        <v>23</v>
      </c>
      <c r="M138" s="4">
        <v>45712.0</v>
      </c>
      <c r="O138" s="5" t="str">
        <f t="shared" si="1"/>
        <v>2750 Glenwood Dr, Boulder, CO 80304</v>
      </c>
    </row>
    <row r="139">
      <c r="A139" s="3" t="s">
        <v>394</v>
      </c>
      <c r="B139" s="3" t="s">
        <v>395</v>
      </c>
      <c r="C139" s="3">
        <v>80210.0</v>
      </c>
      <c r="D139" s="3" t="s">
        <v>380</v>
      </c>
      <c r="E139" s="3" t="s">
        <v>374</v>
      </c>
      <c r="F139" s="3" t="s">
        <v>21</v>
      </c>
      <c r="I139" s="3" t="s">
        <v>22</v>
      </c>
      <c r="J139" s="3" t="s">
        <v>23</v>
      </c>
      <c r="M139" s="4">
        <v>45712.0</v>
      </c>
      <c r="O139" s="5" t="str">
        <f t="shared" si="1"/>
        <v>2232 S Broadway, Denver, CO 80210</v>
      </c>
    </row>
    <row r="140">
      <c r="A140" s="3" t="s">
        <v>396</v>
      </c>
      <c r="B140" s="3" t="s">
        <v>397</v>
      </c>
      <c r="C140" s="3">
        <v>80215.0</v>
      </c>
      <c r="D140" s="3" t="s">
        <v>398</v>
      </c>
      <c r="E140" s="3" t="s">
        <v>374</v>
      </c>
      <c r="F140" s="3" t="s">
        <v>21</v>
      </c>
      <c r="I140" s="3" t="s">
        <v>22</v>
      </c>
      <c r="J140" s="3" t="s">
        <v>23</v>
      </c>
      <c r="M140" s="4">
        <v>45712.0</v>
      </c>
      <c r="O140" s="5" t="str">
        <f t="shared" si="1"/>
        <v>620 Miller Ct, Lakewood, CO 80215</v>
      </c>
    </row>
    <row r="141">
      <c r="A141" s="3" t="s">
        <v>399</v>
      </c>
      <c r="B141" s="3" t="s">
        <v>400</v>
      </c>
      <c r="C141" s="3">
        <v>80634.0</v>
      </c>
      <c r="D141" s="3" t="s">
        <v>401</v>
      </c>
      <c r="E141" s="3" t="s">
        <v>374</v>
      </c>
      <c r="F141" s="3" t="s">
        <v>21</v>
      </c>
      <c r="I141" s="3" t="s">
        <v>22</v>
      </c>
      <c r="J141" s="3" t="s">
        <v>23</v>
      </c>
      <c r="M141" s="7">
        <f>TODAY()</f>
        <v>45746</v>
      </c>
      <c r="O141" s="5" t="str">
        <f t="shared" si="1"/>
        <v>2914 67th Ave, Greeley, CO 80634</v>
      </c>
    </row>
    <row r="142">
      <c r="A142" s="3" t="s">
        <v>402</v>
      </c>
      <c r="B142" s="3" t="s">
        <v>403</v>
      </c>
      <c r="C142" s="3">
        <v>80525.0</v>
      </c>
      <c r="D142" s="3" t="s">
        <v>404</v>
      </c>
      <c r="E142" s="3" t="s">
        <v>374</v>
      </c>
      <c r="F142" s="3" t="s">
        <v>21</v>
      </c>
      <c r="I142" s="3" t="s">
        <v>22</v>
      </c>
      <c r="J142" s="3" t="s">
        <v>23</v>
      </c>
      <c r="M142" s="4">
        <v>45712.0</v>
      </c>
      <c r="O142" s="5" t="str">
        <f t="shared" si="1"/>
        <v>3801 S Mason St, Fort Collins, CO 80525</v>
      </c>
    </row>
    <row r="143">
      <c r="A143" s="3" t="s">
        <v>405</v>
      </c>
      <c r="B143" s="3" t="s">
        <v>406</v>
      </c>
      <c r="C143" s="3">
        <v>80503.0</v>
      </c>
      <c r="D143" s="3" t="s">
        <v>407</v>
      </c>
      <c r="E143" s="3" t="s">
        <v>374</v>
      </c>
      <c r="F143" s="3" t="s">
        <v>21</v>
      </c>
      <c r="I143" s="3" t="s">
        <v>22</v>
      </c>
      <c r="J143" s="3" t="s">
        <v>23</v>
      </c>
      <c r="M143" s="4">
        <v>45712.0</v>
      </c>
      <c r="O143" s="5" t="str">
        <f t="shared" si="1"/>
        <v>2020 N 95th St, Longmont, CO 80503</v>
      </c>
    </row>
    <row r="144">
      <c r="A144" s="3" t="s">
        <v>408</v>
      </c>
      <c r="B144" s="3" t="s">
        <v>409</v>
      </c>
      <c r="C144" s="3">
        <v>80104.0</v>
      </c>
      <c r="D144" s="3" t="s">
        <v>410</v>
      </c>
      <c r="E144" s="3" t="s">
        <v>374</v>
      </c>
      <c r="F144" s="3" t="s">
        <v>21</v>
      </c>
      <c r="I144" s="3" t="s">
        <v>22</v>
      </c>
      <c r="J144" s="3" t="s">
        <v>23</v>
      </c>
      <c r="M144" s="4">
        <v>45712.0</v>
      </c>
      <c r="O144" s="5" t="str">
        <f t="shared" si="1"/>
        <v>3110 N Industrial Way, Castle Rock, CO 80104</v>
      </c>
    </row>
    <row r="145">
      <c r="A145" s="3" t="s">
        <v>411</v>
      </c>
      <c r="B145" s="3" t="s">
        <v>412</v>
      </c>
      <c r="C145" s="3">
        <v>80110.0</v>
      </c>
      <c r="D145" s="3" t="s">
        <v>413</v>
      </c>
      <c r="E145" s="3" t="s">
        <v>374</v>
      </c>
      <c r="F145" s="3" t="s">
        <v>21</v>
      </c>
      <c r="I145" s="3" t="s">
        <v>22</v>
      </c>
      <c r="J145" s="3" t="s">
        <v>23</v>
      </c>
      <c r="M145" s="4">
        <v>45712.0</v>
      </c>
      <c r="O145" s="5" t="str">
        <f t="shared" si="1"/>
        <v>3550 S Jason St, Englewood, CO 80110</v>
      </c>
    </row>
    <row r="146">
      <c r="A146" s="3" t="s">
        <v>414</v>
      </c>
      <c r="B146" s="3" t="s">
        <v>415</v>
      </c>
      <c r="C146" s="3">
        <v>6001.0</v>
      </c>
      <c r="D146" s="3" t="s">
        <v>416</v>
      </c>
      <c r="E146" s="3" t="s">
        <v>417</v>
      </c>
      <c r="F146" s="3" t="s">
        <v>21</v>
      </c>
      <c r="I146" s="3" t="s">
        <v>22</v>
      </c>
      <c r="J146" s="3" t="s">
        <v>23</v>
      </c>
      <c r="M146" s="7">
        <f>TODAY()</f>
        <v>45746</v>
      </c>
      <c r="O146" s="5" t="str">
        <f t="shared" si="1"/>
        <v>148 Simsbury Rd, Avon, CT 6001</v>
      </c>
    </row>
    <row r="147">
      <c r="A147" s="3" t="s">
        <v>418</v>
      </c>
      <c r="B147" s="3" t="s">
        <v>419</v>
      </c>
      <c r="C147" s="3">
        <v>6340.0</v>
      </c>
      <c r="D147" s="3" t="s">
        <v>420</v>
      </c>
      <c r="E147" s="3" t="s">
        <v>417</v>
      </c>
      <c r="F147" s="3" t="s">
        <v>21</v>
      </c>
      <c r="I147" s="3" t="s">
        <v>22</v>
      </c>
      <c r="J147" s="3" t="s">
        <v>23</v>
      </c>
      <c r="M147" s="4">
        <v>45712.0</v>
      </c>
      <c r="O147" s="5" t="str">
        <f t="shared" si="1"/>
        <v>234 Eastern Point Rd, Groton, CT 6340</v>
      </c>
    </row>
    <row r="148">
      <c r="A148" s="3" t="s">
        <v>421</v>
      </c>
      <c r="B148" s="3" t="s">
        <v>422</v>
      </c>
      <c r="C148" s="3">
        <v>6811.0</v>
      </c>
      <c r="D148" s="3" t="s">
        <v>423</v>
      </c>
      <c r="E148" s="3" t="s">
        <v>417</v>
      </c>
      <c r="F148" s="3" t="s">
        <v>21</v>
      </c>
      <c r="I148" s="3" t="s">
        <v>22</v>
      </c>
      <c r="J148" s="3" t="s">
        <v>23</v>
      </c>
      <c r="M148" s="4">
        <v>45712.0</v>
      </c>
      <c r="O148" s="5" t="str">
        <f t="shared" si="1"/>
        <v>94 Mill Plain Rd, Danbury, CT 6811</v>
      </c>
    </row>
    <row r="149">
      <c r="A149" s="3" t="s">
        <v>424</v>
      </c>
      <c r="B149" s="3" t="s">
        <v>425</v>
      </c>
      <c r="C149" s="3">
        <v>6095.0</v>
      </c>
      <c r="D149" s="3" t="s">
        <v>426</v>
      </c>
      <c r="E149" s="3" t="s">
        <v>417</v>
      </c>
      <c r="F149" s="3" t="s">
        <v>21</v>
      </c>
      <c r="I149" s="3" t="s">
        <v>22</v>
      </c>
      <c r="J149" s="3" t="s">
        <v>23</v>
      </c>
      <c r="M149" s="4">
        <v>45712.0</v>
      </c>
      <c r="O149" s="5" t="str">
        <f t="shared" si="1"/>
        <v>955 Kennedy Rd, Windsor, CT 6095</v>
      </c>
    </row>
    <row r="150">
      <c r="A150" s="3" t="s">
        <v>427</v>
      </c>
      <c r="B150" s="3" t="s">
        <v>428</v>
      </c>
      <c r="C150" s="3">
        <v>6470.0</v>
      </c>
      <c r="D150" s="3" t="s">
        <v>429</v>
      </c>
      <c r="E150" s="3" t="s">
        <v>417</v>
      </c>
      <c r="F150" s="3" t="s">
        <v>21</v>
      </c>
      <c r="I150" s="3" t="s">
        <v>22</v>
      </c>
      <c r="J150" s="3" t="s">
        <v>23</v>
      </c>
      <c r="M150" s="4">
        <v>45712.0</v>
      </c>
      <c r="O150" s="5" t="str">
        <f t="shared" si="1"/>
        <v>52 Church Hill Rd, Newtown, CT 6470</v>
      </c>
    </row>
    <row r="151">
      <c r="A151" s="3" t="s">
        <v>63</v>
      </c>
      <c r="B151" s="3" t="s">
        <v>430</v>
      </c>
      <c r="C151" s="3">
        <v>6457.0</v>
      </c>
      <c r="D151" s="3" t="s">
        <v>431</v>
      </c>
      <c r="E151" s="3" t="s">
        <v>417</v>
      </c>
      <c r="F151" s="3" t="s">
        <v>21</v>
      </c>
      <c r="I151" s="3" t="s">
        <v>22</v>
      </c>
      <c r="J151" s="3" t="s">
        <v>23</v>
      </c>
      <c r="M151" s="7">
        <f>TODAY()</f>
        <v>45746</v>
      </c>
      <c r="O151" s="5" t="str">
        <f t="shared" si="1"/>
        <v>865 Portland-Cobalt Rd, Middletown, CT 6457</v>
      </c>
    </row>
    <row r="152">
      <c r="A152" s="3" t="s">
        <v>432</v>
      </c>
      <c r="B152" s="3" t="s">
        <v>433</v>
      </c>
      <c r="C152" s="3">
        <v>6483.0</v>
      </c>
      <c r="D152" s="3" t="s">
        <v>434</v>
      </c>
      <c r="E152" s="3" t="s">
        <v>417</v>
      </c>
      <c r="F152" s="3" t="s">
        <v>21</v>
      </c>
      <c r="I152" s="3" t="s">
        <v>22</v>
      </c>
      <c r="J152" s="3" t="s">
        <v>23</v>
      </c>
      <c r="M152" s="4">
        <v>45712.0</v>
      </c>
      <c r="O152" s="5" t="str">
        <f t="shared" si="1"/>
        <v>49 New Haven Rd, Seymour, CT 6483</v>
      </c>
    </row>
    <row r="153">
      <c r="A153" s="3" t="s">
        <v>435</v>
      </c>
      <c r="B153" s="3" t="s">
        <v>436</v>
      </c>
      <c r="C153" s="3">
        <v>6897.0</v>
      </c>
      <c r="D153" s="3" t="s">
        <v>437</v>
      </c>
      <c r="E153" s="3" t="s">
        <v>417</v>
      </c>
      <c r="F153" s="3" t="s">
        <v>21</v>
      </c>
      <c r="I153" s="3" t="s">
        <v>22</v>
      </c>
      <c r="J153" s="3" t="s">
        <v>23</v>
      </c>
      <c r="M153" s="4">
        <v>45712.0</v>
      </c>
      <c r="O153" s="5" t="str">
        <f t="shared" si="1"/>
        <v>51 Danbury Rd, Wilton, CT 6897</v>
      </c>
    </row>
    <row r="154">
      <c r="A154" s="3" t="s">
        <v>438</v>
      </c>
      <c r="B154" s="8" t="s">
        <v>439</v>
      </c>
      <c r="C154" s="3">
        <v>6880.0</v>
      </c>
      <c r="D154" s="3" t="s">
        <v>440</v>
      </c>
      <c r="E154" s="3" t="s">
        <v>417</v>
      </c>
      <c r="F154" s="3" t="s">
        <v>21</v>
      </c>
      <c r="I154" s="3" t="s">
        <v>22</v>
      </c>
      <c r="J154" s="3" t="s">
        <v>23</v>
      </c>
      <c r="M154" s="4">
        <v>45712.0</v>
      </c>
      <c r="O154" s="5" t="str">
        <f t="shared" si="1"/>
        <v>1677 Post Rd E, Westport, CT 6880</v>
      </c>
    </row>
    <row r="155">
      <c r="A155" s="3" t="s">
        <v>63</v>
      </c>
      <c r="B155" s="3" t="s">
        <v>441</v>
      </c>
      <c r="C155" s="3">
        <v>19713.0</v>
      </c>
      <c r="D155" s="3" t="s">
        <v>442</v>
      </c>
      <c r="E155" s="3" t="s">
        <v>443</v>
      </c>
      <c r="F155" s="3" t="s">
        <v>21</v>
      </c>
      <c r="I155" s="3" t="s">
        <v>22</v>
      </c>
      <c r="J155" s="3" t="s">
        <v>23</v>
      </c>
      <c r="M155" s="4">
        <v>45712.0</v>
      </c>
      <c r="O155" s="5" t="str">
        <f t="shared" si="1"/>
        <v>200 Continental Dr, Newark, DE 19713</v>
      </c>
    </row>
    <row r="156">
      <c r="A156" s="3" t="s">
        <v>444</v>
      </c>
      <c r="B156" s="3" t="s">
        <v>445</v>
      </c>
      <c r="C156" s="3">
        <v>34994.0</v>
      </c>
      <c r="D156" s="3" t="s">
        <v>446</v>
      </c>
      <c r="E156" s="3" t="s">
        <v>447</v>
      </c>
      <c r="F156" s="3" t="s">
        <v>21</v>
      </c>
      <c r="I156" s="3" t="s">
        <v>22</v>
      </c>
      <c r="J156" s="3" t="s">
        <v>23</v>
      </c>
      <c r="M156" s="7">
        <f>TODAY()</f>
        <v>45746</v>
      </c>
      <c r="O156" s="5" t="str">
        <f t="shared" si="1"/>
        <v>2060 SE Federal Hwy, Stuart, FL 34994</v>
      </c>
    </row>
    <row r="157">
      <c r="A157" s="3" t="s">
        <v>448</v>
      </c>
      <c r="B157" s="3" t="s">
        <v>449</v>
      </c>
      <c r="C157" s="3">
        <v>34982.0</v>
      </c>
      <c r="D157" s="3" t="s">
        <v>450</v>
      </c>
      <c r="E157" s="3" t="s">
        <v>447</v>
      </c>
      <c r="F157" s="3" t="s">
        <v>21</v>
      </c>
      <c r="I157" s="3" t="s">
        <v>22</v>
      </c>
      <c r="J157" s="3" t="s">
        <v>23</v>
      </c>
      <c r="M157" s="4">
        <v>45712.0</v>
      </c>
      <c r="O157" s="5" t="str">
        <f t="shared" si="1"/>
        <v>3984 S US Hwy 1, Fort Pierce, FL 34982</v>
      </c>
    </row>
    <row r="158">
      <c r="A158" s="3" t="s">
        <v>451</v>
      </c>
      <c r="B158" s="3" t="s">
        <v>452</v>
      </c>
      <c r="C158" s="3">
        <v>33907.0</v>
      </c>
      <c r="D158" s="3" t="s">
        <v>453</v>
      </c>
      <c r="E158" s="3" t="s">
        <v>447</v>
      </c>
      <c r="F158" s="3" t="s">
        <v>21</v>
      </c>
      <c r="I158" s="3" t="s">
        <v>22</v>
      </c>
      <c r="J158" s="3" t="s">
        <v>23</v>
      </c>
      <c r="M158" s="4">
        <v>45712.0</v>
      </c>
      <c r="O158" s="5" t="str">
        <f t="shared" si="1"/>
        <v>10970 S Cleveland Ave, Fort Meyers, FL 33907</v>
      </c>
    </row>
    <row r="159">
      <c r="A159" s="3" t="s">
        <v>454</v>
      </c>
      <c r="B159" s="3" t="s">
        <v>455</v>
      </c>
      <c r="C159" s="3">
        <v>33071.0</v>
      </c>
      <c r="D159" s="3" t="s">
        <v>456</v>
      </c>
      <c r="E159" s="3" t="s">
        <v>447</v>
      </c>
      <c r="F159" s="3" t="s">
        <v>21</v>
      </c>
      <c r="I159" s="3" t="s">
        <v>22</v>
      </c>
      <c r="J159" s="3" t="s">
        <v>23</v>
      </c>
      <c r="M159" s="4">
        <v>45712.0</v>
      </c>
      <c r="O159" s="5" t="str">
        <f t="shared" si="1"/>
        <v>2160 N University Dr, Coral Springs, FL 33071</v>
      </c>
    </row>
    <row r="160">
      <c r="A160" s="3" t="s">
        <v>457</v>
      </c>
      <c r="B160" s="3" t="s">
        <v>458</v>
      </c>
      <c r="C160" s="3">
        <v>33308.0</v>
      </c>
      <c r="D160" s="3" t="s">
        <v>459</v>
      </c>
      <c r="E160" s="3" t="s">
        <v>447</v>
      </c>
      <c r="F160" s="3" t="s">
        <v>21</v>
      </c>
      <c r="I160" s="3" t="s">
        <v>22</v>
      </c>
      <c r="J160" s="3" t="s">
        <v>23</v>
      </c>
      <c r="M160" s="4">
        <v>45712.0</v>
      </c>
      <c r="O160" s="5" t="str">
        <f t="shared" si="1"/>
        <v>2601 E Oakland Park Blvd, Fort Lauderdale, FL 33308</v>
      </c>
    </row>
    <row r="161">
      <c r="A161" s="3" t="s">
        <v>460</v>
      </c>
      <c r="B161" s="3" t="s">
        <v>461</v>
      </c>
      <c r="C161" s="3">
        <v>33155.0</v>
      </c>
      <c r="D161" s="3" t="s">
        <v>462</v>
      </c>
      <c r="E161" s="3" t="s">
        <v>447</v>
      </c>
      <c r="F161" s="3" t="s">
        <v>21</v>
      </c>
      <c r="I161" s="3" t="s">
        <v>22</v>
      </c>
      <c r="J161" s="3" t="s">
        <v>23</v>
      </c>
      <c r="M161" s="7">
        <f>TODAY()</f>
        <v>45746</v>
      </c>
      <c r="O161" s="5" t="str">
        <f t="shared" si="1"/>
        <v>7473 SW 8th St, Miami, FL 33155</v>
      </c>
    </row>
    <row r="162">
      <c r="A162" s="3" t="s">
        <v>463</v>
      </c>
      <c r="B162" s="3" t="s">
        <v>464</v>
      </c>
      <c r="C162" s="3">
        <v>33169.0</v>
      </c>
      <c r="D162" s="3" t="s">
        <v>465</v>
      </c>
      <c r="E162" s="3" t="s">
        <v>447</v>
      </c>
      <c r="F162" s="3" t="s">
        <v>21</v>
      </c>
      <c r="I162" s="3" t="s">
        <v>22</v>
      </c>
      <c r="J162" s="3" t="s">
        <v>23</v>
      </c>
      <c r="M162" s="4">
        <v>45712.0</v>
      </c>
      <c r="O162" s="5" t="str">
        <f t="shared" si="1"/>
        <v>1750 NE 167th St, Miami Gardens, FL 33169</v>
      </c>
    </row>
    <row r="163">
      <c r="A163" s="3" t="s">
        <v>466</v>
      </c>
      <c r="B163" s="3" t="s">
        <v>467</v>
      </c>
      <c r="C163" s="3">
        <v>34105.0</v>
      </c>
      <c r="D163" s="3" t="s">
        <v>468</v>
      </c>
      <c r="E163" s="3" t="s">
        <v>447</v>
      </c>
      <c r="F163" s="3" t="s">
        <v>21</v>
      </c>
      <c r="I163" s="3" t="s">
        <v>22</v>
      </c>
      <c r="J163" s="3" t="s">
        <v>23</v>
      </c>
      <c r="M163" s="4">
        <v>45712.0</v>
      </c>
      <c r="O163" s="5" t="str">
        <f t="shared" si="1"/>
        <v>15495 Tamiami Trail N, Naples, FL 34105</v>
      </c>
    </row>
    <row r="164">
      <c r="A164" s="3" t="s">
        <v>469</v>
      </c>
      <c r="B164" s="3" t="s">
        <v>470</v>
      </c>
      <c r="C164" s="3">
        <v>33406.0</v>
      </c>
      <c r="D164" s="3" t="s">
        <v>471</v>
      </c>
      <c r="E164" s="3" t="s">
        <v>447</v>
      </c>
      <c r="F164" s="3" t="s">
        <v>21</v>
      </c>
      <c r="I164" s="3" t="s">
        <v>22</v>
      </c>
      <c r="J164" s="3" t="s">
        <v>23</v>
      </c>
      <c r="M164" s="4">
        <v>45712.0</v>
      </c>
      <c r="O164" s="5" t="str">
        <f t="shared" si="1"/>
        <v>2601 S Dixie Hwy, West Palm Beach, FL 33406</v>
      </c>
    </row>
    <row r="165">
      <c r="A165" s="3" t="s">
        <v>472</v>
      </c>
      <c r="B165" s="3" t="s">
        <v>473</v>
      </c>
      <c r="C165" s="3">
        <v>32073.0</v>
      </c>
      <c r="D165" s="3" t="s">
        <v>474</v>
      </c>
      <c r="E165" s="3" t="s">
        <v>447</v>
      </c>
      <c r="F165" s="3" t="s">
        <v>21</v>
      </c>
      <c r="I165" s="3" t="s">
        <v>22</v>
      </c>
      <c r="J165" s="3" t="s">
        <v>23</v>
      </c>
      <c r="M165" s="4">
        <v>45712.0</v>
      </c>
      <c r="O165" s="5" t="str">
        <f t="shared" si="1"/>
        <v>1325 Blanding Blvd, Orange Park, FL 32073</v>
      </c>
    </row>
    <row r="166">
      <c r="A166" s="3" t="s">
        <v>475</v>
      </c>
      <c r="B166" s="3" t="s">
        <v>476</v>
      </c>
      <c r="C166" s="3">
        <v>33982.0</v>
      </c>
      <c r="D166" s="3" t="s">
        <v>475</v>
      </c>
      <c r="E166" s="3" t="s">
        <v>447</v>
      </c>
      <c r="F166" s="3" t="s">
        <v>21</v>
      </c>
      <c r="I166" s="3" t="s">
        <v>22</v>
      </c>
      <c r="J166" s="3" t="s">
        <v>23</v>
      </c>
      <c r="M166" s="7">
        <f>TODAY()</f>
        <v>45746</v>
      </c>
      <c r="O166" s="5" t="str">
        <f t="shared" si="1"/>
        <v>42881 Lake Babcock Dr, Babcock Ranch, FL 33982</v>
      </c>
    </row>
    <row r="167">
      <c r="A167" s="3" t="s">
        <v>477</v>
      </c>
      <c r="B167" s="3" t="s">
        <v>478</v>
      </c>
      <c r="C167" s="3">
        <v>33511.0</v>
      </c>
      <c r="D167" s="3" t="s">
        <v>479</v>
      </c>
      <c r="E167" s="3" t="s">
        <v>447</v>
      </c>
      <c r="F167" s="3" t="s">
        <v>21</v>
      </c>
      <c r="I167" s="3" t="s">
        <v>22</v>
      </c>
      <c r="J167" s="3" t="s">
        <v>23</v>
      </c>
      <c r="M167" s="4">
        <v>45712.0</v>
      </c>
      <c r="O167" s="5" t="str">
        <f t="shared" si="1"/>
        <v>605 E Bloomingdale Ave, Brandon, FL 33511</v>
      </c>
    </row>
    <row r="168">
      <c r="A168" s="3" t="s">
        <v>480</v>
      </c>
      <c r="B168" s="3" t="s">
        <v>481</v>
      </c>
      <c r="C168" s="3">
        <v>33436.0</v>
      </c>
      <c r="D168" s="3" t="s">
        <v>482</v>
      </c>
      <c r="E168" s="3" t="s">
        <v>447</v>
      </c>
      <c r="F168" s="3" t="s">
        <v>21</v>
      </c>
      <c r="I168" s="3" t="s">
        <v>22</v>
      </c>
      <c r="J168" s="3" t="s">
        <v>23</v>
      </c>
      <c r="M168" s="4">
        <v>45712.0</v>
      </c>
      <c r="O168" s="5" t="str">
        <f t="shared" si="1"/>
        <v>10250 Hagen Ranch Rd, Boynton Beach, FL 33436</v>
      </c>
    </row>
    <row r="169">
      <c r="A169" s="3" t="s">
        <v>483</v>
      </c>
      <c r="B169" s="3" t="s">
        <v>484</v>
      </c>
      <c r="C169" s="3">
        <v>34433.0</v>
      </c>
      <c r="D169" s="3" t="s">
        <v>485</v>
      </c>
      <c r="E169" s="3" t="s">
        <v>447</v>
      </c>
      <c r="F169" s="3" t="s">
        <v>21</v>
      </c>
      <c r="I169" s="3" t="s">
        <v>22</v>
      </c>
      <c r="J169" s="3" t="s">
        <v>23</v>
      </c>
      <c r="M169" s="4">
        <v>45712.0</v>
      </c>
      <c r="O169" s="5" t="str">
        <f t="shared" si="1"/>
        <v>11710 N Florida Ave, Dunnellon, FL 34433</v>
      </c>
    </row>
    <row r="170">
      <c r="A170" s="3" t="s">
        <v>486</v>
      </c>
      <c r="B170" s="3" t="s">
        <v>487</v>
      </c>
      <c r="C170" s="3">
        <v>32822.0</v>
      </c>
      <c r="D170" s="3" t="s">
        <v>488</v>
      </c>
      <c r="E170" s="3" t="s">
        <v>447</v>
      </c>
      <c r="F170" s="3" t="s">
        <v>21</v>
      </c>
      <c r="I170" s="3" t="s">
        <v>22</v>
      </c>
      <c r="J170" s="3" t="s">
        <v>23</v>
      </c>
      <c r="M170" s="4">
        <v>45712.0</v>
      </c>
      <c r="O170" s="5" t="str">
        <f t="shared" si="1"/>
        <v>7600 Lake Underhill Rd, Orlando, FL 32822</v>
      </c>
    </row>
    <row r="171">
      <c r="A171" s="3" t="s">
        <v>489</v>
      </c>
      <c r="B171" s="3" t="s">
        <v>490</v>
      </c>
      <c r="C171" s="3">
        <v>34219.0</v>
      </c>
      <c r="D171" s="3" t="s">
        <v>491</v>
      </c>
      <c r="E171" s="3" t="s">
        <v>447</v>
      </c>
      <c r="F171" s="3" t="s">
        <v>21</v>
      </c>
      <c r="I171" s="3" t="s">
        <v>22</v>
      </c>
      <c r="J171" s="3" t="s">
        <v>23</v>
      </c>
      <c r="M171" s="7">
        <f>TODAY()</f>
        <v>45746</v>
      </c>
      <c r="O171" s="5" t="str">
        <f t="shared" si="1"/>
        <v>7915 US-301 N, Parrish, FL 34219</v>
      </c>
    </row>
    <row r="172">
      <c r="A172" s="3" t="s">
        <v>492</v>
      </c>
      <c r="B172" s="3" t="s">
        <v>493</v>
      </c>
      <c r="C172" s="3">
        <v>34482.0</v>
      </c>
      <c r="D172" s="3" t="s">
        <v>494</v>
      </c>
      <c r="E172" s="3" t="s">
        <v>447</v>
      </c>
      <c r="F172" s="3" t="s">
        <v>21</v>
      </c>
      <c r="I172" s="3" t="s">
        <v>22</v>
      </c>
      <c r="J172" s="3" t="s">
        <v>23</v>
      </c>
      <c r="M172" s="4">
        <v>45712.0</v>
      </c>
      <c r="O172" s="5" t="str">
        <f t="shared" si="1"/>
        <v>1451 W Hwy 40, Ocala, FL 34482</v>
      </c>
    </row>
    <row r="173">
      <c r="A173" s="3" t="s">
        <v>495</v>
      </c>
      <c r="B173" s="3" t="s">
        <v>496</v>
      </c>
      <c r="C173" s="3">
        <v>32835.0</v>
      </c>
      <c r="D173" s="3" t="s">
        <v>497</v>
      </c>
      <c r="E173" s="3" t="s">
        <v>447</v>
      </c>
      <c r="F173" s="3" t="s">
        <v>21</v>
      </c>
      <c r="I173" s="3" t="s">
        <v>22</v>
      </c>
      <c r="J173" s="3" t="s">
        <v>23</v>
      </c>
      <c r="M173" s="4">
        <v>45712.0</v>
      </c>
      <c r="O173" s="5" t="str">
        <f t="shared" si="1"/>
        <v>2417 S Hiawassee Rd, Orlando Beach, FL 32835</v>
      </c>
    </row>
    <row r="174">
      <c r="A174" s="3" t="s">
        <v>498</v>
      </c>
      <c r="B174" s="3" t="s">
        <v>499</v>
      </c>
      <c r="C174" s="3">
        <v>34474.0</v>
      </c>
      <c r="D174" s="3" t="s">
        <v>494</v>
      </c>
      <c r="E174" s="3" t="s">
        <v>447</v>
      </c>
      <c r="F174" s="3" t="s">
        <v>21</v>
      </c>
      <c r="I174" s="3" t="s">
        <v>22</v>
      </c>
      <c r="J174" s="3" t="s">
        <v>23</v>
      </c>
      <c r="M174" s="4">
        <v>45712.0</v>
      </c>
      <c r="O174" s="5" t="str">
        <f t="shared" si="1"/>
        <v>3931 SW 42nd St, Ocala, FL 34474</v>
      </c>
    </row>
    <row r="175">
      <c r="A175" s="3" t="s">
        <v>500</v>
      </c>
      <c r="B175" s="3" t="s">
        <v>501</v>
      </c>
      <c r="C175" s="3">
        <v>33414.0</v>
      </c>
      <c r="D175" s="3" t="s">
        <v>502</v>
      </c>
      <c r="E175" s="3" t="s">
        <v>447</v>
      </c>
      <c r="F175" s="3" t="s">
        <v>21</v>
      </c>
      <c r="I175" s="3" t="s">
        <v>22</v>
      </c>
      <c r="J175" s="3" t="s">
        <v>23</v>
      </c>
      <c r="M175" s="4">
        <v>45712.0</v>
      </c>
      <c r="O175" s="5" t="str">
        <f t="shared" si="1"/>
        <v>13125 Southfields Rd, Wellington, FL 33414</v>
      </c>
    </row>
    <row r="176">
      <c r="A176" s="3" t="s">
        <v>503</v>
      </c>
      <c r="B176" s="3" t="s">
        <v>504</v>
      </c>
      <c r="C176" s="3">
        <v>32250.0</v>
      </c>
      <c r="D176" s="3" t="s">
        <v>505</v>
      </c>
      <c r="E176" s="3" t="s">
        <v>447</v>
      </c>
      <c r="F176" s="3" t="s">
        <v>21</v>
      </c>
      <c r="I176" s="3" t="s">
        <v>22</v>
      </c>
      <c r="J176" s="3" t="s">
        <v>23</v>
      </c>
      <c r="M176" s="7">
        <f>TODAY()</f>
        <v>45746</v>
      </c>
      <c r="O176" s="5" t="str">
        <f t="shared" si="1"/>
        <v>12220 Atlantic Blvd, Jacksonville, FL 32250</v>
      </c>
    </row>
    <row r="177">
      <c r="A177" s="3" t="s">
        <v>503</v>
      </c>
      <c r="B177" s="3" t="s">
        <v>504</v>
      </c>
      <c r="C177" s="3">
        <v>32250.0</v>
      </c>
      <c r="D177" s="3" t="s">
        <v>506</v>
      </c>
      <c r="E177" s="3" t="s">
        <v>447</v>
      </c>
      <c r="F177" s="3" t="s">
        <v>21</v>
      </c>
      <c r="I177" s="3" t="s">
        <v>22</v>
      </c>
      <c r="J177" s="3" t="s">
        <v>23</v>
      </c>
      <c r="M177" s="4">
        <v>45712.0</v>
      </c>
      <c r="O177" s="5" t="str">
        <f t="shared" si="1"/>
        <v>12220 Atlantic Blvd, Jacksonville Beach, FL 32250</v>
      </c>
    </row>
    <row r="178">
      <c r="A178" s="3" t="s">
        <v>63</v>
      </c>
      <c r="B178" s="3" t="s">
        <v>507</v>
      </c>
      <c r="C178" s="3">
        <v>33928.0</v>
      </c>
      <c r="D178" s="3" t="s">
        <v>508</v>
      </c>
      <c r="E178" s="3" t="s">
        <v>447</v>
      </c>
      <c r="F178" s="3" t="s">
        <v>21</v>
      </c>
      <c r="I178" s="3" t="s">
        <v>22</v>
      </c>
      <c r="J178" s="3" t="s">
        <v>23</v>
      </c>
      <c r="M178" s="4">
        <v>45712.0</v>
      </c>
      <c r="O178" s="5" t="str">
        <f t="shared" si="1"/>
        <v>9200 Estero Park Commons Blvd, Estero, FL 33928</v>
      </c>
    </row>
    <row r="179">
      <c r="A179" s="3" t="s">
        <v>509</v>
      </c>
      <c r="B179" s="3" t="s">
        <v>510</v>
      </c>
      <c r="C179" s="3">
        <v>34135.0</v>
      </c>
      <c r="D179" s="3" t="s">
        <v>511</v>
      </c>
      <c r="E179" s="3" t="s">
        <v>447</v>
      </c>
      <c r="F179" s="3" t="s">
        <v>21</v>
      </c>
      <c r="I179" s="3" t="s">
        <v>22</v>
      </c>
      <c r="J179" s="3" t="s">
        <v>23</v>
      </c>
      <c r="M179" s="4">
        <v>45712.0</v>
      </c>
      <c r="O179" s="5" t="str">
        <f t="shared" si="1"/>
        <v>28400 Old 41 Rd, Bonita Springs, FL 34135</v>
      </c>
    </row>
    <row r="180">
      <c r="A180" s="3" t="s">
        <v>512</v>
      </c>
      <c r="B180" s="3" t="s">
        <v>513</v>
      </c>
      <c r="C180" s="3">
        <v>33330.0</v>
      </c>
      <c r="D180" s="3" t="s">
        <v>459</v>
      </c>
      <c r="E180" s="3" t="s">
        <v>447</v>
      </c>
      <c r="F180" s="3" t="s">
        <v>21</v>
      </c>
      <c r="I180" s="3" t="s">
        <v>22</v>
      </c>
      <c r="J180" s="3" t="s">
        <v>23</v>
      </c>
      <c r="M180" s="4">
        <v>45712.0</v>
      </c>
      <c r="O180" s="5" t="str">
        <f t="shared" si="1"/>
        <v>4301 SW 139th Ave, Fort Lauderdale, FL 33330</v>
      </c>
    </row>
    <row r="181">
      <c r="A181" s="3" t="s">
        <v>514</v>
      </c>
      <c r="B181" s="3" t="s">
        <v>458</v>
      </c>
      <c r="C181" s="3">
        <v>33308.0</v>
      </c>
      <c r="D181" s="3" t="s">
        <v>459</v>
      </c>
      <c r="E181" s="3" t="s">
        <v>447</v>
      </c>
      <c r="F181" s="3" t="s">
        <v>21</v>
      </c>
      <c r="I181" s="3" t="s">
        <v>22</v>
      </c>
      <c r="J181" s="3" t="s">
        <v>23</v>
      </c>
      <c r="M181" s="7">
        <f>TODAY()</f>
        <v>45746</v>
      </c>
      <c r="O181" s="5" t="str">
        <f t="shared" si="1"/>
        <v>2601 E Oakland Park Blvd, Fort Lauderdale, FL 33308</v>
      </c>
    </row>
    <row r="182">
      <c r="A182" s="3" t="s">
        <v>515</v>
      </c>
      <c r="B182" s="3" t="s">
        <v>516</v>
      </c>
      <c r="C182" s="3">
        <v>33917.0</v>
      </c>
      <c r="D182" s="3" t="s">
        <v>517</v>
      </c>
      <c r="E182" s="3" t="s">
        <v>447</v>
      </c>
      <c r="F182" s="3" t="s">
        <v>21</v>
      </c>
      <c r="I182" s="3" t="s">
        <v>22</v>
      </c>
      <c r="J182" s="3" t="s">
        <v>23</v>
      </c>
      <c r="M182" s="4">
        <v>45712.0</v>
      </c>
      <c r="O182" s="5" t="str">
        <f t="shared" si="1"/>
        <v>14380 N Cleveland Ave, N. Ft. Myers, FL 33917</v>
      </c>
    </row>
    <row r="183">
      <c r="A183" s="3" t="s">
        <v>518</v>
      </c>
      <c r="B183" s="3" t="s">
        <v>519</v>
      </c>
      <c r="C183" s="3">
        <v>30742.0</v>
      </c>
      <c r="D183" s="3" t="s">
        <v>520</v>
      </c>
      <c r="E183" s="3" t="s">
        <v>521</v>
      </c>
      <c r="F183" s="3" t="s">
        <v>21</v>
      </c>
      <c r="I183" s="3" t="s">
        <v>22</v>
      </c>
      <c r="J183" s="3" t="s">
        <v>23</v>
      </c>
      <c r="M183" s="4">
        <v>45712.0</v>
      </c>
      <c r="O183" s="5" t="str">
        <f t="shared" si="1"/>
        <v>1512 Lafayette Rd, Fort Oglethorpe, GA 30742</v>
      </c>
    </row>
    <row r="184">
      <c r="A184" s="3" t="s">
        <v>522</v>
      </c>
      <c r="B184" s="3" t="s">
        <v>523</v>
      </c>
      <c r="C184" s="3">
        <v>30041.0</v>
      </c>
      <c r="D184" s="3" t="s">
        <v>524</v>
      </c>
      <c r="E184" s="3" t="s">
        <v>521</v>
      </c>
      <c r="F184" s="3" t="s">
        <v>21</v>
      </c>
      <c r="I184" s="3" t="s">
        <v>22</v>
      </c>
      <c r="J184" s="3" t="s">
        <v>23</v>
      </c>
      <c r="M184" s="4">
        <v>45712.0</v>
      </c>
      <c r="O184" s="5" t="str">
        <f t="shared" si="1"/>
        <v>1400 Buford Hwy, Cumming, GA 30041</v>
      </c>
    </row>
    <row r="185">
      <c r="A185" s="3" t="s">
        <v>525</v>
      </c>
      <c r="B185" s="3" t="s">
        <v>526</v>
      </c>
      <c r="C185" s="3">
        <v>30504.0</v>
      </c>
      <c r="D185" s="3" t="s">
        <v>527</v>
      </c>
      <c r="E185" s="3" t="s">
        <v>521</v>
      </c>
      <c r="F185" s="3" t="s">
        <v>21</v>
      </c>
      <c r="I185" s="3" t="s">
        <v>22</v>
      </c>
      <c r="J185" s="3" t="s">
        <v>23</v>
      </c>
      <c r="M185" s="4">
        <v>45712.0</v>
      </c>
      <c r="O185" s="5" t="str">
        <f t="shared" si="1"/>
        <v>2280 Browns Bridge Rd, Gainesville, GA 30504</v>
      </c>
    </row>
    <row r="186">
      <c r="A186" s="3" t="s">
        <v>528</v>
      </c>
      <c r="B186" s="3" t="s">
        <v>529</v>
      </c>
      <c r="C186" s="3">
        <v>30106.0</v>
      </c>
      <c r="D186" s="3" t="s">
        <v>530</v>
      </c>
      <c r="E186" s="3" t="s">
        <v>521</v>
      </c>
      <c r="F186" s="3" t="s">
        <v>21</v>
      </c>
      <c r="I186" s="3" t="s">
        <v>22</v>
      </c>
      <c r="J186" s="3" t="s">
        <v>23</v>
      </c>
      <c r="M186" s="7">
        <f>TODAY()</f>
        <v>45746</v>
      </c>
      <c r="O186" s="5" t="str">
        <f t="shared" si="1"/>
        <v>5520 Austell Powder Springs Rd, Austell, GA 30106</v>
      </c>
    </row>
    <row r="187">
      <c r="A187" s="3" t="s">
        <v>531</v>
      </c>
      <c r="B187" s="3" t="s">
        <v>532</v>
      </c>
      <c r="C187" s="3">
        <v>30117.0</v>
      </c>
      <c r="D187" s="3" t="s">
        <v>533</v>
      </c>
      <c r="E187" s="3" t="s">
        <v>521</v>
      </c>
      <c r="F187" s="3" t="s">
        <v>21</v>
      </c>
      <c r="I187" s="3" t="s">
        <v>22</v>
      </c>
      <c r="J187" s="3" t="s">
        <v>23</v>
      </c>
      <c r="M187" s="4">
        <v>45712.0</v>
      </c>
      <c r="O187" s="5" t="str">
        <f t="shared" si="1"/>
        <v>501 Clifton Terrace, Carrollton, GA 30117</v>
      </c>
    </row>
    <row r="188">
      <c r="A188" s="3" t="s">
        <v>534</v>
      </c>
      <c r="B188" s="3" t="s">
        <v>535</v>
      </c>
      <c r="C188" s="3">
        <v>30116.0</v>
      </c>
      <c r="D188" s="3" t="s">
        <v>533</v>
      </c>
      <c r="E188" s="3" t="s">
        <v>521</v>
      </c>
      <c r="F188" s="3" t="s">
        <v>21</v>
      </c>
      <c r="I188" s="3" t="s">
        <v>22</v>
      </c>
      <c r="J188" s="3" t="s">
        <v>23</v>
      </c>
      <c r="M188" s="4">
        <v>45712.0</v>
      </c>
      <c r="O188" s="5" t="str">
        <f t="shared" si="1"/>
        <v>1050 Cedar St, Carrollton, GA 30116</v>
      </c>
    </row>
    <row r="189">
      <c r="A189" s="3" t="s">
        <v>536</v>
      </c>
      <c r="B189" s="3" t="s">
        <v>537</v>
      </c>
      <c r="C189" s="3">
        <v>30040.0</v>
      </c>
      <c r="D189" s="3" t="s">
        <v>524</v>
      </c>
      <c r="E189" s="3" t="s">
        <v>521</v>
      </c>
      <c r="F189" s="3" t="s">
        <v>21</v>
      </c>
      <c r="I189" s="3" t="s">
        <v>22</v>
      </c>
      <c r="J189" s="3" t="s">
        <v>23</v>
      </c>
      <c r="M189" s="4">
        <v>45712.0</v>
      </c>
      <c r="O189" s="5" t="str">
        <f t="shared" si="1"/>
        <v>307 Pilgrim Mill Rd, Cumming, GA 30040</v>
      </c>
    </row>
    <row r="190">
      <c r="A190" s="3" t="s">
        <v>538</v>
      </c>
      <c r="B190" s="3" t="s">
        <v>539</v>
      </c>
      <c r="C190" s="3">
        <v>30080.0</v>
      </c>
      <c r="D190" s="3" t="s">
        <v>540</v>
      </c>
      <c r="E190" s="3" t="s">
        <v>521</v>
      </c>
      <c r="F190" s="3" t="s">
        <v>21</v>
      </c>
      <c r="I190" s="3" t="s">
        <v>22</v>
      </c>
      <c r="J190" s="3" t="s">
        <v>23</v>
      </c>
      <c r="M190" s="4">
        <v>45712.0</v>
      </c>
      <c r="O190" s="5" t="str">
        <f t="shared" si="1"/>
        <v>1860 Spring Rd SE, Smyrna, GA 30080</v>
      </c>
    </row>
    <row r="191">
      <c r="A191" s="3" t="s">
        <v>541</v>
      </c>
      <c r="B191" s="3" t="s">
        <v>542</v>
      </c>
      <c r="C191" s="3">
        <v>31707.0</v>
      </c>
      <c r="D191" s="3" t="s">
        <v>543</v>
      </c>
      <c r="E191" s="3" t="s">
        <v>521</v>
      </c>
      <c r="F191" s="3" t="s">
        <v>21</v>
      </c>
      <c r="I191" s="3" t="s">
        <v>22</v>
      </c>
      <c r="J191" s="3" t="s">
        <v>23</v>
      </c>
      <c r="M191" s="7">
        <f>TODAY()</f>
        <v>45746</v>
      </c>
      <c r="O191" s="5" t="str">
        <f t="shared" si="1"/>
        <v>2809 Old Dawson Rd, Albany, GA 31707</v>
      </c>
    </row>
    <row r="192">
      <c r="A192" s="3" t="s">
        <v>544</v>
      </c>
      <c r="B192" s="3" t="s">
        <v>545</v>
      </c>
      <c r="C192" s="3">
        <v>30134.0</v>
      </c>
      <c r="D192" s="3" t="s">
        <v>546</v>
      </c>
      <c r="E192" s="3" t="s">
        <v>521</v>
      </c>
      <c r="F192" s="3" t="s">
        <v>21</v>
      </c>
      <c r="I192" s="3" t="s">
        <v>22</v>
      </c>
      <c r="J192" s="3" t="s">
        <v>23</v>
      </c>
      <c r="M192" s="4">
        <v>45712.0</v>
      </c>
      <c r="O192" s="5" t="str">
        <f t="shared" si="1"/>
        <v>6220 Fairburn Rd, Douglasville, GA 30134</v>
      </c>
    </row>
    <row r="193">
      <c r="A193" s="3" t="s">
        <v>547</v>
      </c>
      <c r="B193" s="3" t="s">
        <v>548</v>
      </c>
      <c r="C193" s="3">
        <v>30277.0</v>
      </c>
      <c r="D193" s="3" t="s">
        <v>549</v>
      </c>
      <c r="E193" s="3" t="s">
        <v>521</v>
      </c>
      <c r="F193" s="3" t="s">
        <v>21</v>
      </c>
      <c r="I193" s="3" t="s">
        <v>22</v>
      </c>
      <c r="J193" s="3" t="s">
        <v>23</v>
      </c>
      <c r="M193" s="4">
        <v>45712.0</v>
      </c>
      <c r="O193" s="5" t="str">
        <f t="shared" si="1"/>
        <v>3462 Sharpsburg McCollum Rd, Sharpsburg, GA 30277</v>
      </c>
    </row>
    <row r="194">
      <c r="A194" s="3" t="s">
        <v>550</v>
      </c>
      <c r="B194" s="3" t="s">
        <v>551</v>
      </c>
      <c r="C194" s="3">
        <v>30214.0</v>
      </c>
      <c r="D194" s="3" t="s">
        <v>552</v>
      </c>
      <c r="E194" s="3" t="s">
        <v>521</v>
      </c>
      <c r="F194" s="3" t="s">
        <v>21</v>
      </c>
      <c r="I194" s="3" t="s">
        <v>22</v>
      </c>
      <c r="J194" s="3" t="s">
        <v>23</v>
      </c>
      <c r="M194" s="4">
        <v>45712.0</v>
      </c>
      <c r="O194" s="5" t="str">
        <f t="shared" si="1"/>
        <v>565 N Glynn St, Fayetteville, GA 30214</v>
      </c>
    </row>
    <row r="195">
      <c r="A195" s="3" t="s">
        <v>553</v>
      </c>
      <c r="B195" s="3" t="s">
        <v>554</v>
      </c>
      <c r="C195" s="3">
        <v>31061.0</v>
      </c>
      <c r="D195" s="3" t="s">
        <v>555</v>
      </c>
      <c r="E195" s="3" t="s">
        <v>521</v>
      </c>
      <c r="F195" s="3" t="s">
        <v>21</v>
      </c>
      <c r="I195" s="3" t="s">
        <v>22</v>
      </c>
      <c r="J195" s="3" t="s">
        <v>23</v>
      </c>
      <c r="M195" s="4">
        <v>45712.0</v>
      </c>
      <c r="O195" s="5" t="str">
        <f t="shared" si="1"/>
        <v>2625 N Columbia St, Milledgeville, GA 31061</v>
      </c>
    </row>
    <row r="196">
      <c r="A196" s="3" t="s">
        <v>556</v>
      </c>
      <c r="B196" s="3" t="s">
        <v>557</v>
      </c>
      <c r="C196" s="3">
        <v>30024.0</v>
      </c>
      <c r="D196" s="3" t="s">
        <v>558</v>
      </c>
      <c r="E196" s="3" t="s">
        <v>521</v>
      </c>
      <c r="F196" s="3" t="s">
        <v>21</v>
      </c>
      <c r="I196" s="3" t="s">
        <v>22</v>
      </c>
      <c r="J196" s="3" t="s">
        <v>23</v>
      </c>
      <c r="M196" s="7">
        <f>TODAY()</f>
        <v>45746</v>
      </c>
      <c r="O196" s="5" t="str">
        <f t="shared" si="1"/>
        <v>3650 Lawrenceville-Suwanee Rd, Suwanee, GA 30024</v>
      </c>
    </row>
    <row r="197">
      <c r="A197" s="3" t="s">
        <v>559</v>
      </c>
      <c r="B197" s="3" t="s">
        <v>560</v>
      </c>
      <c r="C197" s="3">
        <v>30904.0</v>
      </c>
      <c r="D197" s="3" t="s">
        <v>561</v>
      </c>
      <c r="E197" s="3" t="s">
        <v>521</v>
      </c>
      <c r="F197" s="3" t="s">
        <v>21</v>
      </c>
      <c r="I197" s="3" t="s">
        <v>22</v>
      </c>
      <c r="J197" s="3" t="s">
        <v>23</v>
      </c>
      <c r="M197" s="4">
        <v>45712.0</v>
      </c>
      <c r="O197" s="5" t="str">
        <f t="shared" si="1"/>
        <v>2124 Highland Ave, Augusta, GA 30904</v>
      </c>
    </row>
    <row r="198">
      <c r="A198" s="3" t="s">
        <v>562</v>
      </c>
      <c r="B198" s="3" t="s">
        <v>563</v>
      </c>
      <c r="C198" s="3">
        <v>30097.0</v>
      </c>
      <c r="D198" s="3" t="s">
        <v>564</v>
      </c>
      <c r="E198" s="3" t="s">
        <v>521</v>
      </c>
      <c r="F198" s="3" t="s">
        <v>21</v>
      </c>
      <c r="I198" s="3" t="s">
        <v>22</v>
      </c>
      <c r="J198" s="3" t="s">
        <v>23</v>
      </c>
      <c r="M198" s="4">
        <v>45712.0</v>
      </c>
      <c r="O198" s="5" t="str">
        <f t="shared" si="1"/>
        <v>10540 Medlock Bridge Rd, Johns Creek, GA 30097</v>
      </c>
    </row>
    <row r="199">
      <c r="A199" s="3" t="s">
        <v>565</v>
      </c>
      <c r="B199" s="3" t="s">
        <v>566</v>
      </c>
      <c r="C199" s="3">
        <v>30134.0</v>
      </c>
      <c r="D199" s="3" t="s">
        <v>546</v>
      </c>
      <c r="E199" s="3" t="s">
        <v>521</v>
      </c>
      <c r="F199" s="3" t="s">
        <v>21</v>
      </c>
      <c r="I199" s="3" t="s">
        <v>22</v>
      </c>
      <c r="J199" s="3" t="s">
        <v>23</v>
      </c>
      <c r="M199" s="4">
        <v>45712.0</v>
      </c>
      <c r="O199" s="5" t="str">
        <f t="shared" si="1"/>
        <v>8991 GA-5, Douglasville, GA 30134</v>
      </c>
    </row>
    <row r="200">
      <c r="A200" s="3" t="s">
        <v>567</v>
      </c>
      <c r="B200" s="3" t="s">
        <v>568</v>
      </c>
      <c r="C200" s="3">
        <v>30004.0</v>
      </c>
      <c r="D200" s="3" t="s">
        <v>569</v>
      </c>
      <c r="E200" s="3" t="s">
        <v>521</v>
      </c>
      <c r="F200" s="3" t="s">
        <v>21</v>
      </c>
      <c r="I200" s="3" t="s">
        <v>22</v>
      </c>
      <c r="J200" s="3" t="s">
        <v>23</v>
      </c>
      <c r="M200" s="4">
        <v>45712.0</v>
      </c>
      <c r="O200" s="5" t="str">
        <f t="shared" si="1"/>
        <v>13775 GA-9, Alpharetta, GA 30004</v>
      </c>
    </row>
    <row r="201">
      <c r="A201" s="3" t="s">
        <v>570</v>
      </c>
      <c r="B201" s="3" t="s">
        <v>571</v>
      </c>
      <c r="C201" s="3">
        <v>30528.0</v>
      </c>
      <c r="D201" s="3" t="s">
        <v>572</v>
      </c>
      <c r="E201" s="3" t="s">
        <v>521</v>
      </c>
      <c r="F201" s="3" t="s">
        <v>21</v>
      </c>
      <c r="I201" s="3" t="s">
        <v>22</v>
      </c>
      <c r="J201" s="3" t="s">
        <v>23</v>
      </c>
      <c r="M201" s="7">
        <f>TODAY()</f>
        <v>45746</v>
      </c>
      <c r="O201" s="5" t="str">
        <f t="shared" si="1"/>
        <v>144 Highland Pointe Dr, Cleveland, GA 30528</v>
      </c>
    </row>
    <row r="202">
      <c r="A202" s="3" t="s">
        <v>573</v>
      </c>
      <c r="B202" s="3" t="s">
        <v>574</v>
      </c>
      <c r="C202" s="3">
        <v>30157.0</v>
      </c>
      <c r="D202" s="3" t="s">
        <v>575</v>
      </c>
      <c r="E202" s="3" t="s">
        <v>521</v>
      </c>
      <c r="F202" s="3" t="s">
        <v>21</v>
      </c>
      <c r="I202" s="3" t="s">
        <v>22</v>
      </c>
      <c r="J202" s="3" t="s">
        <v>23</v>
      </c>
      <c r="M202" s="4">
        <v>45712.0</v>
      </c>
      <c r="O202" s="5" t="str">
        <f t="shared" si="1"/>
        <v>3238 E Hwy 278, Dallas, GA 30157</v>
      </c>
    </row>
    <row r="203">
      <c r="A203" s="3" t="s">
        <v>576</v>
      </c>
      <c r="B203" s="3" t="s">
        <v>577</v>
      </c>
      <c r="C203" s="3">
        <v>30152.0</v>
      </c>
      <c r="D203" s="3" t="s">
        <v>578</v>
      </c>
      <c r="E203" s="3" t="s">
        <v>521</v>
      </c>
      <c r="F203" s="3" t="s">
        <v>21</v>
      </c>
      <c r="I203" s="3" t="s">
        <v>22</v>
      </c>
      <c r="J203" s="3" t="s">
        <v>23</v>
      </c>
      <c r="M203" s="4">
        <v>45712.0</v>
      </c>
      <c r="O203" s="5" t="str">
        <f t="shared" si="1"/>
        <v>2680 Cobb Pkwy NW, Kennesaw, GA 30152</v>
      </c>
    </row>
    <row r="204">
      <c r="A204" s="3" t="s">
        <v>579</v>
      </c>
      <c r="B204" s="3" t="s">
        <v>580</v>
      </c>
      <c r="C204" s="3">
        <v>30566.0</v>
      </c>
      <c r="D204" s="3" t="s">
        <v>581</v>
      </c>
      <c r="E204" s="3" t="s">
        <v>521</v>
      </c>
      <c r="F204" s="3" t="s">
        <v>21</v>
      </c>
      <c r="I204" s="3" t="s">
        <v>22</v>
      </c>
      <c r="J204" s="3" t="s">
        <v>23</v>
      </c>
      <c r="M204" s="4">
        <v>45712.0</v>
      </c>
      <c r="O204" s="5" t="str">
        <f t="shared" si="1"/>
        <v>5312 McEver Rd, Oakwood, GA 30566</v>
      </c>
    </row>
    <row r="205">
      <c r="A205" s="3" t="s">
        <v>582</v>
      </c>
      <c r="B205" s="3" t="s">
        <v>583</v>
      </c>
      <c r="C205" s="3">
        <v>30068.0</v>
      </c>
      <c r="D205" s="3" t="s">
        <v>584</v>
      </c>
      <c r="E205" s="3" t="s">
        <v>521</v>
      </c>
      <c r="F205" s="3" t="s">
        <v>21</v>
      </c>
      <c r="I205" s="3" t="s">
        <v>22</v>
      </c>
      <c r="J205" s="3" t="s">
        <v>23</v>
      </c>
      <c r="M205" s="4">
        <v>45712.0</v>
      </c>
      <c r="O205" s="5" t="str">
        <f t="shared" si="1"/>
        <v>1230 Johnson Ferry Rd, Marietta, GA 30068</v>
      </c>
    </row>
    <row r="206">
      <c r="A206" s="3" t="s">
        <v>585</v>
      </c>
      <c r="B206" s="3" t="s">
        <v>586</v>
      </c>
      <c r="C206" s="3">
        <v>31069.0</v>
      </c>
      <c r="D206" s="3" t="s">
        <v>587</v>
      </c>
      <c r="E206" s="3" t="s">
        <v>521</v>
      </c>
      <c r="F206" s="3" t="s">
        <v>21</v>
      </c>
      <c r="I206" s="3" t="s">
        <v>22</v>
      </c>
      <c r="J206" s="3" t="s">
        <v>23</v>
      </c>
      <c r="M206" s="7">
        <f>TODAY()</f>
        <v>45746</v>
      </c>
      <c r="O206" s="5" t="str">
        <f t="shared" si="1"/>
        <v>1115 Morningside Dr, Perry, GA 31069</v>
      </c>
    </row>
    <row r="207">
      <c r="A207" s="3" t="s">
        <v>588</v>
      </c>
      <c r="B207" s="3" t="s">
        <v>589</v>
      </c>
      <c r="C207" s="3">
        <v>30127.0</v>
      </c>
      <c r="D207" s="3" t="s">
        <v>590</v>
      </c>
      <c r="E207" s="3" t="s">
        <v>521</v>
      </c>
      <c r="F207" s="3" t="s">
        <v>21</v>
      </c>
      <c r="I207" s="3" t="s">
        <v>22</v>
      </c>
      <c r="J207" s="3" t="s">
        <v>23</v>
      </c>
      <c r="M207" s="4">
        <v>45712.0</v>
      </c>
      <c r="O207" s="5" t="str">
        <f t="shared" si="1"/>
        <v>5200 Powder Springs Dallas Rd, Powder Springs, GA 30127</v>
      </c>
    </row>
    <row r="208">
      <c r="A208" s="3" t="s">
        <v>591</v>
      </c>
      <c r="B208" s="3" t="s">
        <v>592</v>
      </c>
      <c r="C208" s="3">
        <v>30568.0</v>
      </c>
      <c r="D208" s="3" t="s">
        <v>593</v>
      </c>
      <c r="E208" s="3" t="s">
        <v>521</v>
      </c>
      <c r="F208" s="3" t="s">
        <v>21</v>
      </c>
      <c r="I208" s="3" t="s">
        <v>22</v>
      </c>
      <c r="J208" s="3" t="s">
        <v>23</v>
      </c>
      <c r="M208" s="4">
        <v>45712.0</v>
      </c>
      <c r="O208" s="5" t="str">
        <f t="shared" si="1"/>
        <v>18 Taylor Ridge Rd, Rabun Gap, GA 30568</v>
      </c>
    </row>
    <row r="209">
      <c r="A209" s="3" t="s">
        <v>63</v>
      </c>
      <c r="B209" s="3" t="s">
        <v>594</v>
      </c>
      <c r="C209" s="3">
        <v>30062.0</v>
      </c>
      <c r="D209" s="3" t="s">
        <v>584</v>
      </c>
      <c r="E209" s="3" t="s">
        <v>521</v>
      </c>
      <c r="F209" s="3" t="s">
        <v>21</v>
      </c>
      <c r="I209" s="3" t="s">
        <v>22</v>
      </c>
      <c r="J209" s="3" t="s">
        <v>23</v>
      </c>
      <c r="M209" s="4">
        <v>45712.0</v>
      </c>
      <c r="O209" s="5" t="str">
        <f t="shared" si="1"/>
        <v>1820 Powers Ferry Rd, Marietta, GA 30062</v>
      </c>
    </row>
    <row r="210">
      <c r="A210" s="3" t="s">
        <v>595</v>
      </c>
      <c r="B210" s="3" t="s">
        <v>596</v>
      </c>
      <c r="C210" s="3">
        <v>31030.0</v>
      </c>
      <c r="D210" s="3" t="s">
        <v>597</v>
      </c>
      <c r="E210" s="3" t="s">
        <v>521</v>
      </c>
      <c r="F210" s="3" t="s">
        <v>21</v>
      </c>
      <c r="I210" s="3" t="s">
        <v>22</v>
      </c>
      <c r="J210" s="3" t="s">
        <v>23</v>
      </c>
      <c r="M210" s="4">
        <v>45712.0</v>
      </c>
      <c r="O210" s="5" t="str">
        <f t="shared" si="1"/>
        <v>2050 GA-42, Fort Valley, GA 31030</v>
      </c>
    </row>
    <row r="211">
      <c r="A211" s="3" t="s">
        <v>598</v>
      </c>
      <c r="B211" s="3" t="s">
        <v>599</v>
      </c>
      <c r="C211" s="3">
        <v>31069.0</v>
      </c>
      <c r="D211" s="3" t="s">
        <v>587</v>
      </c>
      <c r="E211" s="3" t="s">
        <v>521</v>
      </c>
      <c r="F211" s="3" t="s">
        <v>21</v>
      </c>
      <c r="I211" s="3" t="s">
        <v>22</v>
      </c>
      <c r="J211" s="3" t="s">
        <v>23</v>
      </c>
      <c r="M211" s="7">
        <f>TODAY()</f>
        <v>45746</v>
      </c>
      <c r="O211" s="5" t="str">
        <f t="shared" si="1"/>
        <v>1116 Main St, Perry, GA 31069</v>
      </c>
    </row>
    <row r="212">
      <c r="A212" s="3" t="s">
        <v>600</v>
      </c>
      <c r="B212" s="3" t="s">
        <v>601</v>
      </c>
      <c r="C212" s="3">
        <v>30078.0</v>
      </c>
      <c r="D212" s="3" t="s">
        <v>602</v>
      </c>
      <c r="E212" s="3" t="s">
        <v>521</v>
      </c>
      <c r="F212" s="3" t="s">
        <v>21</v>
      </c>
      <c r="I212" s="3" t="s">
        <v>22</v>
      </c>
      <c r="J212" s="3" t="s">
        <v>23</v>
      </c>
      <c r="M212" s="4">
        <v>45712.0</v>
      </c>
      <c r="O212" s="5" t="str">
        <f t="shared" si="1"/>
        <v>2375 Main St E, Snellville, GA 30078</v>
      </c>
    </row>
    <row r="213">
      <c r="A213" s="3" t="s">
        <v>603</v>
      </c>
      <c r="B213" s="3" t="s">
        <v>604</v>
      </c>
      <c r="C213" s="3">
        <v>30461.0</v>
      </c>
      <c r="D213" s="3" t="s">
        <v>605</v>
      </c>
      <c r="E213" s="3" t="s">
        <v>521</v>
      </c>
      <c r="F213" s="3" t="s">
        <v>21</v>
      </c>
      <c r="I213" s="3" t="s">
        <v>22</v>
      </c>
      <c r="J213" s="3" t="s">
        <v>23</v>
      </c>
      <c r="M213" s="4">
        <v>45712.0</v>
      </c>
      <c r="O213" s="5" t="str">
        <f t="shared" si="1"/>
        <v>21 Anthony Rd, Statesboro, GA 30461</v>
      </c>
    </row>
    <row r="214">
      <c r="A214" s="3" t="s">
        <v>606</v>
      </c>
      <c r="B214" s="3" t="s">
        <v>607</v>
      </c>
      <c r="C214" s="3">
        <v>30180.0</v>
      </c>
      <c r="D214" s="3" t="s">
        <v>608</v>
      </c>
      <c r="E214" s="3" t="s">
        <v>521</v>
      </c>
      <c r="F214" s="3" t="s">
        <v>21</v>
      </c>
      <c r="I214" s="3" t="s">
        <v>22</v>
      </c>
      <c r="J214" s="3" t="s">
        <v>23</v>
      </c>
      <c r="M214" s="4">
        <v>45712.0</v>
      </c>
      <c r="O214" s="5" t="str">
        <f t="shared" si="1"/>
        <v>35 E Montgomery St, Villa Rica, GA 30180</v>
      </c>
    </row>
    <row r="215">
      <c r="A215" s="3" t="s">
        <v>609</v>
      </c>
      <c r="B215" s="3" t="s">
        <v>610</v>
      </c>
      <c r="C215" s="3">
        <v>31069.0</v>
      </c>
      <c r="D215" s="3" t="s">
        <v>587</v>
      </c>
      <c r="E215" s="3" t="s">
        <v>521</v>
      </c>
      <c r="F215" s="3" t="s">
        <v>21</v>
      </c>
      <c r="I215" s="3" t="s">
        <v>22</v>
      </c>
      <c r="J215" s="3" t="s">
        <v>23</v>
      </c>
      <c r="M215" s="4">
        <v>45712.0</v>
      </c>
      <c r="O215" s="5" t="str">
        <f t="shared" si="1"/>
        <v>100 Wespark Dr, Perry, GA 31069</v>
      </c>
    </row>
    <row r="216">
      <c r="A216" s="3" t="s">
        <v>611</v>
      </c>
      <c r="B216" s="3" t="s">
        <v>612</v>
      </c>
      <c r="C216" s="3">
        <v>30122.0</v>
      </c>
      <c r="D216" s="3" t="s">
        <v>613</v>
      </c>
      <c r="E216" s="3" t="s">
        <v>521</v>
      </c>
      <c r="F216" s="3" t="s">
        <v>21</v>
      </c>
      <c r="I216" s="3" t="s">
        <v>22</v>
      </c>
      <c r="J216" s="3" t="s">
        <v>23</v>
      </c>
      <c r="M216" s="7">
        <f>TODAY()</f>
        <v>45746</v>
      </c>
      <c r="O216" s="5" t="str">
        <f t="shared" si="1"/>
        <v>7110 GA-5, Lithia Springs, GA 30122</v>
      </c>
    </row>
    <row r="217">
      <c r="A217" s="3" t="s">
        <v>614</v>
      </c>
      <c r="B217" s="3" t="s">
        <v>615</v>
      </c>
      <c r="C217" s="3">
        <v>31545.0</v>
      </c>
      <c r="D217" s="3" t="s">
        <v>616</v>
      </c>
      <c r="E217" s="3" t="s">
        <v>521</v>
      </c>
      <c r="F217" s="3" t="s">
        <v>21</v>
      </c>
      <c r="I217" s="3" t="s">
        <v>22</v>
      </c>
      <c r="J217" s="3" t="s">
        <v>23</v>
      </c>
      <c r="M217" s="4">
        <v>45712.0</v>
      </c>
      <c r="O217" s="5" t="str">
        <f t="shared" si="1"/>
        <v>715 W Cherry St, Jesup, GA 31545</v>
      </c>
    </row>
    <row r="218">
      <c r="A218" s="3" t="s">
        <v>617</v>
      </c>
      <c r="B218" s="3" t="s">
        <v>618</v>
      </c>
      <c r="C218" s="3">
        <v>83313.0</v>
      </c>
      <c r="D218" s="3" t="s">
        <v>619</v>
      </c>
      <c r="E218" s="3" t="s">
        <v>620</v>
      </c>
      <c r="F218" s="3" t="s">
        <v>21</v>
      </c>
      <c r="I218" s="3" t="s">
        <v>22</v>
      </c>
      <c r="J218" s="3" t="s">
        <v>23</v>
      </c>
      <c r="M218" s="4">
        <v>45712.0</v>
      </c>
      <c r="O218" s="5" t="str">
        <f t="shared" si="1"/>
        <v>120 Sawtooth Dr, Ketchum, ID 83313</v>
      </c>
    </row>
    <row r="219">
      <c r="A219" s="3" t="s">
        <v>621</v>
      </c>
      <c r="B219" s="3" t="s">
        <v>622</v>
      </c>
      <c r="C219" s="3">
        <v>83340.0</v>
      </c>
      <c r="D219" s="3" t="s">
        <v>619</v>
      </c>
      <c r="E219" s="3" t="s">
        <v>620</v>
      </c>
      <c r="F219" s="3" t="s">
        <v>21</v>
      </c>
      <c r="I219" s="3" t="s">
        <v>22</v>
      </c>
      <c r="J219" s="3" t="s">
        <v>23</v>
      </c>
      <c r="M219" s="4">
        <v>45712.0</v>
      </c>
      <c r="O219" s="5" t="str">
        <f t="shared" si="1"/>
        <v>106 S Clear Creek Industrial Park Rd, Ketchum, ID 83340</v>
      </c>
    </row>
    <row r="220">
      <c r="A220" s="3" t="s">
        <v>623</v>
      </c>
      <c r="B220" s="3" t="s">
        <v>624</v>
      </c>
      <c r="C220" s="3">
        <v>60084.0</v>
      </c>
      <c r="D220" s="3" t="s">
        <v>625</v>
      </c>
      <c r="E220" s="3" t="s">
        <v>626</v>
      </c>
      <c r="F220" s="3" t="s">
        <v>21</v>
      </c>
      <c r="I220" s="3" t="s">
        <v>22</v>
      </c>
      <c r="J220" s="3" t="s">
        <v>23</v>
      </c>
      <c r="M220" s="4">
        <v>45712.0</v>
      </c>
      <c r="O220" s="5" t="str">
        <f t="shared" si="1"/>
        <v>27452 N State Rte 60, Wauconda, IL 60084</v>
      </c>
    </row>
    <row r="221">
      <c r="A221" s="3" t="s">
        <v>627</v>
      </c>
      <c r="B221" s="3" t="s">
        <v>628</v>
      </c>
      <c r="C221" s="3">
        <v>60014.0</v>
      </c>
      <c r="D221" s="3" t="s">
        <v>629</v>
      </c>
      <c r="E221" s="3" t="s">
        <v>626</v>
      </c>
      <c r="F221" s="3" t="s">
        <v>21</v>
      </c>
      <c r="I221" s="3" t="s">
        <v>22</v>
      </c>
      <c r="J221" s="3" t="s">
        <v>23</v>
      </c>
      <c r="M221" s="7">
        <f>TODAY()</f>
        <v>45746</v>
      </c>
      <c r="O221" s="5" t="str">
        <f t="shared" si="1"/>
        <v>3935 US-14, Crystal Lake, IL 60014</v>
      </c>
    </row>
    <row r="222">
      <c r="A222" s="3" t="s">
        <v>630</v>
      </c>
      <c r="B222" s="3" t="s">
        <v>631</v>
      </c>
      <c r="C222" s="3">
        <v>60532.0</v>
      </c>
      <c r="D222" s="3" t="s">
        <v>632</v>
      </c>
      <c r="E222" s="3" t="s">
        <v>626</v>
      </c>
      <c r="F222" s="3" t="s">
        <v>21</v>
      </c>
      <c r="I222" s="3" t="s">
        <v>22</v>
      </c>
      <c r="J222" s="3" t="s">
        <v>23</v>
      </c>
      <c r="M222" s="4">
        <v>45712.0</v>
      </c>
      <c r="O222" s="5" t="str">
        <f t="shared" si="1"/>
        <v>6430 College Rd, Lisle, IL 60532</v>
      </c>
    </row>
    <row r="223">
      <c r="A223" s="3" t="s">
        <v>633</v>
      </c>
      <c r="B223" s="3" t="s">
        <v>634</v>
      </c>
      <c r="C223" s="3">
        <v>61554.0</v>
      </c>
      <c r="D223" s="3" t="s">
        <v>635</v>
      </c>
      <c r="E223" s="3" t="s">
        <v>626</v>
      </c>
      <c r="F223" s="3" t="s">
        <v>21</v>
      </c>
      <c r="I223" s="3" t="s">
        <v>22</v>
      </c>
      <c r="J223" s="3" t="s">
        <v>23</v>
      </c>
      <c r="M223" s="4">
        <v>45712.0</v>
      </c>
      <c r="O223" s="5" t="str">
        <f t="shared" si="1"/>
        <v>2101 Court St, Pekin, IL 61554</v>
      </c>
    </row>
    <row r="224">
      <c r="A224" s="3" t="s">
        <v>63</v>
      </c>
      <c r="B224" s="3" t="s">
        <v>636</v>
      </c>
      <c r="C224" s="3">
        <v>60004.0</v>
      </c>
      <c r="D224" s="3" t="s">
        <v>637</v>
      </c>
      <c r="E224" s="3" t="s">
        <v>626</v>
      </c>
      <c r="F224" s="3" t="s">
        <v>21</v>
      </c>
      <c r="I224" s="3" t="s">
        <v>22</v>
      </c>
      <c r="J224" s="3" t="s">
        <v>23</v>
      </c>
      <c r="M224" s="4">
        <v>45712.0</v>
      </c>
      <c r="O224" s="5" t="str">
        <f t="shared" si="1"/>
        <v>2121 S Arlington Heights Rd, Arlington Heights, IL 60004</v>
      </c>
    </row>
    <row r="225">
      <c r="A225" s="3" t="s">
        <v>638</v>
      </c>
      <c r="B225" s="3" t="s">
        <v>639</v>
      </c>
      <c r="C225" s="3">
        <v>50021.0</v>
      </c>
      <c r="D225" s="3" t="s">
        <v>640</v>
      </c>
      <c r="E225" s="3" t="s">
        <v>641</v>
      </c>
      <c r="F225" s="3" t="s">
        <v>21</v>
      </c>
      <c r="I225" s="3" t="s">
        <v>22</v>
      </c>
      <c r="J225" s="3" t="s">
        <v>23</v>
      </c>
      <c r="M225" s="4">
        <v>45712.0</v>
      </c>
      <c r="O225" s="5" t="str">
        <f t="shared" si="1"/>
        <v>1555 SE Delaware Ave, Ankeny, IA 50021</v>
      </c>
    </row>
    <row r="226">
      <c r="A226" s="3" t="s">
        <v>642</v>
      </c>
      <c r="B226" s="3" t="s">
        <v>643</v>
      </c>
      <c r="C226" s="3">
        <v>67220.0</v>
      </c>
      <c r="D226" s="3" t="s">
        <v>644</v>
      </c>
      <c r="E226" s="3" t="s">
        <v>645</v>
      </c>
      <c r="F226" s="3" t="s">
        <v>21</v>
      </c>
      <c r="I226" s="3" t="s">
        <v>22</v>
      </c>
      <c r="J226" s="3" t="s">
        <v>23</v>
      </c>
      <c r="M226" s="7">
        <f>TODAY()</f>
        <v>45746</v>
      </c>
      <c r="O226" s="5" t="str">
        <f t="shared" si="1"/>
        <v>751 N Somerset Ave, Wichita, KS 67220</v>
      </c>
    </row>
    <row r="227">
      <c r="A227" s="3" t="s">
        <v>646</v>
      </c>
      <c r="B227" s="3" t="s">
        <v>647</v>
      </c>
      <c r="C227" s="3">
        <v>41143.0</v>
      </c>
      <c r="D227" s="3" t="s">
        <v>648</v>
      </c>
      <c r="E227" s="3" t="s">
        <v>649</v>
      </c>
      <c r="F227" s="3" t="s">
        <v>21</v>
      </c>
      <c r="I227" s="3" t="s">
        <v>22</v>
      </c>
      <c r="J227" s="3" t="s">
        <v>23</v>
      </c>
      <c r="M227" s="4">
        <v>45712.0</v>
      </c>
      <c r="O227" s="5" t="str">
        <f t="shared" si="1"/>
        <v>111 KY-7, Grayson, KY 41143</v>
      </c>
    </row>
    <row r="228">
      <c r="A228" s="3" t="s">
        <v>650</v>
      </c>
      <c r="B228" s="3" t="s">
        <v>651</v>
      </c>
      <c r="C228" s="3">
        <v>40383.0</v>
      </c>
      <c r="D228" s="3" t="s">
        <v>652</v>
      </c>
      <c r="E228" s="3" t="s">
        <v>649</v>
      </c>
      <c r="F228" s="3" t="s">
        <v>21</v>
      </c>
      <c r="I228" s="3" t="s">
        <v>22</v>
      </c>
      <c r="J228" s="3" t="s">
        <v>23</v>
      </c>
      <c r="M228" s="4">
        <v>45712.0</v>
      </c>
      <c r="O228" s="5" t="str">
        <f t="shared" si="1"/>
        <v>1500 Lexington Rd, Versailles, KY 40383</v>
      </c>
    </row>
    <row r="229">
      <c r="A229" s="3" t="s">
        <v>653</v>
      </c>
      <c r="B229" s="3" t="s">
        <v>654</v>
      </c>
      <c r="C229" s="3">
        <v>40505.0</v>
      </c>
      <c r="D229" s="3" t="s">
        <v>655</v>
      </c>
      <c r="E229" s="3" t="s">
        <v>649</v>
      </c>
      <c r="F229" s="3" t="s">
        <v>21</v>
      </c>
      <c r="I229" s="3" t="s">
        <v>22</v>
      </c>
      <c r="J229" s="3" t="s">
        <v>23</v>
      </c>
      <c r="M229" s="4">
        <v>45712.0</v>
      </c>
      <c r="O229" s="5" t="str">
        <f t="shared" si="1"/>
        <v>1590 Old Frankfort Pike, Lexington, KY 40505</v>
      </c>
    </row>
    <row r="230">
      <c r="A230" s="3" t="s">
        <v>656</v>
      </c>
      <c r="B230" s="3" t="s">
        <v>657</v>
      </c>
      <c r="C230" s="3">
        <v>40511.0</v>
      </c>
      <c r="D230" s="3" t="s">
        <v>655</v>
      </c>
      <c r="E230" s="3" t="s">
        <v>649</v>
      </c>
      <c r="F230" s="3" t="s">
        <v>21</v>
      </c>
      <c r="I230" s="3" t="s">
        <v>22</v>
      </c>
      <c r="J230" s="3" t="s">
        <v>23</v>
      </c>
      <c r="M230" s="4">
        <v>45712.0</v>
      </c>
      <c r="O230" s="5" t="str">
        <f t="shared" si="1"/>
        <v>4250 Iron Works Pike, Lexington, KY 40511</v>
      </c>
    </row>
    <row r="231">
      <c r="A231" s="3" t="s">
        <v>658</v>
      </c>
      <c r="B231" s="3" t="s">
        <v>659</v>
      </c>
      <c r="C231" s="3">
        <v>45001.0</v>
      </c>
      <c r="D231" s="3" t="s">
        <v>660</v>
      </c>
      <c r="E231" s="3" t="s">
        <v>649</v>
      </c>
      <c r="F231" s="3" t="s">
        <v>21</v>
      </c>
      <c r="I231" s="3" t="s">
        <v>22</v>
      </c>
      <c r="J231" s="3" t="s">
        <v>23</v>
      </c>
      <c r="M231" s="7">
        <f>TODAY()</f>
        <v>45746</v>
      </c>
      <c r="O231" s="5" t="str">
        <f t="shared" si="1"/>
        <v>111 S Main St, Somerset, KY 45001</v>
      </c>
    </row>
    <row r="232">
      <c r="A232" s="3" t="s">
        <v>661</v>
      </c>
      <c r="B232" s="3" t="s">
        <v>662</v>
      </c>
      <c r="C232" s="3">
        <v>42262.0</v>
      </c>
      <c r="D232" s="3" t="s">
        <v>663</v>
      </c>
      <c r="E232" s="3" t="s">
        <v>649</v>
      </c>
      <c r="F232" s="3" t="s">
        <v>21</v>
      </c>
      <c r="I232" s="3" t="s">
        <v>22</v>
      </c>
      <c r="J232" s="3" t="s">
        <v>23</v>
      </c>
      <c r="M232" s="4">
        <v>45712.0</v>
      </c>
      <c r="O232" s="5" t="str">
        <f t="shared" si="1"/>
        <v>1680 Thompson Dr, Oak Grove, KY 42262</v>
      </c>
    </row>
    <row r="233">
      <c r="A233" s="3" t="s">
        <v>664</v>
      </c>
      <c r="B233" s="3" t="s">
        <v>665</v>
      </c>
      <c r="C233" s="3">
        <v>42240.0</v>
      </c>
      <c r="D233" s="3" t="s">
        <v>666</v>
      </c>
      <c r="E233" s="3" t="s">
        <v>649</v>
      </c>
      <c r="F233" s="3" t="s">
        <v>21</v>
      </c>
      <c r="I233" s="3" t="s">
        <v>22</v>
      </c>
      <c r="J233" s="3" t="s">
        <v>23</v>
      </c>
      <c r="M233" s="4">
        <v>45712.0</v>
      </c>
      <c r="O233" s="5" t="str">
        <f t="shared" si="1"/>
        <v>1233 Skyline Dr, Hopkinsville, KY 42240</v>
      </c>
    </row>
    <row r="234">
      <c r="A234" s="3" t="s">
        <v>667</v>
      </c>
      <c r="B234" s="3" t="s">
        <v>668</v>
      </c>
      <c r="C234" s="3">
        <v>41230.0</v>
      </c>
      <c r="D234" s="3" t="s">
        <v>669</v>
      </c>
      <c r="E234" s="3" t="s">
        <v>649</v>
      </c>
      <c r="F234" s="3" t="s">
        <v>21</v>
      </c>
      <c r="I234" s="3" t="s">
        <v>22</v>
      </c>
      <c r="J234" s="3" t="s">
        <v>23</v>
      </c>
      <c r="M234" s="4">
        <v>45712.0</v>
      </c>
      <c r="O234" s="5" t="str">
        <f t="shared" si="1"/>
        <v>1100 Bypass Rd, Louisa, KY 41230</v>
      </c>
    </row>
    <row r="235">
      <c r="A235" s="3" t="s">
        <v>670</v>
      </c>
      <c r="B235" s="3" t="s">
        <v>671</v>
      </c>
      <c r="C235" s="3">
        <v>70563.0</v>
      </c>
      <c r="D235" s="3" t="s">
        <v>672</v>
      </c>
      <c r="E235" s="3" t="s">
        <v>673</v>
      </c>
      <c r="F235" s="3" t="s">
        <v>21</v>
      </c>
      <c r="I235" s="3" t="s">
        <v>22</v>
      </c>
      <c r="J235" s="3" t="s">
        <v>23</v>
      </c>
      <c r="M235" s="4">
        <v>45712.0</v>
      </c>
      <c r="O235" s="5" t="str">
        <f t="shared" si="1"/>
        <v>4242 LA-311, New Iberia, LA 70563</v>
      </c>
    </row>
    <row r="236">
      <c r="A236" s="3" t="s">
        <v>674</v>
      </c>
      <c r="B236" s="3" t="s">
        <v>675</v>
      </c>
      <c r="C236" s="3">
        <v>70809.0</v>
      </c>
      <c r="D236" s="3" t="s">
        <v>676</v>
      </c>
      <c r="E236" s="3" t="s">
        <v>673</v>
      </c>
      <c r="F236" s="3" t="s">
        <v>21</v>
      </c>
      <c r="I236" s="3" t="s">
        <v>22</v>
      </c>
      <c r="J236" s="3" t="s">
        <v>23</v>
      </c>
      <c r="M236" s="7">
        <f>TODAY()</f>
        <v>45746</v>
      </c>
      <c r="O236" s="5" t="str">
        <f t="shared" si="1"/>
        <v>9766 Barringer Foreman Rd, Baton Rouge, LA 70809</v>
      </c>
    </row>
    <row r="237">
      <c r="A237" s="3" t="s">
        <v>677</v>
      </c>
      <c r="B237" s="3" t="s">
        <v>678</v>
      </c>
      <c r="C237" s="3">
        <v>70360.0</v>
      </c>
      <c r="D237" s="3" t="s">
        <v>676</v>
      </c>
      <c r="E237" s="3" t="s">
        <v>673</v>
      </c>
      <c r="F237" s="3" t="s">
        <v>21</v>
      </c>
      <c r="I237" s="3" t="s">
        <v>22</v>
      </c>
      <c r="J237" s="3" t="s">
        <v>23</v>
      </c>
      <c r="M237" s="4">
        <v>45712.0</v>
      </c>
      <c r="O237" s="5" t="str">
        <f t="shared" si="1"/>
        <v>6074 W Main St, Baton Rouge, LA 70360</v>
      </c>
    </row>
    <row r="238">
      <c r="A238" s="3" t="s">
        <v>679</v>
      </c>
      <c r="B238" s="3" t="s">
        <v>680</v>
      </c>
      <c r="C238" s="3">
        <v>70374.0</v>
      </c>
      <c r="D238" s="3" t="s">
        <v>676</v>
      </c>
      <c r="E238" s="3" t="s">
        <v>673</v>
      </c>
      <c r="F238" s="3" t="s">
        <v>21</v>
      </c>
      <c r="I238" s="3" t="s">
        <v>22</v>
      </c>
      <c r="J238" s="3" t="s">
        <v>23</v>
      </c>
      <c r="M238" s="4">
        <v>45712.0</v>
      </c>
      <c r="O238" s="5" t="str">
        <f t="shared" si="1"/>
        <v>1233 LA-308, Baton Rouge, LA 70374</v>
      </c>
    </row>
    <row r="239">
      <c r="A239" s="3" t="s">
        <v>681</v>
      </c>
      <c r="B239" s="3" t="s">
        <v>682</v>
      </c>
      <c r="C239" s="3">
        <v>70471.0</v>
      </c>
      <c r="D239" s="3" t="s">
        <v>683</v>
      </c>
      <c r="E239" s="3" t="s">
        <v>673</v>
      </c>
      <c r="F239" s="3" t="s">
        <v>21</v>
      </c>
      <c r="I239" s="3" t="s">
        <v>22</v>
      </c>
      <c r="J239" s="3" t="s">
        <v>23</v>
      </c>
      <c r="M239" s="4">
        <v>45712.0</v>
      </c>
      <c r="O239" s="5" t="str">
        <f t="shared" si="1"/>
        <v>1530 LA-22, Mandeville, LA 70471</v>
      </c>
    </row>
    <row r="240">
      <c r="A240" s="3" t="s">
        <v>684</v>
      </c>
      <c r="B240" s="3" t="s">
        <v>685</v>
      </c>
      <c r="C240" s="3">
        <v>70508.0</v>
      </c>
      <c r="D240" s="3" t="s">
        <v>391</v>
      </c>
      <c r="E240" s="3" t="s">
        <v>673</v>
      </c>
      <c r="F240" s="3" t="s">
        <v>21</v>
      </c>
      <c r="I240" s="3" t="s">
        <v>22</v>
      </c>
      <c r="J240" s="3" t="s">
        <v>23</v>
      </c>
      <c r="M240" s="4">
        <v>45712.0</v>
      </c>
      <c r="O240" s="5" t="str">
        <f t="shared" si="1"/>
        <v>151 S Beadle Rd, Lafayette, LA 70508</v>
      </c>
    </row>
    <row r="241">
      <c r="A241" s="3" t="s">
        <v>686</v>
      </c>
      <c r="B241" s="3" t="s">
        <v>687</v>
      </c>
      <c r="C241" s="3">
        <v>21209.0</v>
      </c>
      <c r="D241" s="3" t="s">
        <v>688</v>
      </c>
      <c r="E241" s="3" t="s">
        <v>689</v>
      </c>
      <c r="F241" s="3" t="s">
        <v>21</v>
      </c>
      <c r="I241" s="3" t="s">
        <v>22</v>
      </c>
      <c r="J241" s="3" t="s">
        <v>23</v>
      </c>
      <c r="M241" s="7">
        <f>TODAY()</f>
        <v>45746</v>
      </c>
      <c r="O241" s="5" t="str">
        <f t="shared" si="1"/>
        <v>6314 Falls Rd, Baltimore, MD 21209</v>
      </c>
    </row>
    <row r="242">
      <c r="A242" s="3" t="s">
        <v>690</v>
      </c>
      <c r="B242" s="3" t="s">
        <v>687</v>
      </c>
      <c r="C242" s="3">
        <v>21209.0</v>
      </c>
      <c r="D242" s="3" t="s">
        <v>688</v>
      </c>
      <c r="E242" s="3" t="s">
        <v>689</v>
      </c>
      <c r="F242" s="3" t="s">
        <v>21</v>
      </c>
      <c r="I242" s="3" t="s">
        <v>22</v>
      </c>
      <c r="J242" s="3" t="s">
        <v>23</v>
      </c>
      <c r="M242" s="4">
        <v>45712.0</v>
      </c>
      <c r="O242" s="5" t="str">
        <f t="shared" si="1"/>
        <v>6314 Falls Rd, Baltimore, MD 21209</v>
      </c>
    </row>
    <row r="243">
      <c r="A243" s="3" t="s">
        <v>691</v>
      </c>
      <c r="B243" s="3" t="s">
        <v>692</v>
      </c>
      <c r="C243" s="3">
        <v>21111.0</v>
      </c>
      <c r="D243" s="3" t="s">
        <v>693</v>
      </c>
      <c r="E243" s="3" t="s">
        <v>689</v>
      </c>
      <c r="F243" s="3" t="s">
        <v>21</v>
      </c>
      <c r="I243" s="3" t="s">
        <v>22</v>
      </c>
      <c r="J243" s="3" t="s">
        <v>23</v>
      </c>
      <c r="M243" s="4">
        <v>45712.0</v>
      </c>
      <c r="O243" s="5" t="str">
        <f t="shared" si="1"/>
        <v>15801 Old York Rd, Monkton, MD 21111</v>
      </c>
    </row>
    <row r="244">
      <c r="A244" s="3" t="s">
        <v>63</v>
      </c>
      <c r="B244" s="3" t="s">
        <v>694</v>
      </c>
      <c r="C244" s="3">
        <v>21228.0</v>
      </c>
      <c r="D244" s="3" t="s">
        <v>688</v>
      </c>
      <c r="E244" s="3" t="s">
        <v>689</v>
      </c>
      <c r="F244" s="3" t="s">
        <v>21</v>
      </c>
      <c r="I244" s="3" t="s">
        <v>22</v>
      </c>
      <c r="J244" s="3" t="s">
        <v>23</v>
      </c>
      <c r="M244" s="4">
        <v>45712.0</v>
      </c>
      <c r="O244" s="5" t="str">
        <f t="shared" si="1"/>
        <v>6213 Baltimore National Pike, Baltimore, MD 21228</v>
      </c>
    </row>
    <row r="245">
      <c r="A245" s="3" t="s">
        <v>695</v>
      </c>
      <c r="B245" s="3" t="s">
        <v>696</v>
      </c>
      <c r="C245" s="3">
        <v>20877.0</v>
      </c>
      <c r="D245" s="3" t="s">
        <v>697</v>
      </c>
      <c r="E245" s="3" t="s">
        <v>689</v>
      </c>
      <c r="F245" s="3" t="s">
        <v>21</v>
      </c>
      <c r="I245" s="3" t="s">
        <v>22</v>
      </c>
      <c r="J245" s="3" t="s">
        <v>23</v>
      </c>
      <c r="M245" s="4">
        <v>45712.0</v>
      </c>
      <c r="O245" s="5" t="str">
        <f t="shared" si="1"/>
        <v>500 Perry Pkwy, Gaithersburg, MD 20877</v>
      </c>
    </row>
    <row r="246">
      <c r="A246" s="3" t="s">
        <v>698</v>
      </c>
      <c r="B246" s="3" t="s">
        <v>699</v>
      </c>
      <c r="C246" s="3">
        <v>2667.0</v>
      </c>
      <c r="D246" s="3" t="s">
        <v>700</v>
      </c>
      <c r="E246" s="3" t="s">
        <v>701</v>
      </c>
      <c r="F246" s="3" t="s">
        <v>21</v>
      </c>
      <c r="I246" s="3" t="s">
        <v>22</v>
      </c>
      <c r="J246" s="3" t="s">
        <v>23</v>
      </c>
      <c r="M246" s="7">
        <f>TODAY()</f>
        <v>45746</v>
      </c>
      <c r="O246" s="5" t="str">
        <f t="shared" si="1"/>
        <v>830 Main St, Wellfleet, MA 2667</v>
      </c>
    </row>
    <row r="247">
      <c r="A247" s="3" t="s">
        <v>702</v>
      </c>
      <c r="B247" s="3" t="s">
        <v>703</v>
      </c>
      <c r="C247" s="3">
        <v>2642.0</v>
      </c>
      <c r="D247" s="3" t="s">
        <v>704</v>
      </c>
      <c r="E247" s="3" t="s">
        <v>701</v>
      </c>
      <c r="F247" s="3" t="s">
        <v>21</v>
      </c>
      <c r="I247" s="3" t="s">
        <v>22</v>
      </c>
      <c r="J247" s="3" t="s">
        <v>23</v>
      </c>
      <c r="M247" s="4">
        <v>45712.0</v>
      </c>
      <c r="O247" s="5" t="str">
        <f t="shared" si="1"/>
        <v>1965 US-6, Eastham, MA 2642</v>
      </c>
    </row>
    <row r="248">
      <c r="A248" s="3" t="s">
        <v>705</v>
      </c>
      <c r="B248" s="3" t="s">
        <v>706</v>
      </c>
      <c r="C248" s="3">
        <v>2719.0</v>
      </c>
      <c r="D248" s="3" t="s">
        <v>707</v>
      </c>
      <c r="E248" s="3" t="s">
        <v>701</v>
      </c>
      <c r="F248" s="3" t="s">
        <v>21</v>
      </c>
      <c r="I248" s="3" t="s">
        <v>22</v>
      </c>
      <c r="J248" s="3" t="s">
        <v>23</v>
      </c>
      <c r="M248" s="4">
        <v>45712.0</v>
      </c>
      <c r="O248" s="5" t="str">
        <f t="shared" si="1"/>
        <v>66 Huttleston Ave, Fairhaven, MA 2719</v>
      </c>
    </row>
    <row r="249">
      <c r="A249" s="3" t="s">
        <v>63</v>
      </c>
      <c r="B249" s="3" t="s">
        <v>708</v>
      </c>
      <c r="C249" s="3">
        <v>1880.0</v>
      </c>
      <c r="D249" s="3" t="s">
        <v>709</v>
      </c>
      <c r="E249" s="3" t="s">
        <v>701</v>
      </c>
      <c r="F249" s="3" t="s">
        <v>21</v>
      </c>
      <c r="I249" s="3" t="s">
        <v>22</v>
      </c>
      <c r="J249" s="3" t="s">
        <v>23</v>
      </c>
      <c r="M249" s="4">
        <v>45712.0</v>
      </c>
      <c r="O249" s="5" t="str">
        <f t="shared" si="1"/>
        <v>407 Main St, Wakefield, MA 1880</v>
      </c>
    </row>
    <row r="250">
      <c r="A250" s="3" t="s">
        <v>63</v>
      </c>
      <c r="B250" s="3" t="s">
        <v>710</v>
      </c>
      <c r="C250" s="3">
        <v>1085.0</v>
      </c>
      <c r="D250" s="3" t="s">
        <v>711</v>
      </c>
      <c r="E250" s="3" t="s">
        <v>701</v>
      </c>
      <c r="F250" s="3" t="s">
        <v>21</v>
      </c>
      <c r="I250" s="3" t="s">
        <v>22</v>
      </c>
      <c r="J250" s="3" t="s">
        <v>23</v>
      </c>
      <c r="M250" s="4">
        <v>45712.0</v>
      </c>
      <c r="O250" s="5" t="str">
        <f t="shared" si="1"/>
        <v>53 Southwick Rd, Westfield, MA 1085</v>
      </c>
    </row>
    <row r="251">
      <c r="A251" s="3" t="s">
        <v>712</v>
      </c>
      <c r="B251" s="3" t="s">
        <v>713</v>
      </c>
      <c r="C251" s="3">
        <v>1772.0</v>
      </c>
      <c r="D251" s="3" t="s">
        <v>714</v>
      </c>
      <c r="E251" s="3" t="s">
        <v>701</v>
      </c>
      <c r="F251" s="3" t="s">
        <v>21</v>
      </c>
      <c r="I251" s="3" t="s">
        <v>22</v>
      </c>
      <c r="J251" s="3" t="s">
        <v>23</v>
      </c>
      <c r="M251" s="7">
        <f>TODAY()</f>
        <v>45746</v>
      </c>
      <c r="O251" s="5" t="str">
        <f t="shared" si="1"/>
        <v>78 Boston Rd, Southborough, MA 1772</v>
      </c>
    </row>
    <row r="252">
      <c r="A252" s="3" t="s">
        <v>715</v>
      </c>
      <c r="B252" s="3" t="s">
        <v>716</v>
      </c>
      <c r="C252" s="3">
        <v>2726.0</v>
      </c>
      <c r="D252" s="3" t="s">
        <v>660</v>
      </c>
      <c r="E252" s="3" t="s">
        <v>701</v>
      </c>
      <c r="F252" s="3" t="s">
        <v>21</v>
      </c>
      <c r="I252" s="3" t="s">
        <v>22</v>
      </c>
      <c r="J252" s="3" t="s">
        <v>23</v>
      </c>
      <c r="M252" s="4">
        <v>45712.0</v>
      </c>
      <c r="O252" s="5" t="str">
        <f t="shared" si="1"/>
        <v>789 Main St, Somerset, MA 2726</v>
      </c>
    </row>
    <row r="253">
      <c r="A253" s="3" t="s">
        <v>717</v>
      </c>
      <c r="B253" s="3" t="s">
        <v>718</v>
      </c>
      <c r="C253" s="3">
        <v>2633.0</v>
      </c>
      <c r="D253" s="3" t="s">
        <v>719</v>
      </c>
      <c r="E253" s="3" t="s">
        <v>701</v>
      </c>
      <c r="F253" s="3" t="s">
        <v>21</v>
      </c>
      <c r="I253" s="3" t="s">
        <v>22</v>
      </c>
      <c r="J253" s="3" t="s">
        <v>23</v>
      </c>
      <c r="M253" s="4">
        <v>45712.0</v>
      </c>
      <c r="O253" s="5" t="str">
        <f t="shared" si="1"/>
        <v>53 Stony Hill Rd, Chatham, MA 2633</v>
      </c>
    </row>
    <row r="254">
      <c r="A254" s="3" t="s">
        <v>720</v>
      </c>
      <c r="B254" s="3" t="s">
        <v>721</v>
      </c>
      <c r="C254" s="3">
        <v>1473.0</v>
      </c>
      <c r="D254" s="3" t="s">
        <v>377</v>
      </c>
      <c r="E254" s="3" t="s">
        <v>701</v>
      </c>
      <c r="F254" s="3" t="s">
        <v>21</v>
      </c>
      <c r="I254" s="3" t="s">
        <v>22</v>
      </c>
      <c r="J254" s="3" t="s">
        <v>23</v>
      </c>
      <c r="M254" s="4">
        <v>45712.0</v>
      </c>
      <c r="O254" s="5" t="str">
        <f t="shared" si="1"/>
        <v>29 Theodore Dr, Westminster, MA 1473</v>
      </c>
    </row>
    <row r="255">
      <c r="A255" s="3" t="s">
        <v>722</v>
      </c>
      <c r="B255" s="3" t="s">
        <v>723</v>
      </c>
      <c r="C255" s="3">
        <v>1760.0</v>
      </c>
      <c r="D255" s="3" t="s">
        <v>724</v>
      </c>
      <c r="E255" s="3" t="s">
        <v>701</v>
      </c>
      <c r="F255" s="3" t="s">
        <v>21</v>
      </c>
      <c r="I255" s="3" t="s">
        <v>22</v>
      </c>
      <c r="J255" s="3" t="s">
        <v>23</v>
      </c>
      <c r="M255" s="4">
        <v>45712.0</v>
      </c>
      <c r="O255" s="5" t="str">
        <f t="shared" si="1"/>
        <v>2081 Speen St, Natick, MA 1760</v>
      </c>
    </row>
    <row r="256">
      <c r="A256" s="3" t="s">
        <v>725</v>
      </c>
      <c r="B256" s="3" t="s">
        <v>726</v>
      </c>
      <c r="C256" s="3">
        <v>1801.0</v>
      </c>
      <c r="D256" s="3" t="s">
        <v>727</v>
      </c>
      <c r="E256" s="3" t="s">
        <v>701</v>
      </c>
      <c r="F256" s="3" t="s">
        <v>21</v>
      </c>
      <c r="I256" s="3" t="s">
        <v>22</v>
      </c>
      <c r="J256" s="3" t="s">
        <v>23</v>
      </c>
      <c r="M256" s="4">
        <v>45712.0</v>
      </c>
      <c r="O256" s="5" t="str">
        <f t="shared" si="1"/>
        <v>373 Russell St, Woburn, MA 1801</v>
      </c>
    </row>
    <row r="257">
      <c r="A257" s="3" t="s">
        <v>728</v>
      </c>
      <c r="B257" s="3" t="s">
        <v>729</v>
      </c>
      <c r="C257" s="3">
        <v>48335.0</v>
      </c>
      <c r="D257" s="3" t="s">
        <v>730</v>
      </c>
      <c r="E257" s="3" t="s">
        <v>731</v>
      </c>
      <c r="F257" s="3" t="s">
        <v>21</v>
      </c>
      <c r="I257" s="3" t="s">
        <v>22</v>
      </c>
      <c r="J257" s="3" t="s">
        <v>23</v>
      </c>
      <c r="M257" s="4">
        <v>45712.0</v>
      </c>
      <c r="O257" s="5" t="str">
        <f t="shared" si="1"/>
        <v>33270 W 14 Mile Rd, Farmington Hills, MI 48335</v>
      </c>
    </row>
    <row r="258">
      <c r="A258" s="3" t="s">
        <v>732</v>
      </c>
      <c r="B258" s="3" t="s">
        <v>733</v>
      </c>
      <c r="C258" s="3">
        <v>48146.0</v>
      </c>
      <c r="D258" s="3" t="s">
        <v>734</v>
      </c>
      <c r="E258" s="3" t="s">
        <v>731</v>
      </c>
      <c r="F258" s="3" t="s">
        <v>21</v>
      </c>
      <c r="I258" s="3" t="s">
        <v>22</v>
      </c>
      <c r="J258" s="3" t="s">
        <v>23</v>
      </c>
      <c r="M258" s="4">
        <v>45712.0</v>
      </c>
      <c r="O258" s="5" t="str">
        <f t="shared" si="1"/>
        <v>1127 Southfield Rd, Lincoln Park, MI 48146</v>
      </c>
    </row>
    <row r="259">
      <c r="A259" s="3" t="s">
        <v>735</v>
      </c>
      <c r="B259" s="3" t="s">
        <v>736</v>
      </c>
      <c r="C259" s="3">
        <v>48197.0</v>
      </c>
      <c r="D259" s="3" t="s">
        <v>737</v>
      </c>
      <c r="E259" s="3" t="s">
        <v>731</v>
      </c>
      <c r="F259" s="3" t="s">
        <v>21</v>
      </c>
      <c r="I259" s="3" t="s">
        <v>22</v>
      </c>
      <c r="J259" s="3" t="s">
        <v>23</v>
      </c>
      <c r="M259" s="7">
        <f>TODAY()</f>
        <v>45746</v>
      </c>
      <c r="O259" s="5" t="str">
        <f t="shared" si="1"/>
        <v>706 W Michigan Ave, Ypsilanti, MI 48197</v>
      </c>
    </row>
    <row r="260">
      <c r="A260" s="3" t="s">
        <v>738</v>
      </c>
      <c r="B260" s="3" t="s">
        <v>739</v>
      </c>
      <c r="C260" s="3">
        <v>48161.0</v>
      </c>
      <c r="D260" s="3" t="s">
        <v>740</v>
      </c>
      <c r="E260" s="3" t="s">
        <v>731</v>
      </c>
      <c r="F260" s="3" t="s">
        <v>21</v>
      </c>
      <c r="I260" s="3" t="s">
        <v>22</v>
      </c>
      <c r="J260" s="3" t="s">
        <v>23</v>
      </c>
      <c r="M260" s="4">
        <v>45712.0</v>
      </c>
      <c r="O260" s="5" t="str">
        <f t="shared" si="1"/>
        <v>15161 S Dixie Hwy, Monroe, MI 48161</v>
      </c>
    </row>
    <row r="261">
      <c r="A261" s="3" t="s">
        <v>741</v>
      </c>
      <c r="B261" s="3" t="s">
        <v>742</v>
      </c>
      <c r="C261" s="3">
        <v>48038.0</v>
      </c>
      <c r="D261" s="3" t="s">
        <v>743</v>
      </c>
      <c r="E261" s="3" t="s">
        <v>731</v>
      </c>
      <c r="F261" s="3" t="s">
        <v>21</v>
      </c>
      <c r="I261" s="3" t="s">
        <v>22</v>
      </c>
      <c r="J261" s="3" t="s">
        <v>23</v>
      </c>
      <c r="M261" s="4">
        <v>45712.0</v>
      </c>
      <c r="O261" s="5" t="str">
        <f t="shared" si="1"/>
        <v>21000 Harper Ave, Clinton Township, MI 48038</v>
      </c>
    </row>
    <row r="262">
      <c r="A262" s="3" t="s">
        <v>744</v>
      </c>
      <c r="B262" s="3" t="s">
        <v>745</v>
      </c>
      <c r="C262" s="3">
        <v>48195.0</v>
      </c>
      <c r="D262" s="3" t="s">
        <v>746</v>
      </c>
      <c r="E262" s="3" t="s">
        <v>731</v>
      </c>
      <c r="F262" s="3" t="s">
        <v>21</v>
      </c>
      <c r="I262" s="3" t="s">
        <v>22</v>
      </c>
      <c r="J262" s="3" t="s">
        <v>23</v>
      </c>
      <c r="M262" s="4">
        <v>45712.0</v>
      </c>
      <c r="O262" s="5" t="str">
        <f t="shared" si="1"/>
        <v>13697 Dix Toledo Rd, Southgate, MI 48195</v>
      </c>
    </row>
    <row r="263">
      <c r="A263" s="3" t="s">
        <v>747</v>
      </c>
      <c r="B263" s="3" t="s">
        <v>748</v>
      </c>
      <c r="C263" s="3">
        <v>49404.0</v>
      </c>
      <c r="D263" s="3" t="s">
        <v>749</v>
      </c>
      <c r="E263" s="3" t="s">
        <v>731</v>
      </c>
      <c r="F263" s="3" t="s">
        <v>21</v>
      </c>
      <c r="I263" s="3" t="s">
        <v>22</v>
      </c>
      <c r="J263" s="3" t="s">
        <v>23</v>
      </c>
      <c r="M263" s="4">
        <v>45712.0</v>
      </c>
      <c r="O263" s="5" t="str">
        <f t="shared" si="1"/>
        <v>8541 152nd Ave, Coopersville, MI 49404</v>
      </c>
    </row>
    <row r="264">
      <c r="A264" s="3" t="s">
        <v>750</v>
      </c>
      <c r="B264" s="3" t="s">
        <v>751</v>
      </c>
      <c r="C264" s="3">
        <v>49464.0</v>
      </c>
      <c r="D264" s="3" t="s">
        <v>752</v>
      </c>
      <c r="E264" s="3" t="s">
        <v>731</v>
      </c>
      <c r="F264" s="3" t="s">
        <v>21</v>
      </c>
      <c r="I264" s="3" t="s">
        <v>22</v>
      </c>
      <c r="J264" s="3" t="s">
        <v>23</v>
      </c>
      <c r="M264" s="7">
        <f>TODAY()</f>
        <v>45746</v>
      </c>
      <c r="O264" s="5" t="str">
        <f t="shared" si="1"/>
        <v>300 N State St, Zeeland, MI 49464</v>
      </c>
    </row>
    <row r="265">
      <c r="A265" s="3" t="s">
        <v>573</v>
      </c>
      <c r="B265" s="3" t="s">
        <v>753</v>
      </c>
      <c r="C265" s="3">
        <v>55427.0</v>
      </c>
      <c r="D265" s="3" t="s">
        <v>754</v>
      </c>
      <c r="E265" s="3" t="s">
        <v>755</v>
      </c>
      <c r="F265" s="3" t="s">
        <v>21</v>
      </c>
      <c r="I265" s="3" t="s">
        <v>22</v>
      </c>
      <c r="J265" s="3" t="s">
        <v>23</v>
      </c>
      <c r="M265" s="4">
        <v>45712.0</v>
      </c>
      <c r="O265" s="5" t="str">
        <f t="shared" si="1"/>
        <v>3548 Winnetka Ave N, New Hope, MN 55427</v>
      </c>
    </row>
    <row r="266">
      <c r="A266" s="3" t="s">
        <v>756</v>
      </c>
      <c r="B266" s="3" t="s">
        <v>757</v>
      </c>
      <c r="C266" s="3">
        <v>56073.0</v>
      </c>
      <c r="D266" s="3" t="s">
        <v>758</v>
      </c>
      <c r="E266" s="3" t="s">
        <v>755</v>
      </c>
      <c r="F266" s="3" t="s">
        <v>21</v>
      </c>
      <c r="I266" s="3" t="s">
        <v>22</v>
      </c>
      <c r="J266" s="3" t="s">
        <v>23</v>
      </c>
      <c r="M266" s="4">
        <v>45712.0</v>
      </c>
      <c r="O266" s="5" t="str">
        <f t="shared" si="1"/>
        <v>1607 S Broadway St, New Ulm, MN 56073</v>
      </c>
    </row>
    <row r="267">
      <c r="A267" s="3" t="s">
        <v>759</v>
      </c>
      <c r="B267" s="3" t="s">
        <v>760</v>
      </c>
      <c r="C267" s="3">
        <v>56001.0</v>
      </c>
      <c r="D267" s="3" t="s">
        <v>761</v>
      </c>
      <c r="E267" s="3" t="s">
        <v>755</v>
      </c>
      <c r="F267" s="3" t="s">
        <v>21</v>
      </c>
      <c r="I267" s="3" t="s">
        <v>22</v>
      </c>
      <c r="J267" s="3" t="s">
        <v>23</v>
      </c>
      <c r="M267" s="4">
        <v>45712.0</v>
      </c>
      <c r="O267" s="5" t="str">
        <f t="shared" si="1"/>
        <v>1660 Commerce Dr, Mankato, MN 56001</v>
      </c>
    </row>
    <row r="268">
      <c r="A268" s="3" t="s">
        <v>762</v>
      </c>
      <c r="B268" s="3" t="s">
        <v>763</v>
      </c>
      <c r="C268" s="3">
        <v>55082.0</v>
      </c>
      <c r="D268" s="3" t="s">
        <v>764</v>
      </c>
      <c r="E268" s="3" t="s">
        <v>755</v>
      </c>
      <c r="F268" s="3" t="s">
        <v>21</v>
      </c>
      <c r="I268" s="3" t="s">
        <v>22</v>
      </c>
      <c r="J268" s="3" t="s">
        <v>23</v>
      </c>
      <c r="M268" s="4">
        <v>45712.0</v>
      </c>
      <c r="O268" s="5" t="str">
        <f t="shared" si="1"/>
        <v>9550 60th St N, Stillwater, MN 55082</v>
      </c>
    </row>
    <row r="269">
      <c r="A269" s="3" t="s">
        <v>765</v>
      </c>
      <c r="B269" s="3" t="s">
        <v>766</v>
      </c>
      <c r="C269" s="3">
        <v>39603.0</v>
      </c>
      <c r="D269" s="3" t="s">
        <v>767</v>
      </c>
      <c r="E269" s="3" t="s">
        <v>768</v>
      </c>
      <c r="F269" s="3" t="s">
        <v>21</v>
      </c>
      <c r="I269" s="3" t="s">
        <v>22</v>
      </c>
      <c r="J269" s="3" t="s">
        <v>23</v>
      </c>
      <c r="M269" s="7">
        <f>TODAY()</f>
        <v>45746</v>
      </c>
      <c r="O269" s="5" t="str">
        <f t="shared" si="1"/>
        <v>109 US-51, Brookhaven, MS 39603</v>
      </c>
    </row>
    <row r="270">
      <c r="A270" s="3" t="s">
        <v>769</v>
      </c>
      <c r="B270" s="3" t="s">
        <v>770</v>
      </c>
      <c r="C270" s="3">
        <v>38654.0</v>
      </c>
      <c r="D270" s="3" t="s">
        <v>771</v>
      </c>
      <c r="E270" s="3" t="s">
        <v>768</v>
      </c>
      <c r="F270" s="3" t="s">
        <v>21</v>
      </c>
      <c r="I270" s="3" t="s">
        <v>22</v>
      </c>
      <c r="J270" s="3" t="s">
        <v>23</v>
      </c>
      <c r="M270" s="4">
        <v>45712.0</v>
      </c>
      <c r="O270" s="5" t="str">
        <f t="shared" si="1"/>
        <v>7150 Hacks Cross Rd, Olive Branch, MS 38654</v>
      </c>
    </row>
    <row r="271">
      <c r="A271" s="3" t="s">
        <v>772</v>
      </c>
      <c r="B271" s="3" t="s">
        <v>773</v>
      </c>
      <c r="C271" s="3">
        <v>39110.0</v>
      </c>
      <c r="D271" s="3" t="s">
        <v>26</v>
      </c>
      <c r="E271" s="3" t="s">
        <v>768</v>
      </c>
      <c r="F271" s="3" t="s">
        <v>21</v>
      </c>
      <c r="I271" s="3" t="s">
        <v>22</v>
      </c>
      <c r="J271" s="3" t="s">
        <v>23</v>
      </c>
      <c r="M271" s="4">
        <v>45712.0</v>
      </c>
      <c r="O271" s="5" t="str">
        <f t="shared" si="1"/>
        <v>1229 Old Fannin Rd, Madison, MS 39110</v>
      </c>
    </row>
    <row r="272">
      <c r="A272" s="3" t="s">
        <v>774</v>
      </c>
      <c r="B272" s="3" t="s">
        <v>775</v>
      </c>
      <c r="C272" s="3">
        <v>39401.0</v>
      </c>
      <c r="D272" s="3" t="s">
        <v>776</v>
      </c>
      <c r="E272" s="3" t="s">
        <v>768</v>
      </c>
      <c r="F272" s="3" t="s">
        <v>21</v>
      </c>
      <c r="I272" s="3" t="s">
        <v>22</v>
      </c>
      <c r="J272" s="3" t="s">
        <v>23</v>
      </c>
      <c r="M272" s="4">
        <v>45712.0</v>
      </c>
      <c r="O272" s="5" t="str">
        <f t="shared" si="1"/>
        <v>6512 US-98, Hattiesburg, MS 39401</v>
      </c>
    </row>
    <row r="273">
      <c r="A273" s="3" t="s">
        <v>777</v>
      </c>
      <c r="B273" s="3" t="s">
        <v>778</v>
      </c>
      <c r="C273" s="3">
        <v>39577.0</v>
      </c>
      <c r="D273" s="3" t="s">
        <v>779</v>
      </c>
      <c r="E273" s="3" t="s">
        <v>768</v>
      </c>
      <c r="F273" s="3" t="s">
        <v>21</v>
      </c>
      <c r="I273" s="3" t="s">
        <v>22</v>
      </c>
      <c r="J273" s="3" t="s">
        <v>23</v>
      </c>
      <c r="M273" s="4">
        <v>45712.0</v>
      </c>
      <c r="O273" s="5" t="str">
        <f t="shared" si="1"/>
        <v>1620 Central Ave, Wiggins, MS 39577</v>
      </c>
    </row>
    <row r="274">
      <c r="A274" s="3" t="s">
        <v>780</v>
      </c>
      <c r="B274" s="3" t="s">
        <v>781</v>
      </c>
      <c r="C274" s="3">
        <v>39466.0</v>
      </c>
      <c r="D274" s="3" t="s">
        <v>782</v>
      </c>
      <c r="E274" s="3" t="s">
        <v>768</v>
      </c>
      <c r="F274" s="3" t="s">
        <v>21</v>
      </c>
      <c r="I274" s="3" t="s">
        <v>22</v>
      </c>
      <c r="J274" s="3" t="s">
        <v>23</v>
      </c>
      <c r="M274" s="7">
        <f>TODAY()</f>
        <v>45746</v>
      </c>
      <c r="O274" s="5" t="str">
        <f t="shared" si="1"/>
        <v>7389 US-11, Picayune, MS 39466</v>
      </c>
    </row>
    <row r="275">
      <c r="A275" s="3" t="s">
        <v>783</v>
      </c>
      <c r="B275" s="3" t="s">
        <v>784</v>
      </c>
      <c r="C275" s="3">
        <v>39401.0</v>
      </c>
      <c r="D275" s="3" t="s">
        <v>785</v>
      </c>
      <c r="E275" s="3" t="s">
        <v>768</v>
      </c>
      <c r="F275" s="3" t="s">
        <v>21</v>
      </c>
      <c r="I275" s="3" t="s">
        <v>22</v>
      </c>
      <c r="J275" s="3" t="s">
        <v>23</v>
      </c>
      <c r="M275" s="4">
        <v>45712.0</v>
      </c>
      <c r="O275" s="5" t="str">
        <f t="shared" si="1"/>
        <v>6155 US-98, Parkway, MS 39401</v>
      </c>
    </row>
    <row r="276">
      <c r="A276" s="3" t="s">
        <v>786</v>
      </c>
      <c r="B276" s="3" t="s">
        <v>787</v>
      </c>
      <c r="C276" s="3">
        <v>38901.0</v>
      </c>
      <c r="D276" s="3" t="s">
        <v>788</v>
      </c>
      <c r="E276" s="3" t="s">
        <v>768</v>
      </c>
      <c r="F276" s="3" t="s">
        <v>21</v>
      </c>
      <c r="I276" s="3" t="s">
        <v>22</v>
      </c>
      <c r="J276" s="3" t="s">
        <v>23</v>
      </c>
      <c r="M276" s="4">
        <v>45712.0</v>
      </c>
      <c r="O276" s="5" t="str">
        <f t="shared" si="1"/>
        <v>2560 Sunset Dr, Grenada, MS 38901</v>
      </c>
    </row>
    <row r="277">
      <c r="A277" s="3" t="s">
        <v>789</v>
      </c>
      <c r="B277" s="3" t="s">
        <v>790</v>
      </c>
      <c r="C277" s="3">
        <v>63122.0</v>
      </c>
      <c r="D277" s="3" t="s">
        <v>791</v>
      </c>
      <c r="E277" s="3" t="s">
        <v>792</v>
      </c>
      <c r="F277" s="3" t="s">
        <v>21</v>
      </c>
      <c r="I277" s="3" t="s">
        <v>22</v>
      </c>
      <c r="J277" s="3" t="s">
        <v>23</v>
      </c>
      <c r="M277" s="4">
        <v>45712.0</v>
      </c>
      <c r="O277" s="5" t="str">
        <f t="shared" si="1"/>
        <v>9937 Big Bend Blvd, Crestwood, MO 63122</v>
      </c>
    </row>
    <row r="278">
      <c r="A278" s="3" t="s">
        <v>789</v>
      </c>
      <c r="B278" s="3" t="s">
        <v>793</v>
      </c>
      <c r="C278" s="3">
        <v>63366.0</v>
      </c>
      <c r="D278" s="3" t="s">
        <v>794</v>
      </c>
      <c r="E278" s="3" t="s">
        <v>792</v>
      </c>
      <c r="F278" s="3" t="s">
        <v>21</v>
      </c>
      <c r="I278" s="3" t="s">
        <v>22</v>
      </c>
      <c r="J278" s="3" t="s">
        <v>23</v>
      </c>
      <c r="M278" s="4">
        <v>45712.0</v>
      </c>
      <c r="O278" s="5" t="str">
        <f t="shared" si="1"/>
        <v>334 Fort Zumwalt Square, O’Fallon, MO 63366</v>
      </c>
    </row>
    <row r="279">
      <c r="A279" s="3" t="s">
        <v>795</v>
      </c>
      <c r="B279" s="3" t="s">
        <v>796</v>
      </c>
      <c r="C279" s="3">
        <v>63368.0</v>
      </c>
      <c r="D279" s="3" t="s">
        <v>794</v>
      </c>
      <c r="E279" s="3" t="s">
        <v>792</v>
      </c>
      <c r="F279" s="3" t="s">
        <v>21</v>
      </c>
      <c r="I279" s="3" t="s">
        <v>22</v>
      </c>
      <c r="J279" s="3" t="s">
        <v>23</v>
      </c>
      <c r="M279" s="7">
        <f>TODAY()</f>
        <v>45746</v>
      </c>
      <c r="O279" s="5" t="str">
        <f t="shared" si="1"/>
        <v>1201 S Main St, O’Fallon, MO 63368</v>
      </c>
    </row>
    <row r="280">
      <c r="A280" s="3" t="s">
        <v>797</v>
      </c>
      <c r="B280" s="3" t="s">
        <v>798</v>
      </c>
      <c r="C280" s="3">
        <v>63304.0</v>
      </c>
      <c r="D280" s="3" t="s">
        <v>799</v>
      </c>
      <c r="E280" s="3" t="s">
        <v>792</v>
      </c>
      <c r="F280" s="3" t="s">
        <v>21</v>
      </c>
      <c r="I280" s="3" t="s">
        <v>22</v>
      </c>
      <c r="J280" s="3" t="s">
        <v>23</v>
      </c>
      <c r="M280" s="4">
        <v>45712.0</v>
      </c>
      <c r="O280" s="5" t="str">
        <f t="shared" si="1"/>
        <v>6016 Weldon Spring Pkwy, Weldon Spring, MO 63304</v>
      </c>
    </row>
    <row r="281">
      <c r="A281" s="3" t="s">
        <v>800</v>
      </c>
      <c r="B281" s="3" t="s">
        <v>801</v>
      </c>
      <c r="C281" s="3">
        <v>89130.0</v>
      </c>
      <c r="D281" s="3" t="s">
        <v>802</v>
      </c>
      <c r="E281" s="3" t="s">
        <v>803</v>
      </c>
      <c r="F281" s="3" t="s">
        <v>21</v>
      </c>
      <c r="I281" s="3" t="s">
        <v>22</v>
      </c>
      <c r="J281" s="3" t="s">
        <v>23</v>
      </c>
      <c r="M281" s="4">
        <v>45712.0</v>
      </c>
      <c r="O281" s="5" t="str">
        <f t="shared" si="1"/>
        <v>7020 W Charleston Blvd, Las Vegas, NV 89130</v>
      </c>
    </row>
    <row r="282">
      <c r="A282" s="3" t="s">
        <v>804</v>
      </c>
      <c r="B282" s="3" t="s">
        <v>805</v>
      </c>
      <c r="C282" s="3">
        <v>3060.0</v>
      </c>
      <c r="D282" s="3" t="s">
        <v>806</v>
      </c>
      <c r="E282" s="3" t="s">
        <v>807</v>
      </c>
      <c r="F282" s="3" t="s">
        <v>21</v>
      </c>
      <c r="I282" s="3" t="s">
        <v>22</v>
      </c>
      <c r="J282" s="3" t="s">
        <v>23</v>
      </c>
      <c r="M282" s="4">
        <v>45712.0</v>
      </c>
      <c r="O282" s="5" t="str">
        <f t="shared" si="1"/>
        <v>168 Main Dunstable Rd, Nashua, NH 3060</v>
      </c>
    </row>
    <row r="283">
      <c r="A283" s="3" t="s">
        <v>808</v>
      </c>
      <c r="B283" s="3" t="s">
        <v>809</v>
      </c>
      <c r="C283" s="3">
        <v>7416.0</v>
      </c>
      <c r="D283" s="3" t="s">
        <v>810</v>
      </c>
      <c r="E283" s="3" t="s">
        <v>811</v>
      </c>
      <c r="F283" s="3" t="s">
        <v>21</v>
      </c>
      <c r="I283" s="3" t="s">
        <v>22</v>
      </c>
      <c r="J283" s="3" t="s">
        <v>23</v>
      </c>
      <c r="M283" s="4">
        <v>45712.0</v>
      </c>
      <c r="O283" s="5" t="str">
        <f t="shared" si="1"/>
        <v>186 Franklin Ave, Franklin, NJ 7416</v>
      </c>
    </row>
    <row r="284">
      <c r="A284" s="3" t="s">
        <v>812</v>
      </c>
      <c r="B284" s="3" t="s">
        <v>813</v>
      </c>
      <c r="C284" s="3">
        <v>7004.0</v>
      </c>
      <c r="D284" s="3" t="s">
        <v>814</v>
      </c>
      <c r="E284" s="3" t="s">
        <v>811</v>
      </c>
      <c r="F284" s="3" t="s">
        <v>21</v>
      </c>
      <c r="I284" s="3" t="s">
        <v>22</v>
      </c>
      <c r="J284" s="3" t="s">
        <v>23</v>
      </c>
      <c r="M284" s="7">
        <f>TODAY()</f>
        <v>45746</v>
      </c>
      <c r="O284" s="5" t="str">
        <f t="shared" si="1"/>
        <v>310 Bloomfield Ave, Fairfield, NJ 7004</v>
      </c>
    </row>
    <row r="285">
      <c r="A285" s="3" t="s">
        <v>414</v>
      </c>
      <c r="B285" s="3" t="s">
        <v>815</v>
      </c>
      <c r="C285" s="3">
        <v>7020.0</v>
      </c>
      <c r="D285" s="3" t="s">
        <v>816</v>
      </c>
      <c r="E285" s="3" t="s">
        <v>811</v>
      </c>
      <c r="F285" s="3" t="s">
        <v>21</v>
      </c>
      <c r="I285" s="3" t="s">
        <v>22</v>
      </c>
      <c r="J285" s="3" t="s">
        <v>23</v>
      </c>
      <c r="M285" s="4">
        <v>45712.0</v>
      </c>
      <c r="O285" s="5" t="str">
        <f t="shared" si="1"/>
        <v>725 River Rd, Edgewater, NJ 7020</v>
      </c>
    </row>
    <row r="286">
      <c r="A286" s="3" t="s">
        <v>817</v>
      </c>
      <c r="B286" s="3" t="s">
        <v>818</v>
      </c>
      <c r="C286" s="3">
        <v>8869.0</v>
      </c>
      <c r="D286" s="3" t="s">
        <v>819</v>
      </c>
      <c r="E286" s="3" t="s">
        <v>811</v>
      </c>
      <c r="F286" s="3" t="s">
        <v>21</v>
      </c>
      <c r="I286" s="3" t="s">
        <v>22</v>
      </c>
      <c r="J286" s="3" t="s">
        <v>23</v>
      </c>
      <c r="M286" s="4">
        <v>45712.0</v>
      </c>
      <c r="O286" s="5" t="str">
        <f t="shared" si="1"/>
        <v>21 US-206, Raritan, NJ 8869</v>
      </c>
    </row>
    <row r="287">
      <c r="A287" s="3" t="s">
        <v>820</v>
      </c>
      <c r="B287" s="3" t="s">
        <v>821</v>
      </c>
      <c r="C287" s="3">
        <v>8088.0</v>
      </c>
      <c r="D287" s="3" t="s">
        <v>822</v>
      </c>
      <c r="E287" s="3" t="s">
        <v>811</v>
      </c>
      <c r="F287" s="3" t="s">
        <v>21</v>
      </c>
      <c r="I287" s="3" t="s">
        <v>22</v>
      </c>
      <c r="J287" s="3" t="s">
        <v>23</v>
      </c>
      <c r="M287" s="4">
        <v>45712.0</v>
      </c>
      <c r="O287" s="5" t="str">
        <f t="shared" si="1"/>
        <v>1074 Sykesville Rd, Tabernacle, NJ 8088</v>
      </c>
    </row>
    <row r="288">
      <c r="A288" s="3" t="s">
        <v>823</v>
      </c>
      <c r="B288" s="3" t="s">
        <v>824</v>
      </c>
      <c r="C288" s="3">
        <v>8846.0</v>
      </c>
      <c r="D288" s="3" t="s">
        <v>825</v>
      </c>
      <c r="E288" s="3" t="s">
        <v>811</v>
      </c>
      <c r="F288" s="3" t="s">
        <v>21</v>
      </c>
      <c r="I288" s="3" t="s">
        <v>22</v>
      </c>
      <c r="J288" s="3" t="s">
        <v>23</v>
      </c>
      <c r="M288" s="4">
        <v>45712.0</v>
      </c>
      <c r="O288" s="5" t="str">
        <f t="shared" si="1"/>
        <v>95 Union Ave, Middlesex, NJ 8846</v>
      </c>
    </row>
    <row r="289">
      <c r="A289" s="3" t="s">
        <v>826</v>
      </c>
      <c r="B289" s="3" t="s">
        <v>827</v>
      </c>
      <c r="C289" s="3">
        <v>7726.0</v>
      </c>
      <c r="D289" s="3" t="s">
        <v>828</v>
      </c>
      <c r="E289" s="3" t="s">
        <v>811</v>
      </c>
      <c r="F289" s="3" t="s">
        <v>21</v>
      </c>
      <c r="I289" s="3" t="s">
        <v>22</v>
      </c>
      <c r="J289" s="3" t="s">
        <v>23</v>
      </c>
      <c r="M289" s="7">
        <f>TODAY()</f>
        <v>45746</v>
      </c>
      <c r="O289" s="5" t="str">
        <f t="shared" si="1"/>
        <v>205 Woodward Rd, Manalapan Township, NJ 7726</v>
      </c>
    </row>
    <row r="290">
      <c r="A290" s="3" t="s">
        <v>829</v>
      </c>
      <c r="B290" s="3" t="s">
        <v>830</v>
      </c>
      <c r="C290" s="3">
        <v>8234.0</v>
      </c>
      <c r="D290" s="3" t="s">
        <v>831</v>
      </c>
      <c r="E290" s="3" t="s">
        <v>811</v>
      </c>
      <c r="F290" s="3" t="s">
        <v>21</v>
      </c>
      <c r="I290" s="3" t="s">
        <v>22</v>
      </c>
      <c r="J290" s="3" t="s">
        <v>23</v>
      </c>
      <c r="M290" s="4">
        <v>45712.0</v>
      </c>
      <c r="O290" s="5" t="str">
        <f t="shared" si="1"/>
        <v>3085 English Creek Ave, Egg Harbor Township, NJ 8234</v>
      </c>
    </row>
    <row r="291">
      <c r="A291" s="3" t="s">
        <v>832</v>
      </c>
      <c r="B291" s="3" t="s">
        <v>833</v>
      </c>
      <c r="C291" s="3">
        <v>7080.0</v>
      </c>
      <c r="D291" s="3" t="s">
        <v>834</v>
      </c>
      <c r="E291" s="3" t="s">
        <v>811</v>
      </c>
      <c r="F291" s="3" t="s">
        <v>21</v>
      </c>
      <c r="I291" s="3" t="s">
        <v>22</v>
      </c>
      <c r="J291" s="3" t="s">
        <v>23</v>
      </c>
      <c r="M291" s="4">
        <v>45712.0</v>
      </c>
      <c r="O291" s="5" t="str">
        <f t="shared" si="1"/>
        <v>2215 Park Ave, South Plainfield, NJ 7080</v>
      </c>
    </row>
    <row r="292">
      <c r="A292" s="3" t="s">
        <v>835</v>
      </c>
      <c r="B292" s="3" t="s">
        <v>836</v>
      </c>
      <c r="C292" s="3">
        <v>8043.0</v>
      </c>
      <c r="D292" s="3" t="s">
        <v>837</v>
      </c>
      <c r="E292" s="3" t="s">
        <v>811</v>
      </c>
      <c r="F292" s="3" t="s">
        <v>21</v>
      </c>
      <c r="I292" s="3" t="s">
        <v>22</v>
      </c>
      <c r="J292" s="3" t="s">
        <v>23</v>
      </c>
      <c r="M292" s="4">
        <v>45712.0</v>
      </c>
      <c r="O292" s="5" t="str">
        <f t="shared" si="1"/>
        <v>1120 White Horse Rd, Voorhees, NJ 8043</v>
      </c>
    </row>
    <row r="293">
      <c r="A293" s="3" t="s">
        <v>838</v>
      </c>
      <c r="B293" s="3" t="s">
        <v>839</v>
      </c>
      <c r="C293" s="3">
        <v>7090.0</v>
      </c>
      <c r="D293" s="3" t="s">
        <v>711</v>
      </c>
      <c r="E293" s="3" t="s">
        <v>811</v>
      </c>
      <c r="F293" s="3" t="s">
        <v>21</v>
      </c>
      <c r="I293" s="3" t="s">
        <v>22</v>
      </c>
      <c r="J293" s="3" t="s">
        <v>23</v>
      </c>
      <c r="M293" s="4">
        <v>45712.0</v>
      </c>
      <c r="O293" s="5" t="str">
        <f t="shared" si="1"/>
        <v>357 South Ave E, Westfield, NJ 7090</v>
      </c>
    </row>
    <row r="294">
      <c r="A294" s="3" t="s">
        <v>840</v>
      </c>
      <c r="B294" s="3" t="s">
        <v>841</v>
      </c>
      <c r="C294" s="3">
        <v>87301.0</v>
      </c>
      <c r="D294" s="3" t="s">
        <v>842</v>
      </c>
      <c r="E294" s="3" t="s">
        <v>843</v>
      </c>
      <c r="F294" s="3" t="s">
        <v>21</v>
      </c>
      <c r="I294" s="3" t="s">
        <v>22</v>
      </c>
      <c r="J294" s="3" t="s">
        <v>23</v>
      </c>
      <c r="M294" s="7">
        <f>TODAY()</f>
        <v>45746</v>
      </c>
      <c r="O294" s="5" t="str">
        <f t="shared" si="1"/>
        <v>2105 US-66, Gallup, NM 87301</v>
      </c>
    </row>
    <row r="295">
      <c r="A295" s="3" t="s">
        <v>844</v>
      </c>
      <c r="B295" s="3" t="s">
        <v>845</v>
      </c>
      <c r="C295" s="3">
        <v>10302.0</v>
      </c>
      <c r="D295" s="3" t="s">
        <v>846</v>
      </c>
      <c r="E295" s="3" t="s">
        <v>847</v>
      </c>
      <c r="F295" s="3" t="s">
        <v>21</v>
      </c>
      <c r="I295" s="3" t="s">
        <v>22</v>
      </c>
      <c r="J295" s="3" t="s">
        <v>23</v>
      </c>
      <c r="M295" s="4">
        <v>45712.0</v>
      </c>
      <c r="O295" s="5" t="str">
        <f t="shared" si="1"/>
        <v>1600 Hylan Blvd, Staten Island, NY 10302</v>
      </c>
    </row>
    <row r="296">
      <c r="A296" s="3" t="s">
        <v>848</v>
      </c>
      <c r="B296" s="3" t="s">
        <v>849</v>
      </c>
      <c r="C296" s="3">
        <v>11716.0</v>
      </c>
      <c r="D296" s="3" t="s">
        <v>850</v>
      </c>
      <c r="E296" s="3" t="s">
        <v>847</v>
      </c>
      <c r="F296" s="3" t="s">
        <v>21</v>
      </c>
      <c r="I296" s="3" t="s">
        <v>22</v>
      </c>
      <c r="J296" s="3" t="s">
        <v>23</v>
      </c>
      <c r="M296" s="4">
        <v>45712.0</v>
      </c>
      <c r="O296" s="5" t="str">
        <f t="shared" si="1"/>
        <v>3250 Veterans Memorial Hwy, Bohemia, NY 11716</v>
      </c>
    </row>
    <row r="297">
      <c r="A297" s="3" t="s">
        <v>851</v>
      </c>
      <c r="B297" s="3" t="s">
        <v>852</v>
      </c>
      <c r="C297" s="3">
        <v>12508.0</v>
      </c>
      <c r="D297" s="3" t="s">
        <v>853</v>
      </c>
      <c r="E297" s="3" t="s">
        <v>847</v>
      </c>
      <c r="F297" s="3" t="s">
        <v>21</v>
      </c>
      <c r="I297" s="3" t="s">
        <v>22</v>
      </c>
      <c r="J297" s="3" t="s">
        <v>23</v>
      </c>
      <c r="M297" s="4">
        <v>45712.0</v>
      </c>
      <c r="O297" s="5" t="str">
        <f t="shared" si="1"/>
        <v>288 Main St, Beacon, NY 12508</v>
      </c>
    </row>
    <row r="298">
      <c r="A298" s="3" t="s">
        <v>854</v>
      </c>
      <c r="B298" s="3" t="s">
        <v>855</v>
      </c>
      <c r="C298" s="3">
        <v>11729.0</v>
      </c>
      <c r="D298" s="3" t="s">
        <v>856</v>
      </c>
      <c r="E298" s="3" t="s">
        <v>847</v>
      </c>
      <c r="F298" s="3" t="s">
        <v>21</v>
      </c>
      <c r="I298" s="3" t="s">
        <v>22</v>
      </c>
      <c r="J298" s="3" t="s">
        <v>23</v>
      </c>
      <c r="M298" s="4">
        <v>45712.0</v>
      </c>
      <c r="O298" s="5" t="str">
        <f t="shared" si="1"/>
        <v>1916 Deer Park Ave, Deer Park, NY 11729</v>
      </c>
    </row>
    <row r="299">
      <c r="A299" s="3" t="s">
        <v>857</v>
      </c>
      <c r="B299" s="3" t="s">
        <v>858</v>
      </c>
      <c r="C299" s="3">
        <v>10507.0</v>
      </c>
      <c r="D299" s="3" t="s">
        <v>859</v>
      </c>
      <c r="E299" s="3" t="s">
        <v>847</v>
      </c>
      <c r="F299" s="3" t="s">
        <v>21</v>
      </c>
      <c r="I299" s="3" t="s">
        <v>22</v>
      </c>
      <c r="J299" s="3" t="s">
        <v>23</v>
      </c>
      <c r="M299" s="7">
        <f>TODAY()</f>
        <v>45746</v>
      </c>
      <c r="O299" s="5" t="str">
        <f t="shared" si="1"/>
        <v>701 Bedford Rd, Bedford Hills, NY 10507</v>
      </c>
    </row>
    <row r="300">
      <c r="A300" s="3" t="s">
        <v>860</v>
      </c>
      <c r="B300" s="3" t="s">
        <v>861</v>
      </c>
      <c r="C300" s="3">
        <v>11226.0</v>
      </c>
      <c r="D300" s="3" t="s">
        <v>862</v>
      </c>
      <c r="E300" s="3" t="s">
        <v>847</v>
      </c>
      <c r="F300" s="3" t="s">
        <v>21</v>
      </c>
      <c r="I300" s="3" t="s">
        <v>22</v>
      </c>
      <c r="J300" s="3" t="s">
        <v>23</v>
      </c>
      <c r="M300" s="4">
        <v>45712.0</v>
      </c>
      <c r="O300" s="5" t="str">
        <f t="shared" si="1"/>
        <v>2145 Nostrand Ave, Brooklyn, NY 11226</v>
      </c>
    </row>
    <row r="301">
      <c r="A301" s="3" t="s">
        <v>863</v>
      </c>
      <c r="B301" s="3" t="s">
        <v>864</v>
      </c>
      <c r="C301" s="3">
        <v>11217.0</v>
      </c>
      <c r="D301" s="3" t="s">
        <v>862</v>
      </c>
      <c r="E301" s="3" t="s">
        <v>847</v>
      </c>
      <c r="F301" s="3" t="s">
        <v>21</v>
      </c>
      <c r="I301" s="3" t="s">
        <v>22</v>
      </c>
      <c r="J301" s="3" t="s">
        <v>23</v>
      </c>
      <c r="M301" s="4">
        <v>45712.0</v>
      </c>
      <c r="O301" s="5" t="str">
        <f t="shared" si="1"/>
        <v>318 Adelphi St, Brooklyn, NY 11217</v>
      </c>
    </row>
    <row r="302">
      <c r="A302" s="3" t="s">
        <v>865</v>
      </c>
      <c r="B302" s="3" t="s">
        <v>866</v>
      </c>
      <c r="C302" s="3">
        <v>10989.0</v>
      </c>
      <c r="D302" s="3" t="s">
        <v>867</v>
      </c>
      <c r="E302" s="3" t="s">
        <v>847</v>
      </c>
      <c r="F302" s="3" t="s">
        <v>21</v>
      </c>
      <c r="I302" s="3" t="s">
        <v>22</v>
      </c>
      <c r="J302" s="3" t="s">
        <v>23</v>
      </c>
      <c r="M302" s="4">
        <v>45712.0</v>
      </c>
      <c r="O302" s="5" t="str">
        <f t="shared" si="1"/>
        <v>1540 NY-303, Valley Cottage, NY 10989</v>
      </c>
    </row>
    <row r="303">
      <c r="A303" s="3" t="s">
        <v>868</v>
      </c>
      <c r="B303" s="3" t="s">
        <v>869</v>
      </c>
      <c r="C303" s="3">
        <v>11776.0</v>
      </c>
      <c r="D303" s="3" t="s">
        <v>870</v>
      </c>
      <c r="E303" s="3" t="s">
        <v>847</v>
      </c>
      <c r="F303" s="3" t="s">
        <v>21</v>
      </c>
      <c r="I303" s="3" t="s">
        <v>22</v>
      </c>
      <c r="J303" s="3" t="s">
        <v>23</v>
      </c>
      <c r="M303" s="4">
        <v>45712.0</v>
      </c>
      <c r="O303" s="5" t="str">
        <f t="shared" si="1"/>
        <v>606 Patchogue Rd, Port Jefferson Station, NY 11776</v>
      </c>
    </row>
    <row r="304">
      <c r="A304" s="3" t="s">
        <v>871</v>
      </c>
      <c r="B304" s="3" t="s">
        <v>872</v>
      </c>
      <c r="C304" s="3">
        <v>10543.0</v>
      </c>
      <c r="D304" s="3" t="s">
        <v>873</v>
      </c>
      <c r="E304" s="3" t="s">
        <v>847</v>
      </c>
      <c r="F304" s="3" t="s">
        <v>21</v>
      </c>
      <c r="I304" s="3" t="s">
        <v>22</v>
      </c>
      <c r="J304" s="3" t="s">
        <v>23</v>
      </c>
      <c r="M304" s="7">
        <f>TODAY()</f>
        <v>45746</v>
      </c>
      <c r="O304" s="5" t="str">
        <f t="shared" si="1"/>
        <v>649 E Boston Post Rd, Mamaroneck, NY 10543</v>
      </c>
    </row>
    <row r="305">
      <c r="A305" s="3" t="s">
        <v>874</v>
      </c>
      <c r="B305" s="3" t="s">
        <v>875</v>
      </c>
      <c r="C305" s="3">
        <v>10541.0</v>
      </c>
      <c r="D305" s="3" t="s">
        <v>876</v>
      </c>
      <c r="E305" s="3" t="s">
        <v>847</v>
      </c>
      <c r="F305" s="3" t="s">
        <v>21</v>
      </c>
      <c r="I305" s="3" t="s">
        <v>22</v>
      </c>
      <c r="J305" s="3" t="s">
        <v>23</v>
      </c>
      <c r="M305" s="4">
        <v>45712.0</v>
      </c>
      <c r="O305" s="5" t="str">
        <f t="shared" si="1"/>
        <v>575 NY-6, Mahopac, NY 10541</v>
      </c>
    </row>
    <row r="306">
      <c r="A306" s="3" t="s">
        <v>877</v>
      </c>
      <c r="B306" s="3" t="s">
        <v>878</v>
      </c>
      <c r="C306" s="3">
        <v>10543.0</v>
      </c>
      <c r="D306" s="3" t="s">
        <v>873</v>
      </c>
      <c r="E306" s="3" t="s">
        <v>847</v>
      </c>
      <c r="F306" s="3" t="s">
        <v>21</v>
      </c>
      <c r="I306" s="3" t="s">
        <v>22</v>
      </c>
      <c r="J306" s="3" t="s">
        <v>23</v>
      </c>
      <c r="M306" s="4">
        <v>45712.0</v>
      </c>
      <c r="O306" s="5" t="str">
        <f t="shared" si="1"/>
        <v>1621 E Boston Post Rd, Mamaroneck, NY 10543</v>
      </c>
    </row>
    <row r="307">
      <c r="A307" s="3" t="s">
        <v>879</v>
      </c>
      <c r="B307" s="3" t="s">
        <v>880</v>
      </c>
      <c r="C307" s="3">
        <v>11735.0</v>
      </c>
      <c r="D307" s="3" t="s">
        <v>881</v>
      </c>
      <c r="E307" s="3" t="s">
        <v>847</v>
      </c>
      <c r="F307" s="3" t="s">
        <v>21</v>
      </c>
      <c r="I307" s="3" t="s">
        <v>22</v>
      </c>
      <c r="J307" s="3" t="s">
        <v>23</v>
      </c>
      <c r="M307" s="4">
        <v>45712.0</v>
      </c>
      <c r="O307" s="5" t="str">
        <f t="shared" si="1"/>
        <v>2233 Broadhollow Rd, Farmingdale, NY 11735</v>
      </c>
    </row>
    <row r="308">
      <c r="A308" s="3" t="s">
        <v>882</v>
      </c>
      <c r="B308" s="3" t="s">
        <v>883</v>
      </c>
      <c r="C308" s="3">
        <v>10980.0</v>
      </c>
      <c r="D308" s="3" t="s">
        <v>884</v>
      </c>
      <c r="E308" s="3" t="s">
        <v>847</v>
      </c>
      <c r="F308" s="3" t="s">
        <v>21</v>
      </c>
      <c r="I308" s="3" t="s">
        <v>22</v>
      </c>
      <c r="J308" s="3" t="s">
        <v>23</v>
      </c>
      <c r="M308" s="4">
        <v>45712.0</v>
      </c>
      <c r="O308" s="5" t="str">
        <f t="shared" si="1"/>
        <v>104 N Liberty Dr, Stony Point, NY 10980</v>
      </c>
    </row>
    <row r="309">
      <c r="A309" s="3" t="s">
        <v>885</v>
      </c>
      <c r="B309" s="3" t="s">
        <v>886</v>
      </c>
      <c r="C309" s="3">
        <v>10970.0</v>
      </c>
      <c r="D309" s="3" t="s">
        <v>887</v>
      </c>
      <c r="E309" s="3" t="s">
        <v>847</v>
      </c>
      <c r="F309" s="3" t="s">
        <v>21</v>
      </c>
      <c r="I309" s="3" t="s">
        <v>22</v>
      </c>
      <c r="J309" s="3" t="s">
        <v>23</v>
      </c>
      <c r="M309" s="7">
        <f>TODAY()</f>
        <v>45746</v>
      </c>
      <c r="O309" s="5" t="str">
        <f t="shared" si="1"/>
        <v>17 Camp Hill Rd, Pomona, NY 10970</v>
      </c>
    </row>
    <row r="310">
      <c r="A310" s="3" t="s">
        <v>888</v>
      </c>
      <c r="B310" s="3" t="s">
        <v>889</v>
      </c>
      <c r="C310" s="3">
        <v>11377.0</v>
      </c>
      <c r="D310" s="3" t="s">
        <v>890</v>
      </c>
      <c r="E310" s="3" t="s">
        <v>847</v>
      </c>
      <c r="F310" s="3" t="s">
        <v>21</v>
      </c>
      <c r="I310" s="3" t="s">
        <v>22</v>
      </c>
      <c r="J310" s="3" t="s">
        <v>23</v>
      </c>
      <c r="M310" s="4">
        <v>45712.0</v>
      </c>
      <c r="O310" s="5" t="str">
        <f t="shared" si="1"/>
        <v>5612 Queens Blvd, Queens, NY 11377</v>
      </c>
    </row>
    <row r="311">
      <c r="A311" s="3" t="s">
        <v>891</v>
      </c>
      <c r="B311" s="3" t="s">
        <v>892</v>
      </c>
      <c r="C311" s="3">
        <v>14626.0</v>
      </c>
      <c r="D311" s="3" t="s">
        <v>893</v>
      </c>
      <c r="E311" s="3" t="s">
        <v>847</v>
      </c>
      <c r="F311" s="3" t="s">
        <v>21</v>
      </c>
      <c r="I311" s="3" t="s">
        <v>22</v>
      </c>
      <c r="J311" s="3" t="s">
        <v>23</v>
      </c>
      <c r="M311" s="4">
        <v>45712.0</v>
      </c>
      <c r="O311" s="5" t="str">
        <f t="shared" si="1"/>
        <v>749 W Ridge Rd, Rochester, NY 14626</v>
      </c>
    </row>
    <row r="312">
      <c r="A312" s="3" t="s">
        <v>894</v>
      </c>
      <c r="B312" s="3" t="s">
        <v>895</v>
      </c>
      <c r="C312" s="3">
        <v>10016.0</v>
      </c>
      <c r="D312" s="3" t="s">
        <v>896</v>
      </c>
      <c r="E312" s="3" t="s">
        <v>847</v>
      </c>
      <c r="F312" s="3" t="s">
        <v>21</v>
      </c>
      <c r="I312" s="3" t="s">
        <v>22</v>
      </c>
      <c r="J312" s="3" t="s">
        <v>23</v>
      </c>
      <c r="M312" s="4">
        <v>45712.0</v>
      </c>
      <c r="O312" s="5" t="str">
        <f t="shared" si="1"/>
        <v>403 E 37th St, New York, NY 10016</v>
      </c>
    </row>
    <row r="313">
      <c r="A313" s="3" t="s">
        <v>897</v>
      </c>
      <c r="B313" s="3" t="s">
        <v>898</v>
      </c>
      <c r="C313" s="3">
        <v>11733.0</v>
      </c>
      <c r="D313" s="3" t="s">
        <v>899</v>
      </c>
      <c r="E313" s="3" t="s">
        <v>847</v>
      </c>
      <c r="F313" s="3" t="s">
        <v>21</v>
      </c>
      <c r="I313" s="3" t="s">
        <v>22</v>
      </c>
      <c r="J313" s="3" t="s">
        <v>23</v>
      </c>
      <c r="M313" s="4">
        <v>45712.0</v>
      </c>
      <c r="O313" s="5" t="str">
        <f t="shared" si="1"/>
        <v>760 NY-25A, East Setauket, NY 11733</v>
      </c>
    </row>
    <row r="314">
      <c r="A314" s="3" t="s">
        <v>900</v>
      </c>
      <c r="B314" s="3" t="s">
        <v>901</v>
      </c>
      <c r="C314" s="3">
        <v>10590.0</v>
      </c>
      <c r="D314" s="3" t="s">
        <v>902</v>
      </c>
      <c r="E314" s="3" t="s">
        <v>847</v>
      </c>
      <c r="F314" s="3" t="s">
        <v>21</v>
      </c>
      <c r="I314" s="3" t="s">
        <v>22</v>
      </c>
      <c r="J314" s="3" t="s">
        <v>23</v>
      </c>
      <c r="M314" s="7">
        <f>TODAY()</f>
        <v>45746</v>
      </c>
      <c r="O314" s="5" t="str">
        <f t="shared" si="1"/>
        <v>1310 NY-35, South Salem, NY 10590</v>
      </c>
    </row>
    <row r="315">
      <c r="A315" s="3" t="s">
        <v>903</v>
      </c>
      <c r="B315" s="3" t="s">
        <v>904</v>
      </c>
      <c r="C315" s="3">
        <v>11103.0</v>
      </c>
      <c r="D315" s="3" t="s">
        <v>905</v>
      </c>
      <c r="E315" s="3" t="s">
        <v>847</v>
      </c>
      <c r="F315" s="3" t="s">
        <v>21</v>
      </c>
      <c r="I315" s="3" t="s">
        <v>22</v>
      </c>
      <c r="J315" s="3" t="s">
        <v>23</v>
      </c>
      <c r="M315" s="4">
        <v>45712.0</v>
      </c>
      <c r="O315" s="5" t="str">
        <f t="shared" si="1"/>
        <v>3241 Steinway St, Long Island City, NY 11103</v>
      </c>
    </row>
    <row r="316">
      <c r="A316" s="3" t="s">
        <v>906</v>
      </c>
      <c r="B316" s="3" t="s">
        <v>907</v>
      </c>
      <c r="C316" s="3">
        <v>14624.0</v>
      </c>
      <c r="D316" s="3" t="s">
        <v>893</v>
      </c>
      <c r="E316" s="3" t="s">
        <v>847</v>
      </c>
      <c r="F316" s="3" t="s">
        <v>21</v>
      </c>
      <c r="I316" s="3" t="s">
        <v>22</v>
      </c>
      <c r="J316" s="3" t="s">
        <v>23</v>
      </c>
      <c r="M316" s="4">
        <v>45712.0</v>
      </c>
      <c r="O316" s="5" t="str">
        <f t="shared" si="1"/>
        <v>3995 Buffalo Rd, Rochester, NY 14624</v>
      </c>
    </row>
    <row r="317">
      <c r="A317" s="3" t="s">
        <v>908</v>
      </c>
      <c r="B317" s="3" t="s">
        <v>909</v>
      </c>
      <c r="C317" s="3">
        <v>11795.0</v>
      </c>
      <c r="D317" s="3" t="s">
        <v>910</v>
      </c>
      <c r="E317" s="3" t="s">
        <v>847</v>
      </c>
      <c r="F317" s="3" t="s">
        <v>21</v>
      </c>
      <c r="I317" s="3" t="s">
        <v>22</v>
      </c>
      <c r="J317" s="3" t="s">
        <v>23</v>
      </c>
      <c r="M317" s="4">
        <v>45712.0</v>
      </c>
      <c r="O317" s="5" t="str">
        <f t="shared" si="1"/>
        <v>75 Sunrise Hwy N, West Islip, NY 11795</v>
      </c>
    </row>
    <row r="318">
      <c r="A318" s="3" t="s">
        <v>911</v>
      </c>
      <c r="B318" s="3" t="s">
        <v>912</v>
      </c>
      <c r="C318" s="3">
        <v>27012.0</v>
      </c>
      <c r="D318" s="3" t="s">
        <v>913</v>
      </c>
      <c r="E318" s="3" t="s">
        <v>914</v>
      </c>
      <c r="F318" s="3" t="s">
        <v>21</v>
      </c>
      <c r="I318" s="3" t="s">
        <v>22</v>
      </c>
      <c r="J318" s="3" t="s">
        <v>23</v>
      </c>
      <c r="M318" s="4">
        <v>45712.0</v>
      </c>
      <c r="O318" s="5" t="str">
        <f t="shared" si="1"/>
        <v>2635 Neudorf Rd, Clemmons, NC 27012</v>
      </c>
    </row>
    <row r="319">
      <c r="A319" s="3" t="s">
        <v>915</v>
      </c>
      <c r="B319" s="3" t="s">
        <v>916</v>
      </c>
      <c r="C319" s="3">
        <v>28804.0</v>
      </c>
      <c r="D319" s="3" t="s">
        <v>917</v>
      </c>
      <c r="E319" s="3" t="s">
        <v>914</v>
      </c>
      <c r="F319" s="3" t="s">
        <v>21</v>
      </c>
      <c r="I319" s="3" t="s">
        <v>22</v>
      </c>
      <c r="J319" s="3" t="s">
        <v>23</v>
      </c>
      <c r="M319" s="7">
        <f>TODAY()</f>
        <v>45746</v>
      </c>
      <c r="O319" s="5" t="str">
        <f t="shared" si="1"/>
        <v>1 Beaverdam Rd, Asheville, NC 28804</v>
      </c>
    </row>
    <row r="320">
      <c r="A320" s="3" t="s">
        <v>918</v>
      </c>
      <c r="B320" s="3" t="s">
        <v>919</v>
      </c>
      <c r="C320" s="3">
        <v>28273.0</v>
      </c>
      <c r="D320" s="3" t="s">
        <v>920</v>
      </c>
      <c r="E320" s="3" t="s">
        <v>914</v>
      </c>
      <c r="F320" s="3" t="s">
        <v>21</v>
      </c>
      <c r="I320" s="3" t="s">
        <v>22</v>
      </c>
      <c r="J320" s="3" t="s">
        <v>23</v>
      </c>
      <c r="M320" s="4">
        <v>45712.0</v>
      </c>
      <c r="O320" s="5" t="str">
        <f t="shared" si="1"/>
        <v>12117 Statesville Rd, Charlotte, NC 28273</v>
      </c>
    </row>
    <row r="321">
      <c r="A321" s="3" t="s">
        <v>918</v>
      </c>
      <c r="B321" s="3" t="s">
        <v>921</v>
      </c>
      <c r="C321" s="3">
        <v>27409.0</v>
      </c>
      <c r="D321" s="3" t="s">
        <v>922</v>
      </c>
      <c r="E321" s="3" t="s">
        <v>914</v>
      </c>
      <c r="F321" s="3" t="s">
        <v>21</v>
      </c>
      <c r="I321" s="3" t="s">
        <v>22</v>
      </c>
      <c r="J321" s="3" t="s">
        <v>23</v>
      </c>
      <c r="M321" s="4">
        <v>45712.0</v>
      </c>
      <c r="O321" s="5" t="str">
        <f t="shared" si="1"/>
        <v>501 Nicholas Rd, Greensboro, NC 27409</v>
      </c>
    </row>
    <row r="322">
      <c r="A322" s="3" t="s">
        <v>918</v>
      </c>
      <c r="B322" s="3" t="s">
        <v>919</v>
      </c>
      <c r="C322" s="3">
        <v>28078.0</v>
      </c>
      <c r="D322" s="3" t="s">
        <v>923</v>
      </c>
      <c r="E322" s="3" t="s">
        <v>914</v>
      </c>
      <c r="F322" s="3" t="s">
        <v>21</v>
      </c>
      <c r="I322" s="3" t="s">
        <v>22</v>
      </c>
      <c r="J322" s="3" t="s">
        <v>23</v>
      </c>
      <c r="M322" s="4">
        <v>45712.0</v>
      </c>
      <c r="O322" s="5" t="str">
        <f t="shared" si="1"/>
        <v>12117 Statesville Rd, Huntersville, NC 28078</v>
      </c>
    </row>
    <row r="323">
      <c r="A323" s="3" t="s">
        <v>918</v>
      </c>
      <c r="B323" s="3" t="s">
        <v>924</v>
      </c>
      <c r="C323" s="3">
        <v>28104.0</v>
      </c>
      <c r="D323" s="3" t="s">
        <v>925</v>
      </c>
      <c r="E323" s="3" t="s">
        <v>914</v>
      </c>
      <c r="F323" s="3" t="s">
        <v>21</v>
      </c>
      <c r="I323" s="3" t="s">
        <v>22</v>
      </c>
      <c r="J323" s="3" t="s">
        <v>23</v>
      </c>
      <c r="M323" s="4">
        <v>45712.0</v>
      </c>
      <c r="O323" s="5" t="str">
        <f t="shared" si="1"/>
        <v>4099 Campus Ridge Rd, Matthews, NC 28104</v>
      </c>
    </row>
    <row r="324">
      <c r="A324" s="3" t="s">
        <v>918</v>
      </c>
      <c r="B324" s="3" t="s">
        <v>926</v>
      </c>
      <c r="C324" s="3">
        <v>27103.0</v>
      </c>
      <c r="D324" s="3" t="s">
        <v>927</v>
      </c>
      <c r="E324" s="3" t="s">
        <v>914</v>
      </c>
      <c r="F324" s="3" t="s">
        <v>21</v>
      </c>
      <c r="I324" s="3" t="s">
        <v>22</v>
      </c>
      <c r="J324" s="3" t="s">
        <v>23</v>
      </c>
      <c r="M324" s="7">
        <f>TODAY()</f>
        <v>45746</v>
      </c>
      <c r="O324" s="5" t="str">
        <f t="shared" si="1"/>
        <v>1600 Hanes Mall Blvd, Winston-Salem, NC 27103</v>
      </c>
    </row>
    <row r="325">
      <c r="A325" s="3" t="s">
        <v>928</v>
      </c>
      <c r="B325" s="3" t="s">
        <v>929</v>
      </c>
      <c r="C325" s="3">
        <v>28504.0</v>
      </c>
      <c r="D325" s="3" t="s">
        <v>930</v>
      </c>
      <c r="E325" s="3" t="s">
        <v>914</v>
      </c>
      <c r="F325" s="3" t="s">
        <v>21</v>
      </c>
      <c r="I325" s="3" t="s">
        <v>22</v>
      </c>
      <c r="J325" s="3" t="s">
        <v>23</v>
      </c>
      <c r="M325" s="4">
        <v>45712.0</v>
      </c>
      <c r="O325" s="5" t="str">
        <f t="shared" si="1"/>
        <v>1108 N Queen St, Kinston, NC 28504</v>
      </c>
    </row>
    <row r="326">
      <c r="A326" s="3" t="s">
        <v>931</v>
      </c>
      <c r="B326" s="3" t="s">
        <v>932</v>
      </c>
      <c r="C326" s="3">
        <v>27410.0</v>
      </c>
      <c r="D326" s="3" t="s">
        <v>922</v>
      </c>
      <c r="E326" s="3" t="s">
        <v>914</v>
      </c>
      <c r="F326" s="3" t="s">
        <v>21</v>
      </c>
      <c r="I326" s="3" t="s">
        <v>22</v>
      </c>
      <c r="J326" s="3" t="s">
        <v>23</v>
      </c>
      <c r="M326" s="4">
        <v>45712.0</v>
      </c>
      <c r="O326" s="5" t="str">
        <f t="shared" si="1"/>
        <v>3919 W Market St, Greensboro, NC 27410</v>
      </c>
    </row>
    <row r="327">
      <c r="A327" s="3" t="s">
        <v>933</v>
      </c>
      <c r="B327" s="3" t="s">
        <v>934</v>
      </c>
      <c r="C327" s="3">
        <v>27409.0</v>
      </c>
      <c r="D327" s="3" t="s">
        <v>922</v>
      </c>
      <c r="E327" s="3" t="s">
        <v>914</v>
      </c>
      <c r="F327" s="3" t="s">
        <v>21</v>
      </c>
      <c r="I327" s="3" t="s">
        <v>22</v>
      </c>
      <c r="J327" s="3" t="s">
        <v>23</v>
      </c>
      <c r="M327" s="4">
        <v>45712.0</v>
      </c>
      <c r="O327" s="5" t="str">
        <f t="shared" si="1"/>
        <v>4055 High Point Rd, Greensboro, NC 27409</v>
      </c>
    </row>
    <row r="328">
      <c r="A328" s="3" t="s">
        <v>935</v>
      </c>
      <c r="B328" s="3" t="s">
        <v>936</v>
      </c>
      <c r="C328" s="3">
        <v>27312.0</v>
      </c>
      <c r="D328" s="3" t="s">
        <v>937</v>
      </c>
      <c r="E328" s="3" t="s">
        <v>914</v>
      </c>
      <c r="F328" s="3" t="s">
        <v>21</v>
      </c>
      <c r="I328" s="3" t="s">
        <v>22</v>
      </c>
      <c r="J328" s="3" t="s">
        <v>23</v>
      </c>
      <c r="M328" s="4">
        <v>45712.0</v>
      </c>
      <c r="O328" s="5" t="str">
        <f t="shared" si="1"/>
        <v>66 East St, Pittsboro, NC 27312</v>
      </c>
    </row>
    <row r="329">
      <c r="A329" s="3" t="s">
        <v>938</v>
      </c>
      <c r="B329" s="3" t="s">
        <v>939</v>
      </c>
      <c r="C329" s="3">
        <v>27544.0</v>
      </c>
      <c r="D329" s="3" t="s">
        <v>940</v>
      </c>
      <c r="E329" s="3" t="s">
        <v>914</v>
      </c>
      <c r="F329" s="3" t="s">
        <v>21</v>
      </c>
      <c r="I329" s="3" t="s">
        <v>22</v>
      </c>
      <c r="J329" s="3" t="s">
        <v>23</v>
      </c>
      <c r="M329" s="7">
        <f>TODAY()</f>
        <v>45746</v>
      </c>
      <c r="O329" s="5" t="str">
        <f t="shared" si="1"/>
        <v>1096 US-1, Kittrell, NC 27544</v>
      </c>
    </row>
    <row r="330">
      <c r="A330" s="3" t="s">
        <v>941</v>
      </c>
      <c r="B330" s="3" t="s">
        <v>942</v>
      </c>
      <c r="C330" s="3">
        <v>28117.0</v>
      </c>
      <c r="D330" s="3" t="s">
        <v>943</v>
      </c>
      <c r="E330" s="3" t="s">
        <v>914</v>
      </c>
      <c r="F330" s="3" t="s">
        <v>21</v>
      </c>
      <c r="I330" s="3" t="s">
        <v>22</v>
      </c>
      <c r="J330" s="3" t="s">
        <v>23</v>
      </c>
      <c r="M330" s="4">
        <v>45712.0</v>
      </c>
      <c r="O330" s="5" t="str">
        <f t="shared" si="1"/>
        <v>529 River Hwy, Mooresville, NC 28117</v>
      </c>
    </row>
    <row r="331">
      <c r="A331" s="3" t="s">
        <v>944</v>
      </c>
      <c r="B331" s="3" t="s">
        <v>945</v>
      </c>
      <c r="C331" s="3">
        <v>28078.0</v>
      </c>
      <c r="D331" s="3" t="s">
        <v>923</v>
      </c>
      <c r="E331" s="3" t="s">
        <v>914</v>
      </c>
      <c r="F331" s="3" t="s">
        <v>21</v>
      </c>
      <c r="I331" s="3" t="s">
        <v>22</v>
      </c>
      <c r="J331" s="3" t="s">
        <v>23</v>
      </c>
      <c r="M331" s="4">
        <v>45712.0</v>
      </c>
      <c r="O331" s="5" t="str">
        <f t="shared" si="1"/>
        <v>106 Parr Dr, Huntersville, NC 28078</v>
      </c>
    </row>
    <row r="332">
      <c r="A332" s="3" t="s">
        <v>946</v>
      </c>
      <c r="B332" s="3" t="s">
        <v>947</v>
      </c>
      <c r="C332" s="3">
        <v>28117.0</v>
      </c>
      <c r="D332" s="3" t="s">
        <v>943</v>
      </c>
      <c r="E332" s="3" t="s">
        <v>914</v>
      </c>
      <c r="F332" s="3" t="s">
        <v>21</v>
      </c>
      <c r="I332" s="3" t="s">
        <v>22</v>
      </c>
      <c r="J332" s="3" t="s">
        <v>23</v>
      </c>
      <c r="M332" s="4">
        <v>45712.0</v>
      </c>
      <c r="O332" s="5" t="str">
        <f t="shared" si="1"/>
        <v>2673 Charlotte Hwy, Mooresville, NC 28117</v>
      </c>
    </row>
    <row r="333">
      <c r="A333" s="3" t="s">
        <v>948</v>
      </c>
      <c r="B333" s="3" t="s">
        <v>949</v>
      </c>
      <c r="C333" s="3">
        <v>27587.0</v>
      </c>
      <c r="D333" s="3" t="s">
        <v>950</v>
      </c>
      <c r="E333" s="3" t="s">
        <v>914</v>
      </c>
      <c r="F333" s="3" t="s">
        <v>21</v>
      </c>
      <c r="I333" s="3" t="s">
        <v>22</v>
      </c>
      <c r="J333" s="3" t="s">
        <v>23</v>
      </c>
      <c r="M333" s="4">
        <v>45712.0</v>
      </c>
      <c r="O333" s="5" t="str">
        <f t="shared" si="1"/>
        <v>2160 S Main St, Wake Forest, NC 27587</v>
      </c>
    </row>
    <row r="334">
      <c r="A334" s="3" t="s">
        <v>951</v>
      </c>
      <c r="B334" s="3" t="s">
        <v>952</v>
      </c>
      <c r="C334" s="3">
        <v>27312.0</v>
      </c>
      <c r="D334" s="3" t="s">
        <v>937</v>
      </c>
      <c r="E334" s="3" t="s">
        <v>914</v>
      </c>
      <c r="F334" s="3" t="s">
        <v>21</v>
      </c>
      <c r="I334" s="3" t="s">
        <v>22</v>
      </c>
      <c r="J334" s="3" t="s">
        <v>23</v>
      </c>
      <c r="M334" s="7">
        <f>TODAY()</f>
        <v>45746</v>
      </c>
      <c r="O334" s="5" t="str">
        <f t="shared" si="1"/>
        <v>1065 East St, Pittsboro, NC 27312</v>
      </c>
    </row>
    <row r="335">
      <c r="A335" s="3" t="s">
        <v>953</v>
      </c>
      <c r="B335" s="3" t="s">
        <v>954</v>
      </c>
      <c r="C335" s="3">
        <v>28277.0</v>
      </c>
      <c r="D335" s="3" t="s">
        <v>920</v>
      </c>
      <c r="E335" s="3" t="s">
        <v>914</v>
      </c>
      <c r="F335" s="3" t="s">
        <v>21</v>
      </c>
      <c r="I335" s="3" t="s">
        <v>22</v>
      </c>
      <c r="J335" s="3" t="s">
        <v>23</v>
      </c>
      <c r="M335" s="4">
        <v>45712.0</v>
      </c>
      <c r="O335" s="5" t="str">
        <f t="shared" si="1"/>
        <v>10636 Providence Rd, Charlotte, NC 28277</v>
      </c>
    </row>
    <row r="336">
      <c r="A336" s="3" t="s">
        <v>953</v>
      </c>
      <c r="B336" s="3" t="s">
        <v>955</v>
      </c>
      <c r="C336" s="3">
        <v>28173.0</v>
      </c>
      <c r="D336" s="3" t="s">
        <v>956</v>
      </c>
      <c r="E336" s="3" t="s">
        <v>914</v>
      </c>
      <c r="F336" s="3" t="s">
        <v>21</v>
      </c>
      <c r="I336" s="3" t="s">
        <v>22</v>
      </c>
      <c r="J336" s="3" t="s">
        <v>23</v>
      </c>
      <c r="M336" s="4">
        <v>45712.0</v>
      </c>
      <c r="O336" s="5" t="str">
        <f t="shared" si="1"/>
        <v>10801 Monroe Rd, Waxhaw, NC 28173</v>
      </c>
    </row>
    <row r="337">
      <c r="A337" s="3" t="s">
        <v>957</v>
      </c>
      <c r="B337" s="3" t="s">
        <v>958</v>
      </c>
      <c r="C337" s="3">
        <v>28210.0</v>
      </c>
      <c r="D337" s="3" t="s">
        <v>920</v>
      </c>
      <c r="E337" s="3" t="s">
        <v>914</v>
      </c>
      <c r="F337" s="3" t="s">
        <v>21</v>
      </c>
      <c r="I337" s="3" t="s">
        <v>22</v>
      </c>
      <c r="J337" s="3" t="s">
        <v>23</v>
      </c>
      <c r="M337" s="4">
        <v>45712.0</v>
      </c>
      <c r="O337" s="5" t="str">
        <f t="shared" si="1"/>
        <v>8408 Park Rd, Charlotte, NC 28210</v>
      </c>
    </row>
    <row r="338">
      <c r="A338" s="3" t="s">
        <v>959</v>
      </c>
      <c r="B338" s="3" t="s">
        <v>960</v>
      </c>
      <c r="C338" s="3">
        <v>28210.0</v>
      </c>
      <c r="D338" s="3" t="s">
        <v>920</v>
      </c>
      <c r="E338" s="3" t="s">
        <v>914</v>
      </c>
      <c r="F338" s="3" t="s">
        <v>21</v>
      </c>
      <c r="I338" s="3" t="s">
        <v>22</v>
      </c>
      <c r="J338" s="3" t="s">
        <v>23</v>
      </c>
      <c r="M338" s="4">
        <v>45712.0</v>
      </c>
      <c r="O338" s="5" t="str">
        <f t="shared" si="1"/>
        <v>7619 Sharon Lakes Rd, Charlotte, NC 28210</v>
      </c>
    </row>
    <row r="339">
      <c r="A339" s="3" t="s">
        <v>961</v>
      </c>
      <c r="B339" s="3" t="s">
        <v>962</v>
      </c>
      <c r="C339" s="3">
        <v>27545.0</v>
      </c>
      <c r="D339" s="3" t="s">
        <v>963</v>
      </c>
      <c r="E339" s="3" t="s">
        <v>914</v>
      </c>
      <c r="F339" s="3" t="s">
        <v>21</v>
      </c>
      <c r="I339" s="3" t="s">
        <v>22</v>
      </c>
      <c r="J339" s="3" t="s">
        <v>23</v>
      </c>
      <c r="M339" s="7">
        <f>TODAY()</f>
        <v>45746</v>
      </c>
      <c r="O339" s="5" t="str">
        <f t="shared" si="1"/>
        <v>1140 N Smithfield Rd, Knightdale, NC 27545</v>
      </c>
    </row>
    <row r="340">
      <c r="A340" s="3" t="s">
        <v>964</v>
      </c>
      <c r="B340" s="3" t="s">
        <v>965</v>
      </c>
      <c r="C340" s="3">
        <v>27360.0</v>
      </c>
      <c r="D340" s="3" t="s">
        <v>966</v>
      </c>
      <c r="E340" s="3" t="s">
        <v>914</v>
      </c>
      <c r="F340" s="3" t="s">
        <v>21</v>
      </c>
      <c r="I340" s="3" t="s">
        <v>22</v>
      </c>
      <c r="J340" s="3" t="s">
        <v>23</v>
      </c>
      <c r="M340" s="4">
        <v>45712.0</v>
      </c>
      <c r="O340" s="5" t="str">
        <f t="shared" si="1"/>
        <v>1401 National Hwy, Thomasville, NC 27360</v>
      </c>
    </row>
    <row r="341">
      <c r="A341" s="3" t="s">
        <v>967</v>
      </c>
      <c r="B341" s="3" t="s">
        <v>968</v>
      </c>
      <c r="C341" s="3">
        <v>28731.0</v>
      </c>
      <c r="D341" s="3" t="s">
        <v>969</v>
      </c>
      <c r="E341" s="3" t="s">
        <v>914</v>
      </c>
      <c r="F341" s="3" t="s">
        <v>21</v>
      </c>
      <c r="I341" s="3" t="s">
        <v>22</v>
      </c>
      <c r="J341" s="3" t="s">
        <v>23</v>
      </c>
      <c r="M341" s="4">
        <v>45712.0</v>
      </c>
      <c r="O341" s="5" t="str">
        <f t="shared" si="1"/>
        <v>205 N Highland Lake Rd, Flat Rock, NC 28731</v>
      </c>
    </row>
    <row r="342">
      <c r="A342" s="3" t="s">
        <v>970</v>
      </c>
      <c r="B342" s="3" t="s">
        <v>971</v>
      </c>
      <c r="C342" s="3">
        <v>45244.0</v>
      </c>
      <c r="D342" s="3" t="s">
        <v>972</v>
      </c>
      <c r="E342" s="3" t="s">
        <v>973</v>
      </c>
      <c r="F342" s="3" t="s">
        <v>21</v>
      </c>
      <c r="I342" s="3" t="s">
        <v>22</v>
      </c>
      <c r="J342" s="3" t="s">
        <v>23</v>
      </c>
      <c r="M342" s="4">
        <v>45712.0</v>
      </c>
      <c r="O342" s="5" t="str">
        <f t="shared" si="1"/>
        <v>459 Old State Rte 74, Cincinnati, OH 45244</v>
      </c>
    </row>
    <row r="343">
      <c r="A343" s="3" t="s">
        <v>974</v>
      </c>
      <c r="B343" s="3" t="s">
        <v>975</v>
      </c>
      <c r="C343" s="3">
        <v>45208.0</v>
      </c>
      <c r="D343" s="3" t="s">
        <v>972</v>
      </c>
      <c r="E343" s="3" t="s">
        <v>973</v>
      </c>
      <c r="F343" s="3" t="s">
        <v>21</v>
      </c>
      <c r="I343" s="3" t="s">
        <v>22</v>
      </c>
      <c r="J343" s="3" t="s">
        <v>23</v>
      </c>
      <c r="M343" s="4">
        <v>45712.0</v>
      </c>
      <c r="O343" s="5" t="str">
        <f t="shared" si="1"/>
        <v>2749 Erie Ave, Cincinnati, OH 45208</v>
      </c>
    </row>
    <row r="344">
      <c r="A344" s="3" t="s">
        <v>976</v>
      </c>
      <c r="B344" s="3" t="s">
        <v>977</v>
      </c>
      <c r="C344" s="3">
        <v>45065.0</v>
      </c>
      <c r="D344" s="3" t="s">
        <v>978</v>
      </c>
      <c r="E344" s="3" t="s">
        <v>973</v>
      </c>
      <c r="F344" s="3" t="s">
        <v>21</v>
      </c>
      <c r="I344" s="3" t="s">
        <v>22</v>
      </c>
      <c r="J344" s="3" t="s">
        <v>23</v>
      </c>
      <c r="M344" s="7">
        <f>TODAY()</f>
        <v>45746</v>
      </c>
      <c r="O344" s="5" t="str">
        <f t="shared" si="1"/>
        <v>5129 Zoar Rd, South Lebanon, OH 45065</v>
      </c>
    </row>
    <row r="345">
      <c r="A345" s="3" t="s">
        <v>979</v>
      </c>
      <c r="B345" s="3" t="s">
        <v>980</v>
      </c>
      <c r="C345" s="3">
        <v>45505.0</v>
      </c>
      <c r="D345" s="3" t="s">
        <v>981</v>
      </c>
      <c r="E345" s="3" t="s">
        <v>973</v>
      </c>
      <c r="F345" s="3" t="s">
        <v>21</v>
      </c>
      <c r="I345" s="3" t="s">
        <v>22</v>
      </c>
      <c r="J345" s="3" t="s">
        <v>23</v>
      </c>
      <c r="M345" s="4">
        <v>45712.0</v>
      </c>
      <c r="O345" s="5" t="str">
        <f t="shared" si="1"/>
        <v>2700 E Main St, Springfield, OH 45505</v>
      </c>
    </row>
    <row r="346">
      <c r="A346" s="3" t="s">
        <v>982</v>
      </c>
      <c r="B346" s="3" t="s">
        <v>983</v>
      </c>
      <c r="C346" s="3">
        <v>43611.0</v>
      </c>
      <c r="D346" s="3" t="s">
        <v>984</v>
      </c>
      <c r="E346" s="3" t="s">
        <v>973</v>
      </c>
      <c r="F346" s="3" t="s">
        <v>21</v>
      </c>
      <c r="I346" s="3" t="s">
        <v>22</v>
      </c>
      <c r="J346" s="3" t="s">
        <v>23</v>
      </c>
      <c r="M346" s="4">
        <v>45712.0</v>
      </c>
      <c r="O346" s="5" t="str">
        <f t="shared" si="1"/>
        <v>4941 Suder Ave, Toledo, OH 43611</v>
      </c>
    </row>
    <row r="347">
      <c r="A347" s="3" t="s">
        <v>985</v>
      </c>
      <c r="B347" s="3" t="s">
        <v>986</v>
      </c>
      <c r="C347" s="3">
        <v>73142.0</v>
      </c>
      <c r="D347" s="3" t="s">
        <v>987</v>
      </c>
      <c r="E347" s="3" t="s">
        <v>988</v>
      </c>
      <c r="F347" s="3" t="s">
        <v>21</v>
      </c>
      <c r="I347" s="3" t="s">
        <v>22</v>
      </c>
      <c r="J347" s="3" t="s">
        <v>23</v>
      </c>
      <c r="M347" s="4">
        <v>45712.0</v>
      </c>
      <c r="O347" s="5" t="str">
        <f t="shared" si="1"/>
        <v>111 NW 122nd St, Oklahoma City, OK 73142</v>
      </c>
    </row>
    <row r="348">
      <c r="A348" s="3" t="s">
        <v>989</v>
      </c>
      <c r="B348" s="3" t="s">
        <v>990</v>
      </c>
      <c r="C348" s="3">
        <v>97223.0</v>
      </c>
      <c r="D348" s="3" t="s">
        <v>991</v>
      </c>
      <c r="E348" s="3" t="s">
        <v>992</v>
      </c>
      <c r="F348" s="3" t="s">
        <v>21</v>
      </c>
      <c r="I348" s="3" t="s">
        <v>22</v>
      </c>
      <c r="J348" s="3" t="s">
        <v>23</v>
      </c>
      <c r="M348" s="4">
        <v>45712.0</v>
      </c>
      <c r="O348" s="5" t="str">
        <f t="shared" si="1"/>
        <v>11140 SW 68th Pkwy, Tigard, OR 97223</v>
      </c>
    </row>
    <row r="349">
      <c r="A349" s="3" t="s">
        <v>993</v>
      </c>
      <c r="B349" s="3" t="s">
        <v>994</v>
      </c>
      <c r="C349" s="3">
        <v>97229.0</v>
      </c>
      <c r="D349" s="3" t="s">
        <v>995</v>
      </c>
      <c r="E349" s="3" t="s">
        <v>992</v>
      </c>
      <c r="F349" s="3" t="s">
        <v>21</v>
      </c>
      <c r="I349" s="3" t="s">
        <v>22</v>
      </c>
      <c r="J349" s="3" t="s">
        <v>23</v>
      </c>
      <c r="M349" s="7">
        <f>TODAY()</f>
        <v>45746</v>
      </c>
      <c r="O349" s="5" t="str">
        <f t="shared" si="1"/>
        <v>12790 NW Barnes Rd, Portland, OR 97229</v>
      </c>
    </row>
    <row r="350">
      <c r="A350" s="3" t="s">
        <v>996</v>
      </c>
      <c r="B350" s="3" t="s">
        <v>997</v>
      </c>
      <c r="C350" s="3">
        <v>97756.0</v>
      </c>
      <c r="D350" s="3" t="s">
        <v>998</v>
      </c>
      <c r="E350" s="3" t="s">
        <v>992</v>
      </c>
      <c r="F350" s="3" t="s">
        <v>21</v>
      </c>
      <c r="I350" s="3" t="s">
        <v>22</v>
      </c>
      <c r="J350" s="3" t="s">
        <v>23</v>
      </c>
      <c r="M350" s="4">
        <v>45712.0</v>
      </c>
      <c r="O350" s="5" t="str">
        <f t="shared" si="1"/>
        <v>2630 SW Canal Blvd, Redmond, OR 97756</v>
      </c>
    </row>
    <row r="351">
      <c r="A351" s="3" t="s">
        <v>999</v>
      </c>
      <c r="B351" s="3" t="s">
        <v>1000</v>
      </c>
      <c r="C351" s="3">
        <v>97015.0</v>
      </c>
      <c r="D351" s="3" t="s">
        <v>1001</v>
      </c>
      <c r="E351" s="3" t="s">
        <v>992</v>
      </c>
      <c r="F351" s="3" t="s">
        <v>21</v>
      </c>
      <c r="I351" s="3" t="s">
        <v>22</v>
      </c>
      <c r="J351" s="3" t="s">
        <v>23</v>
      </c>
      <c r="M351" s="4">
        <v>45712.0</v>
      </c>
      <c r="O351" s="5" t="str">
        <f t="shared" si="1"/>
        <v>15111 SE 82nd Dr, Clackamas, OR 97015</v>
      </c>
    </row>
    <row r="352">
      <c r="A352" s="3" t="s">
        <v>1002</v>
      </c>
      <c r="B352" s="3" t="s">
        <v>1003</v>
      </c>
      <c r="C352" s="3">
        <v>97080.0</v>
      </c>
      <c r="D352" s="3" t="s">
        <v>1004</v>
      </c>
      <c r="E352" s="3" t="s">
        <v>992</v>
      </c>
      <c r="F352" s="3" t="s">
        <v>21</v>
      </c>
      <c r="I352" s="3" t="s">
        <v>22</v>
      </c>
      <c r="J352" s="3" t="s">
        <v>23</v>
      </c>
      <c r="M352" s="4">
        <v>45712.0</v>
      </c>
      <c r="O352" s="5" t="str">
        <f t="shared" si="1"/>
        <v>27841 SE Orient Dr, Gresham, OR 97080</v>
      </c>
    </row>
    <row r="353">
      <c r="A353" s="3" t="s">
        <v>1005</v>
      </c>
      <c r="B353" s="3" t="s">
        <v>1006</v>
      </c>
      <c r="C353" s="3">
        <v>97739.0</v>
      </c>
      <c r="D353" s="3" t="s">
        <v>1007</v>
      </c>
      <c r="E353" s="3" t="s">
        <v>992</v>
      </c>
      <c r="F353" s="3" t="s">
        <v>21</v>
      </c>
      <c r="I353" s="3" t="s">
        <v>22</v>
      </c>
      <c r="J353" s="3" t="s">
        <v>23</v>
      </c>
      <c r="M353" s="4">
        <v>45712.0</v>
      </c>
      <c r="O353" s="5" t="str">
        <f t="shared" si="1"/>
        <v>51693 Huntington Rd, La Pine, OR 97739</v>
      </c>
    </row>
    <row r="354">
      <c r="A354" s="3" t="s">
        <v>1008</v>
      </c>
      <c r="B354" s="3" t="s">
        <v>1009</v>
      </c>
      <c r="C354" s="3">
        <v>97526.0</v>
      </c>
      <c r="D354" s="3" t="s">
        <v>1010</v>
      </c>
      <c r="E354" s="3" t="s">
        <v>992</v>
      </c>
      <c r="F354" s="3" t="s">
        <v>21</v>
      </c>
      <c r="I354" s="3" t="s">
        <v>22</v>
      </c>
      <c r="J354" s="3" t="s">
        <v>23</v>
      </c>
      <c r="M354" s="7">
        <f>TODAY()</f>
        <v>45746</v>
      </c>
      <c r="O354" s="5" t="str">
        <f t="shared" si="1"/>
        <v>4260 Lincoln Rd E, Grants Pass, OR 97526</v>
      </c>
    </row>
    <row r="355">
      <c r="A355" s="3" t="s">
        <v>1011</v>
      </c>
      <c r="B355" s="3" t="s">
        <v>1012</v>
      </c>
      <c r="C355" s="3">
        <v>97501.0</v>
      </c>
      <c r="D355" s="3" t="s">
        <v>1013</v>
      </c>
      <c r="E355" s="3" t="s">
        <v>992</v>
      </c>
      <c r="F355" s="3" t="s">
        <v>21</v>
      </c>
      <c r="I355" s="3" t="s">
        <v>22</v>
      </c>
      <c r="J355" s="3" t="s">
        <v>23</v>
      </c>
      <c r="M355" s="4">
        <v>45712.0</v>
      </c>
      <c r="O355" s="5" t="str">
        <f t="shared" si="1"/>
        <v>1280 N Riverside Ave, Medford, OR 97501</v>
      </c>
    </row>
    <row r="356">
      <c r="A356" s="3" t="s">
        <v>1014</v>
      </c>
      <c r="B356" s="3" t="s">
        <v>1015</v>
      </c>
      <c r="C356" s="3">
        <v>97304.0</v>
      </c>
      <c r="D356" s="3" t="s">
        <v>1016</v>
      </c>
      <c r="E356" s="3" t="s">
        <v>992</v>
      </c>
      <c r="F356" s="3" t="s">
        <v>21</v>
      </c>
      <c r="I356" s="3" t="s">
        <v>22</v>
      </c>
      <c r="J356" s="3" t="s">
        <v>23</v>
      </c>
      <c r="M356" s="4">
        <v>45712.0</v>
      </c>
      <c r="O356" s="5" t="str">
        <f t="shared" si="1"/>
        <v>1174 Edgewater St NW, Salem, OR 97304</v>
      </c>
    </row>
    <row r="357">
      <c r="A357" s="3" t="s">
        <v>1017</v>
      </c>
      <c r="B357" s="3" t="s">
        <v>1018</v>
      </c>
      <c r="C357" s="3">
        <v>18360.0</v>
      </c>
      <c r="D357" s="3" t="s">
        <v>1019</v>
      </c>
      <c r="E357" s="3" t="s">
        <v>1020</v>
      </c>
      <c r="F357" s="3" t="s">
        <v>21</v>
      </c>
      <c r="I357" s="3" t="s">
        <v>22</v>
      </c>
      <c r="J357" s="3" t="s">
        <v>23</v>
      </c>
      <c r="M357" s="4">
        <v>45712.0</v>
      </c>
      <c r="O357" s="5" t="str">
        <f t="shared" si="1"/>
        <v>3560 PA-611, Stroudsburg, PA 18360</v>
      </c>
    </row>
    <row r="358">
      <c r="A358" s="3" t="s">
        <v>1021</v>
      </c>
      <c r="B358" s="3" t="s">
        <v>1022</v>
      </c>
      <c r="C358" s="3">
        <v>18322.0</v>
      </c>
      <c r="D358" s="3" t="s">
        <v>1023</v>
      </c>
      <c r="E358" s="3" t="s">
        <v>1020</v>
      </c>
      <c r="F358" s="3" t="s">
        <v>21</v>
      </c>
      <c r="I358" s="3" t="s">
        <v>22</v>
      </c>
      <c r="J358" s="3" t="s">
        <v>23</v>
      </c>
      <c r="M358" s="4">
        <v>45712.0</v>
      </c>
      <c r="O358" s="5" t="str">
        <f t="shared" si="1"/>
        <v>1799 US-209, Brodheadsville, PA 18322</v>
      </c>
    </row>
    <row r="359">
      <c r="A359" s="3" t="s">
        <v>1024</v>
      </c>
      <c r="B359" s="3" t="s">
        <v>1025</v>
      </c>
      <c r="C359" s="3">
        <v>17109.0</v>
      </c>
      <c r="D359" s="3" t="s">
        <v>1026</v>
      </c>
      <c r="E359" s="3" t="s">
        <v>1020</v>
      </c>
      <c r="F359" s="3" t="s">
        <v>21</v>
      </c>
      <c r="I359" s="3" t="s">
        <v>22</v>
      </c>
      <c r="J359" s="3" t="s">
        <v>23</v>
      </c>
      <c r="M359" s="7">
        <f>TODAY()</f>
        <v>45746</v>
      </c>
      <c r="O359" s="5" t="str">
        <f t="shared" si="1"/>
        <v>4905 Jonestown Rd, Harrisburg, PA 17109</v>
      </c>
    </row>
    <row r="360">
      <c r="A360" s="3" t="s">
        <v>1027</v>
      </c>
      <c r="B360" s="3" t="s">
        <v>1028</v>
      </c>
      <c r="C360" s="3">
        <v>18705.0</v>
      </c>
      <c r="D360" s="3" t="s">
        <v>1029</v>
      </c>
      <c r="E360" s="3" t="s">
        <v>1020</v>
      </c>
      <c r="F360" s="3" t="s">
        <v>21</v>
      </c>
      <c r="I360" s="3" t="s">
        <v>22</v>
      </c>
      <c r="J360" s="3" t="s">
        <v>23</v>
      </c>
      <c r="M360" s="4">
        <v>45712.0</v>
      </c>
      <c r="O360" s="5" t="str">
        <f t="shared" si="1"/>
        <v>242 S River St, Plains, PA 18705</v>
      </c>
    </row>
    <row r="361">
      <c r="A361" s="3" t="s">
        <v>1030</v>
      </c>
      <c r="B361" s="3" t="s">
        <v>1031</v>
      </c>
      <c r="C361" s="3">
        <v>17078.0</v>
      </c>
      <c r="D361" s="3" t="s">
        <v>1032</v>
      </c>
      <c r="E361" s="3" t="s">
        <v>1020</v>
      </c>
      <c r="F361" s="3" t="s">
        <v>21</v>
      </c>
      <c r="I361" s="3" t="s">
        <v>22</v>
      </c>
      <c r="J361" s="3" t="s">
        <v>23</v>
      </c>
      <c r="M361" s="4">
        <v>45712.0</v>
      </c>
      <c r="O361" s="5" t="str">
        <f t="shared" si="1"/>
        <v>920 E Main St, Palmyra, PA 17078</v>
      </c>
    </row>
    <row r="362">
      <c r="A362" s="3" t="s">
        <v>1033</v>
      </c>
      <c r="B362" s="3" t="s">
        <v>1034</v>
      </c>
      <c r="C362" s="3">
        <v>17963.0</v>
      </c>
      <c r="D362" s="3" t="s">
        <v>1035</v>
      </c>
      <c r="E362" s="3" t="s">
        <v>1020</v>
      </c>
      <c r="F362" s="3" t="s">
        <v>21</v>
      </c>
      <c r="I362" s="3" t="s">
        <v>22</v>
      </c>
      <c r="J362" s="3" t="s">
        <v>23</v>
      </c>
      <c r="M362" s="4">
        <v>45712.0</v>
      </c>
      <c r="O362" s="5" t="str">
        <f t="shared" si="1"/>
        <v>131 Front St, Pine Grove, PA 17963</v>
      </c>
    </row>
    <row r="363">
      <c r="A363" s="3" t="s">
        <v>1036</v>
      </c>
      <c r="B363" s="3" t="s">
        <v>1037</v>
      </c>
      <c r="C363" s="3">
        <v>17055.0</v>
      </c>
      <c r="D363" s="3" t="s">
        <v>1038</v>
      </c>
      <c r="E363" s="3" t="s">
        <v>1020</v>
      </c>
      <c r="F363" s="3" t="s">
        <v>21</v>
      </c>
      <c r="I363" s="3" t="s">
        <v>22</v>
      </c>
      <c r="J363" s="3" t="s">
        <v>23</v>
      </c>
      <c r="M363" s="4">
        <v>45712.0</v>
      </c>
      <c r="O363" s="5" t="str">
        <f t="shared" si="1"/>
        <v>4930 Ritter Rd, Mechanicsburg, PA 17055</v>
      </c>
    </row>
    <row r="364">
      <c r="A364" s="3" t="s">
        <v>1039</v>
      </c>
      <c r="B364" s="3" t="s">
        <v>1040</v>
      </c>
      <c r="C364" s="3">
        <v>17050.0</v>
      </c>
      <c r="D364" s="3" t="s">
        <v>1038</v>
      </c>
      <c r="E364" s="3" t="s">
        <v>1020</v>
      </c>
      <c r="F364" s="3" t="s">
        <v>21</v>
      </c>
      <c r="I364" s="3" t="s">
        <v>22</v>
      </c>
      <c r="J364" s="3" t="s">
        <v>23</v>
      </c>
      <c r="M364" s="7">
        <f>TODAY()</f>
        <v>45746</v>
      </c>
      <c r="O364" s="5" t="str">
        <f t="shared" si="1"/>
        <v>5 Sample Bridge Rd, Mechanicsburg, PA 17050</v>
      </c>
    </row>
    <row r="365">
      <c r="A365" s="3" t="s">
        <v>1041</v>
      </c>
      <c r="B365" s="3" t="s">
        <v>1042</v>
      </c>
      <c r="C365" s="3">
        <v>19002.0</v>
      </c>
      <c r="D365" s="3" t="s">
        <v>1043</v>
      </c>
      <c r="E365" s="3" t="s">
        <v>1020</v>
      </c>
      <c r="F365" s="3" t="s">
        <v>21</v>
      </c>
      <c r="I365" s="3" t="s">
        <v>22</v>
      </c>
      <c r="J365" s="3" t="s">
        <v>23</v>
      </c>
      <c r="M365" s="4">
        <v>45712.0</v>
      </c>
      <c r="O365" s="5" t="str">
        <f t="shared" si="1"/>
        <v>1008 N Bethlehem Pike, Ambler, PA 19002</v>
      </c>
    </row>
    <row r="366">
      <c r="A366" s="3" t="s">
        <v>1044</v>
      </c>
      <c r="B366" s="3" t="s">
        <v>1045</v>
      </c>
      <c r="C366" s="3">
        <v>19070.0</v>
      </c>
      <c r="D366" s="3" t="s">
        <v>1046</v>
      </c>
      <c r="E366" s="3" t="s">
        <v>1020</v>
      </c>
      <c r="F366" s="3" t="s">
        <v>21</v>
      </c>
      <c r="I366" s="3" t="s">
        <v>22</v>
      </c>
      <c r="J366" s="3" t="s">
        <v>23</v>
      </c>
      <c r="M366" s="4">
        <v>45712.0</v>
      </c>
      <c r="O366" s="5" t="str">
        <f t="shared" si="1"/>
        <v>701 Kedron Ave, Morton, PA 19070</v>
      </c>
    </row>
    <row r="367">
      <c r="A367" s="3" t="s">
        <v>1047</v>
      </c>
      <c r="B367" s="3" t="s">
        <v>1048</v>
      </c>
      <c r="C367" s="3">
        <v>19403.0</v>
      </c>
      <c r="D367" s="3" t="s">
        <v>1049</v>
      </c>
      <c r="E367" s="3" t="s">
        <v>1020</v>
      </c>
      <c r="F367" s="3" t="s">
        <v>21</v>
      </c>
      <c r="I367" s="3" t="s">
        <v>22</v>
      </c>
      <c r="J367" s="3" t="s">
        <v>23</v>
      </c>
      <c r="M367" s="4">
        <v>45712.0</v>
      </c>
      <c r="O367" s="5" t="str">
        <f t="shared" si="1"/>
        <v>1050 S Trooper Rd, Norristown, PA 19403</v>
      </c>
    </row>
    <row r="368">
      <c r="A368" s="3" t="s">
        <v>1050</v>
      </c>
      <c r="B368" s="3" t="s">
        <v>1051</v>
      </c>
      <c r="C368" s="3">
        <v>19832.0</v>
      </c>
      <c r="D368" s="3" t="s">
        <v>1052</v>
      </c>
      <c r="E368" s="3" t="s">
        <v>1020</v>
      </c>
      <c r="F368" s="3" t="s">
        <v>21</v>
      </c>
      <c r="I368" s="3" t="s">
        <v>22</v>
      </c>
      <c r="J368" s="3" t="s">
        <v>23</v>
      </c>
      <c r="M368" s="4">
        <v>45712.0</v>
      </c>
      <c r="O368" s="5" t="str">
        <f t="shared" si="1"/>
        <v>1132 W Chester Pike, West Chester, PA 19832</v>
      </c>
    </row>
    <row r="369">
      <c r="A369" s="3" t="s">
        <v>1053</v>
      </c>
      <c r="B369" s="3" t="s">
        <v>1054</v>
      </c>
      <c r="C369" s="3">
        <v>57785.0</v>
      </c>
      <c r="D369" s="3" t="s">
        <v>1055</v>
      </c>
      <c r="E369" s="3" t="s">
        <v>1056</v>
      </c>
      <c r="F369" s="3" t="s">
        <v>21</v>
      </c>
      <c r="I369" s="3" t="s">
        <v>22</v>
      </c>
      <c r="J369" s="3" t="s">
        <v>23</v>
      </c>
      <c r="M369" s="7">
        <f>TODAY()</f>
        <v>45746</v>
      </c>
      <c r="O369" s="5" t="str">
        <f t="shared" si="1"/>
        <v>2421 Vanocker Canyon Rd, Sturgis, SD 57785</v>
      </c>
    </row>
    <row r="370">
      <c r="A370" s="3" t="s">
        <v>1057</v>
      </c>
      <c r="B370" s="3" t="s">
        <v>1058</v>
      </c>
      <c r="C370" s="3">
        <v>29732.0</v>
      </c>
      <c r="D370" s="3" t="s">
        <v>1059</v>
      </c>
      <c r="E370" s="3" t="s">
        <v>1060</v>
      </c>
      <c r="F370" s="3" t="s">
        <v>21</v>
      </c>
      <c r="I370" s="3" t="s">
        <v>22</v>
      </c>
      <c r="J370" s="3" t="s">
        <v>23</v>
      </c>
      <c r="M370" s="4">
        <v>45712.0</v>
      </c>
      <c r="O370" s="5" t="str">
        <f t="shared" si="1"/>
        <v>1125 Anderson Rd N, Rock Hill, SC 29732</v>
      </c>
    </row>
    <row r="371">
      <c r="A371" s="3" t="s">
        <v>918</v>
      </c>
      <c r="B371" s="3" t="s">
        <v>1061</v>
      </c>
      <c r="C371" s="3">
        <v>29730.0</v>
      </c>
      <c r="D371" s="3" t="s">
        <v>1059</v>
      </c>
      <c r="E371" s="3" t="s">
        <v>1060</v>
      </c>
      <c r="F371" s="3" t="s">
        <v>21</v>
      </c>
      <c r="I371" s="3" t="s">
        <v>22</v>
      </c>
      <c r="J371" s="3" t="s">
        <v>23</v>
      </c>
      <c r="M371" s="4">
        <v>45712.0</v>
      </c>
      <c r="O371" s="5" t="str">
        <f t="shared" si="1"/>
        <v>660 W Main St, Rock Hill, SC 29730</v>
      </c>
    </row>
    <row r="372">
      <c r="A372" s="3" t="s">
        <v>1062</v>
      </c>
      <c r="B372" s="3" t="s">
        <v>1063</v>
      </c>
      <c r="C372" s="3">
        <v>2911.0</v>
      </c>
      <c r="D372" s="3" t="s">
        <v>1064</v>
      </c>
      <c r="E372" s="3" t="s">
        <v>1065</v>
      </c>
      <c r="F372" s="3" t="s">
        <v>21</v>
      </c>
      <c r="I372" s="3" t="s">
        <v>22</v>
      </c>
      <c r="J372" s="3" t="s">
        <v>23</v>
      </c>
      <c r="M372" s="4">
        <v>45712.0</v>
      </c>
      <c r="O372" s="5" t="str">
        <f t="shared" si="1"/>
        <v>660 W Main Rd, North Providence, RI 2911</v>
      </c>
    </row>
    <row r="373">
      <c r="A373" s="3" t="s">
        <v>1066</v>
      </c>
      <c r="B373" s="3" t="s">
        <v>1067</v>
      </c>
      <c r="C373" s="3">
        <v>37617.0</v>
      </c>
      <c r="D373" s="3" t="s">
        <v>1068</v>
      </c>
      <c r="E373" s="3" t="s">
        <v>1069</v>
      </c>
      <c r="F373" s="3" t="s">
        <v>21</v>
      </c>
      <c r="I373" s="3" t="s">
        <v>22</v>
      </c>
      <c r="J373" s="3" t="s">
        <v>23</v>
      </c>
      <c r="M373" s="4">
        <v>45712.0</v>
      </c>
      <c r="O373" s="5" t="str">
        <f t="shared" si="1"/>
        <v>2144 TN-75, Blountville, TN 37617</v>
      </c>
    </row>
    <row r="374">
      <c r="A374" s="3" t="s">
        <v>1070</v>
      </c>
      <c r="B374" s="3" t="s">
        <v>1071</v>
      </c>
      <c r="C374" s="3">
        <v>38122.0</v>
      </c>
      <c r="D374" s="3" t="s">
        <v>1072</v>
      </c>
      <c r="E374" s="3" t="s">
        <v>1069</v>
      </c>
      <c r="F374" s="3" t="s">
        <v>21</v>
      </c>
      <c r="I374" s="3" t="s">
        <v>22</v>
      </c>
      <c r="J374" s="3" t="s">
        <v>23</v>
      </c>
      <c r="M374" s="7">
        <f>TODAY()</f>
        <v>45746</v>
      </c>
      <c r="O374" s="5" t="str">
        <f t="shared" si="1"/>
        <v>3979 Summer Ave, Memphis, TN 38122</v>
      </c>
    </row>
    <row r="375">
      <c r="A375" s="3" t="s">
        <v>1073</v>
      </c>
      <c r="B375" s="3" t="s">
        <v>1074</v>
      </c>
      <c r="C375" s="3">
        <v>37355.0</v>
      </c>
      <c r="D375" s="3" t="s">
        <v>1075</v>
      </c>
      <c r="E375" s="3" t="s">
        <v>1069</v>
      </c>
      <c r="F375" s="3" t="s">
        <v>21</v>
      </c>
      <c r="I375" s="3" t="s">
        <v>22</v>
      </c>
      <c r="J375" s="3" t="s">
        <v>23</v>
      </c>
      <c r="M375" s="4">
        <v>45712.0</v>
      </c>
      <c r="O375" s="5" t="str">
        <f t="shared" si="1"/>
        <v>1510 McArthur St, Manchester, TN 37355</v>
      </c>
    </row>
    <row r="376">
      <c r="A376" s="3" t="s">
        <v>1076</v>
      </c>
      <c r="B376" s="3" t="s">
        <v>1077</v>
      </c>
      <c r="C376" s="3">
        <v>37128.0</v>
      </c>
      <c r="D376" s="3" t="s">
        <v>1078</v>
      </c>
      <c r="E376" s="3" t="s">
        <v>1069</v>
      </c>
      <c r="F376" s="3" t="s">
        <v>21</v>
      </c>
      <c r="I376" s="3" t="s">
        <v>22</v>
      </c>
      <c r="J376" s="3" t="s">
        <v>23</v>
      </c>
      <c r="M376" s="4">
        <v>45712.0</v>
      </c>
      <c r="O376" s="5" t="str">
        <f t="shared" si="1"/>
        <v>234 River Rock Blvd, Murfreesboro, TN 37128</v>
      </c>
    </row>
    <row r="377">
      <c r="A377" s="3" t="s">
        <v>1079</v>
      </c>
      <c r="B377" s="3" t="s">
        <v>1080</v>
      </c>
      <c r="C377" s="3">
        <v>37221.0</v>
      </c>
      <c r="D377" s="3" t="s">
        <v>1081</v>
      </c>
      <c r="E377" s="3" t="s">
        <v>1069</v>
      </c>
      <c r="F377" s="3" t="s">
        <v>21</v>
      </c>
      <c r="I377" s="3" t="s">
        <v>22</v>
      </c>
      <c r="J377" s="3" t="s">
        <v>23</v>
      </c>
      <c r="M377" s="4">
        <v>45712.0</v>
      </c>
      <c r="O377" s="5" t="str">
        <f t="shared" si="1"/>
        <v>154 Belle Forest Cir, Nashville, TN 37221</v>
      </c>
    </row>
    <row r="378">
      <c r="A378" s="3" t="s">
        <v>1082</v>
      </c>
      <c r="B378" s="3" t="s">
        <v>1083</v>
      </c>
      <c r="C378" s="3">
        <v>37027.0</v>
      </c>
      <c r="D378" s="3" t="s">
        <v>1084</v>
      </c>
      <c r="E378" s="3" t="s">
        <v>1069</v>
      </c>
      <c r="F378" s="3" t="s">
        <v>21</v>
      </c>
      <c r="I378" s="3" t="s">
        <v>22</v>
      </c>
      <c r="J378" s="3" t="s">
        <v>23</v>
      </c>
      <c r="M378" s="4">
        <v>45712.0</v>
      </c>
      <c r="O378" s="5" t="str">
        <f t="shared" si="1"/>
        <v>5009 Harpeth Dr, Brentwood, TN 37027</v>
      </c>
    </row>
    <row r="379">
      <c r="A379" s="3" t="s">
        <v>1085</v>
      </c>
      <c r="B379" s="3" t="s">
        <v>1086</v>
      </c>
      <c r="C379" s="3">
        <v>37129.0</v>
      </c>
      <c r="D379" s="3" t="s">
        <v>1078</v>
      </c>
      <c r="E379" s="3" t="s">
        <v>1069</v>
      </c>
      <c r="F379" s="3" t="s">
        <v>21</v>
      </c>
      <c r="I379" s="3" t="s">
        <v>22</v>
      </c>
      <c r="J379" s="3" t="s">
        <v>23</v>
      </c>
      <c r="M379" s="7">
        <f>TODAY()</f>
        <v>45746</v>
      </c>
      <c r="O379" s="5" t="str">
        <f t="shared" si="1"/>
        <v>791 Old Nashville Hwy, Murfreesboro, TN 37129</v>
      </c>
    </row>
    <row r="380">
      <c r="A380" s="3" t="s">
        <v>1087</v>
      </c>
      <c r="B380" s="3" t="s">
        <v>1088</v>
      </c>
      <c r="C380" s="3">
        <v>37087.0</v>
      </c>
      <c r="D380" s="3" t="s">
        <v>1089</v>
      </c>
      <c r="E380" s="3" t="s">
        <v>1069</v>
      </c>
      <c r="F380" s="3" t="s">
        <v>21</v>
      </c>
      <c r="I380" s="3" t="s">
        <v>22</v>
      </c>
      <c r="J380" s="3" t="s">
        <v>23</v>
      </c>
      <c r="M380" s="4">
        <v>45712.0</v>
      </c>
      <c r="O380" s="5" t="str">
        <f t="shared" si="1"/>
        <v>1975 Lebanon Rd, Lebanon, TN 37087</v>
      </c>
    </row>
    <row r="381">
      <c r="A381" s="3" t="s">
        <v>1090</v>
      </c>
      <c r="B381" s="3" t="s">
        <v>1091</v>
      </c>
      <c r="C381" s="3">
        <v>38018.0</v>
      </c>
      <c r="D381" s="3" t="s">
        <v>1092</v>
      </c>
      <c r="E381" s="3" t="s">
        <v>1069</v>
      </c>
      <c r="F381" s="3" t="s">
        <v>21</v>
      </c>
      <c r="I381" s="3" t="s">
        <v>22</v>
      </c>
      <c r="J381" s="3" t="s">
        <v>23</v>
      </c>
      <c r="M381" s="4">
        <v>45712.0</v>
      </c>
      <c r="O381" s="5" t="str">
        <f t="shared" si="1"/>
        <v>886 Cordova Station Ave, Cordova, TN 38018</v>
      </c>
    </row>
    <row r="382">
      <c r="A382" s="3" t="s">
        <v>1093</v>
      </c>
      <c r="B382" s="3" t="s">
        <v>1094</v>
      </c>
      <c r="C382" s="3">
        <v>37172.0</v>
      </c>
      <c r="D382" s="3" t="s">
        <v>981</v>
      </c>
      <c r="E382" s="3" t="s">
        <v>1069</v>
      </c>
      <c r="F382" s="3" t="s">
        <v>21</v>
      </c>
      <c r="I382" s="3" t="s">
        <v>22</v>
      </c>
      <c r="J382" s="3" t="s">
        <v>23</v>
      </c>
      <c r="M382" s="4">
        <v>45712.0</v>
      </c>
      <c r="O382" s="5" t="str">
        <f t="shared" si="1"/>
        <v>406 TN-76, Springfield, TN 37172</v>
      </c>
    </row>
    <row r="383">
      <c r="A383" s="3" t="s">
        <v>1095</v>
      </c>
      <c r="B383" s="3" t="s">
        <v>1096</v>
      </c>
      <c r="C383" s="3">
        <v>37076.0</v>
      </c>
      <c r="D383" s="3" t="s">
        <v>1097</v>
      </c>
      <c r="E383" s="3" t="s">
        <v>1069</v>
      </c>
      <c r="F383" s="3" t="s">
        <v>21</v>
      </c>
      <c r="I383" s="3" t="s">
        <v>22</v>
      </c>
      <c r="J383" s="3" t="s">
        <v>23</v>
      </c>
      <c r="M383" s="4">
        <v>45712.0</v>
      </c>
      <c r="O383" s="5" t="str">
        <f t="shared" si="1"/>
        <v>991 Old Lebanon Dirt Rd, Hermitage, TN 37076</v>
      </c>
    </row>
    <row r="384">
      <c r="A384" s="3" t="s">
        <v>1098</v>
      </c>
      <c r="B384" s="3" t="s">
        <v>1099</v>
      </c>
      <c r="C384" s="3">
        <v>38134.0</v>
      </c>
      <c r="D384" s="3" t="s">
        <v>1072</v>
      </c>
      <c r="E384" s="3" t="s">
        <v>1069</v>
      </c>
      <c r="F384" s="3" t="s">
        <v>21</v>
      </c>
      <c r="I384" s="3" t="s">
        <v>22</v>
      </c>
      <c r="J384" s="3" t="s">
        <v>23</v>
      </c>
      <c r="M384" s="7">
        <f>TODAY()</f>
        <v>45746</v>
      </c>
      <c r="O384" s="5" t="str">
        <f t="shared" si="1"/>
        <v>6207 Stage Rd, Memphis, TN 38134</v>
      </c>
    </row>
    <row r="385">
      <c r="A385" s="3" t="s">
        <v>1100</v>
      </c>
      <c r="B385" s="3" t="s">
        <v>1101</v>
      </c>
      <c r="C385" s="3">
        <v>38462.0</v>
      </c>
      <c r="D385" s="3" t="s">
        <v>1102</v>
      </c>
      <c r="E385" s="3" t="s">
        <v>1069</v>
      </c>
      <c r="F385" s="3" t="s">
        <v>21</v>
      </c>
      <c r="I385" s="3" t="s">
        <v>22</v>
      </c>
      <c r="J385" s="3" t="s">
        <v>23</v>
      </c>
      <c r="M385" s="4">
        <v>45712.0</v>
      </c>
      <c r="O385" s="5" t="str">
        <f t="shared" si="1"/>
        <v>1218 Columbia Ave, Hohenwald, TN 38462</v>
      </c>
    </row>
    <row r="386">
      <c r="A386" s="3" t="s">
        <v>1103</v>
      </c>
      <c r="B386" s="3" t="s">
        <v>1104</v>
      </c>
      <c r="C386" s="3">
        <v>37061.0</v>
      </c>
      <c r="D386" s="3" t="s">
        <v>1105</v>
      </c>
      <c r="E386" s="3" t="s">
        <v>1069</v>
      </c>
      <c r="F386" s="3" t="s">
        <v>21</v>
      </c>
      <c r="I386" s="3" t="s">
        <v>22</v>
      </c>
      <c r="J386" s="3" t="s">
        <v>23</v>
      </c>
      <c r="M386" s="4">
        <v>45712.0</v>
      </c>
      <c r="O386" s="5" t="str">
        <f t="shared" si="1"/>
        <v>3251 W Main St, Erin, TN 37061</v>
      </c>
    </row>
    <row r="387">
      <c r="A387" s="3" t="s">
        <v>1106</v>
      </c>
      <c r="B387" s="3" t="s">
        <v>1107</v>
      </c>
      <c r="C387" s="3">
        <v>38305.0</v>
      </c>
      <c r="D387" s="3" t="s">
        <v>1108</v>
      </c>
      <c r="E387" s="3" t="s">
        <v>1069</v>
      </c>
      <c r="F387" s="3" t="s">
        <v>21</v>
      </c>
      <c r="I387" s="3" t="s">
        <v>22</v>
      </c>
      <c r="J387" s="3" t="s">
        <v>23</v>
      </c>
      <c r="M387" s="4">
        <v>45712.0</v>
      </c>
      <c r="O387" s="5" t="str">
        <f t="shared" si="1"/>
        <v>3745 N Highland Ave, Jackson, TN 38305</v>
      </c>
    </row>
    <row r="388">
      <c r="A388" s="3" t="s">
        <v>1109</v>
      </c>
      <c r="B388" s="3" t="s">
        <v>1110</v>
      </c>
      <c r="C388" s="3">
        <v>38401.0</v>
      </c>
      <c r="D388" s="3" t="s">
        <v>1111</v>
      </c>
      <c r="E388" s="3" t="s">
        <v>1069</v>
      </c>
      <c r="F388" s="3" t="s">
        <v>21</v>
      </c>
      <c r="I388" s="3" t="s">
        <v>22</v>
      </c>
      <c r="J388" s="3" t="s">
        <v>23</v>
      </c>
      <c r="M388" s="4">
        <v>45712.0</v>
      </c>
      <c r="O388" s="5" t="str">
        <f t="shared" si="1"/>
        <v>1211 Mapleash Ave, Columbia, TN 38401</v>
      </c>
    </row>
    <row r="389">
      <c r="A389" s="3" t="s">
        <v>1112</v>
      </c>
      <c r="B389" s="3" t="s">
        <v>1113</v>
      </c>
      <c r="C389" s="3">
        <v>38018.0</v>
      </c>
      <c r="D389" s="3" t="s">
        <v>1092</v>
      </c>
      <c r="E389" s="3" t="s">
        <v>1069</v>
      </c>
      <c r="F389" s="3" t="s">
        <v>21</v>
      </c>
      <c r="I389" s="3" t="s">
        <v>22</v>
      </c>
      <c r="J389" s="3" t="s">
        <v>23</v>
      </c>
      <c r="M389" s="7">
        <f>TODAY()</f>
        <v>45746</v>
      </c>
      <c r="O389" s="5" t="str">
        <f t="shared" si="1"/>
        <v>555 Trinity Creek Cove, Cordova, TN 38018</v>
      </c>
    </row>
    <row r="390">
      <c r="A390" s="3" t="s">
        <v>1114</v>
      </c>
      <c r="B390" s="3" t="s">
        <v>1115</v>
      </c>
      <c r="C390" s="3">
        <v>38305.0</v>
      </c>
      <c r="D390" s="3" t="s">
        <v>1108</v>
      </c>
      <c r="E390" s="3" t="s">
        <v>1069</v>
      </c>
      <c r="F390" s="3" t="s">
        <v>21</v>
      </c>
      <c r="I390" s="3" t="s">
        <v>22</v>
      </c>
      <c r="J390" s="3" t="s">
        <v>23</v>
      </c>
      <c r="M390" s="4">
        <v>45712.0</v>
      </c>
      <c r="O390" s="5" t="str">
        <f t="shared" si="1"/>
        <v>2423 N Highland Ave, Jackson, TN 38305</v>
      </c>
    </row>
    <row r="391">
      <c r="A391" s="3" t="s">
        <v>1116</v>
      </c>
      <c r="B391" s="3" t="s">
        <v>1117</v>
      </c>
      <c r="C391" s="3">
        <v>38305.0</v>
      </c>
      <c r="D391" s="3" t="s">
        <v>1108</v>
      </c>
      <c r="E391" s="3" t="s">
        <v>1069</v>
      </c>
      <c r="F391" s="3" t="s">
        <v>21</v>
      </c>
      <c r="I391" s="3" t="s">
        <v>22</v>
      </c>
      <c r="J391" s="3" t="s">
        <v>23</v>
      </c>
      <c r="M391" s="4">
        <v>45712.0</v>
      </c>
      <c r="O391" s="5" t="str">
        <f t="shared" si="1"/>
        <v>2030 N Highland Ave, Jackson, TN 38305</v>
      </c>
    </row>
    <row r="392">
      <c r="A392" s="3" t="s">
        <v>1118</v>
      </c>
      <c r="B392" s="3" t="s">
        <v>1119</v>
      </c>
      <c r="C392" s="3">
        <v>37042.0</v>
      </c>
      <c r="D392" s="3" t="s">
        <v>1120</v>
      </c>
      <c r="E392" s="3" t="s">
        <v>1069</v>
      </c>
      <c r="F392" s="3" t="s">
        <v>21</v>
      </c>
      <c r="I392" s="3" t="s">
        <v>22</v>
      </c>
      <c r="J392" s="3" t="s">
        <v>23</v>
      </c>
      <c r="M392" s="4">
        <v>45712.0</v>
      </c>
      <c r="O392" s="5" t="str">
        <f t="shared" si="1"/>
        <v>1150 Warfield Blvd, Clarksville, TN 37042</v>
      </c>
    </row>
    <row r="393">
      <c r="A393" s="3" t="s">
        <v>1121</v>
      </c>
      <c r="B393" s="3" t="s">
        <v>1122</v>
      </c>
      <c r="C393" s="3">
        <v>38133.0</v>
      </c>
      <c r="D393" s="3" t="s">
        <v>1123</v>
      </c>
      <c r="E393" s="3" t="s">
        <v>1069</v>
      </c>
      <c r="F393" s="3" t="s">
        <v>21</v>
      </c>
      <c r="I393" s="3" t="s">
        <v>22</v>
      </c>
      <c r="J393" s="3" t="s">
        <v>23</v>
      </c>
      <c r="M393" s="4">
        <v>45712.0</v>
      </c>
      <c r="O393" s="5" t="str">
        <f t="shared" si="1"/>
        <v>6671 Stage Rd, Bartlett, TN 38133</v>
      </c>
    </row>
    <row r="394">
      <c r="A394" s="3" t="s">
        <v>1124</v>
      </c>
      <c r="B394" s="3" t="s">
        <v>1125</v>
      </c>
      <c r="C394" s="3">
        <v>38018.0</v>
      </c>
      <c r="D394" s="3" t="s">
        <v>1092</v>
      </c>
      <c r="E394" s="3" t="s">
        <v>1069</v>
      </c>
      <c r="F394" s="3" t="s">
        <v>21</v>
      </c>
      <c r="I394" s="3" t="s">
        <v>22</v>
      </c>
      <c r="J394" s="3" t="s">
        <v>23</v>
      </c>
      <c r="M394" s="7">
        <f>TODAY()</f>
        <v>45746</v>
      </c>
      <c r="O394" s="5" t="str">
        <f t="shared" si="1"/>
        <v>966 S Germantown Rd, Cordova, TN 38018</v>
      </c>
    </row>
    <row r="395">
      <c r="A395" s="3" t="s">
        <v>1126</v>
      </c>
      <c r="B395" s="3" t="s">
        <v>1127</v>
      </c>
      <c r="C395" s="3">
        <v>38117.0</v>
      </c>
      <c r="D395" s="3" t="s">
        <v>1072</v>
      </c>
      <c r="E395" s="3" t="s">
        <v>1069</v>
      </c>
      <c r="F395" s="3" t="s">
        <v>21</v>
      </c>
      <c r="I395" s="3" t="s">
        <v>22</v>
      </c>
      <c r="J395" s="3" t="s">
        <v>23</v>
      </c>
      <c r="M395" s="4">
        <v>45712.0</v>
      </c>
      <c r="O395" s="5" t="str">
        <f t="shared" si="1"/>
        <v>5150 Poplar Ave, Memphis, TN 38117</v>
      </c>
    </row>
    <row r="396">
      <c r="A396" s="3" t="s">
        <v>1128</v>
      </c>
      <c r="B396" s="3" t="s">
        <v>1129</v>
      </c>
      <c r="C396" s="3">
        <v>38125.0</v>
      </c>
      <c r="D396" s="3" t="s">
        <v>1072</v>
      </c>
      <c r="E396" s="3" t="s">
        <v>1069</v>
      </c>
      <c r="F396" s="3" t="s">
        <v>21</v>
      </c>
      <c r="I396" s="3" t="s">
        <v>22</v>
      </c>
      <c r="J396" s="3" t="s">
        <v>23</v>
      </c>
      <c r="M396" s="4">
        <v>45712.0</v>
      </c>
      <c r="O396" s="5" t="str">
        <f t="shared" si="1"/>
        <v>7730 Wolf River Blvd, Memphis, TN 38125</v>
      </c>
    </row>
    <row r="397">
      <c r="A397" s="3" t="s">
        <v>1130</v>
      </c>
      <c r="B397" s="3" t="s">
        <v>1131</v>
      </c>
      <c r="C397" s="3">
        <v>38104.0</v>
      </c>
      <c r="D397" s="3" t="s">
        <v>1072</v>
      </c>
      <c r="E397" s="3" t="s">
        <v>1069</v>
      </c>
      <c r="F397" s="3" t="s">
        <v>21</v>
      </c>
      <c r="I397" s="3" t="s">
        <v>22</v>
      </c>
      <c r="J397" s="3" t="s">
        <v>23</v>
      </c>
      <c r="M397" s="4">
        <v>45712.0</v>
      </c>
      <c r="O397" s="5" t="str">
        <f t="shared" si="1"/>
        <v>668 S Bellevue Blvd, Memphis, TN 38104</v>
      </c>
    </row>
    <row r="398">
      <c r="A398" s="3" t="s">
        <v>1132</v>
      </c>
      <c r="B398" s="3" t="s">
        <v>1133</v>
      </c>
      <c r="C398" s="3">
        <v>38115.0</v>
      </c>
      <c r="D398" s="3" t="s">
        <v>1072</v>
      </c>
      <c r="E398" s="3" t="s">
        <v>1069</v>
      </c>
      <c r="F398" s="3" t="s">
        <v>21</v>
      </c>
      <c r="I398" s="3" t="s">
        <v>22</v>
      </c>
      <c r="J398" s="3" t="s">
        <v>23</v>
      </c>
      <c r="M398" s="4">
        <v>45712.0</v>
      </c>
      <c r="O398" s="5" t="str">
        <f t="shared" si="1"/>
        <v>3669 S Mendenhall Rd, Memphis, TN 38115</v>
      </c>
    </row>
    <row r="399">
      <c r="A399" s="3" t="s">
        <v>1134</v>
      </c>
      <c r="B399" s="3" t="s">
        <v>1135</v>
      </c>
      <c r="C399" s="3">
        <v>37069.0</v>
      </c>
      <c r="D399" s="3" t="s">
        <v>810</v>
      </c>
      <c r="E399" s="3" t="s">
        <v>1069</v>
      </c>
      <c r="F399" s="3" t="s">
        <v>21</v>
      </c>
      <c r="I399" s="3" t="s">
        <v>22</v>
      </c>
      <c r="J399" s="3" t="s">
        <v>23</v>
      </c>
      <c r="M399" s="7">
        <f>TODAY()</f>
        <v>45746</v>
      </c>
      <c r="O399" s="5" t="str">
        <f t="shared" si="1"/>
        <v>725 Cool Springs Blvd, Franklin, TN 37069</v>
      </c>
    </row>
    <row r="400">
      <c r="A400" s="3" t="s">
        <v>1136</v>
      </c>
      <c r="B400" s="3" t="s">
        <v>1137</v>
      </c>
      <c r="C400" s="3">
        <v>38261.0</v>
      </c>
      <c r="D400" s="3" t="s">
        <v>1138</v>
      </c>
      <c r="E400" s="3" t="s">
        <v>1069</v>
      </c>
      <c r="F400" s="3" t="s">
        <v>21</v>
      </c>
      <c r="I400" s="3" t="s">
        <v>22</v>
      </c>
      <c r="J400" s="3" t="s">
        <v>23</v>
      </c>
      <c r="M400" s="4">
        <v>45712.0</v>
      </c>
      <c r="O400" s="5" t="str">
        <f t="shared" si="1"/>
        <v>1100 S 1st St, Union City, TN 38261</v>
      </c>
    </row>
    <row r="401">
      <c r="A401" s="3" t="s">
        <v>1139</v>
      </c>
      <c r="B401" s="3" t="s">
        <v>1140</v>
      </c>
      <c r="C401" s="3">
        <v>37043.0</v>
      </c>
      <c r="D401" s="3" t="s">
        <v>1120</v>
      </c>
      <c r="E401" s="3" t="s">
        <v>1069</v>
      </c>
      <c r="F401" s="3" t="s">
        <v>21</v>
      </c>
      <c r="I401" s="3" t="s">
        <v>22</v>
      </c>
      <c r="J401" s="3" t="s">
        <v>23</v>
      </c>
      <c r="M401" s="4">
        <v>45712.0</v>
      </c>
      <c r="O401" s="5" t="str">
        <f t="shared" si="1"/>
        <v>1022 S Riverside Dr, Clarksville, TN 37043</v>
      </c>
    </row>
    <row r="402">
      <c r="A402" s="3" t="s">
        <v>1141</v>
      </c>
      <c r="B402" s="3" t="s">
        <v>1142</v>
      </c>
      <c r="C402" s="3">
        <v>38125.0</v>
      </c>
      <c r="D402" s="3" t="s">
        <v>1072</v>
      </c>
      <c r="E402" s="3" t="s">
        <v>1069</v>
      </c>
      <c r="F402" s="3" t="s">
        <v>21</v>
      </c>
      <c r="I402" s="3" t="s">
        <v>22</v>
      </c>
      <c r="J402" s="3" t="s">
        <v>23</v>
      </c>
      <c r="M402" s="4">
        <v>45712.0</v>
      </c>
      <c r="O402" s="5" t="str">
        <f t="shared" si="1"/>
        <v>7910 Winchester Rd, Memphis, TN 38125</v>
      </c>
    </row>
    <row r="403">
      <c r="A403" s="3" t="s">
        <v>1143</v>
      </c>
      <c r="B403" s="3" t="s">
        <v>1144</v>
      </c>
      <c r="C403" s="3">
        <v>38401.0</v>
      </c>
      <c r="D403" s="3" t="s">
        <v>1111</v>
      </c>
      <c r="E403" s="3" t="s">
        <v>1069</v>
      </c>
      <c r="F403" s="3" t="s">
        <v>21</v>
      </c>
      <c r="I403" s="3" t="s">
        <v>22</v>
      </c>
      <c r="J403" s="3" t="s">
        <v>23</v>
      </c>
      <c r="M403" s="4">
        <v>45712.0</v>
      </c>
      <c r="O403" s="5" t="str">
        <f t="shared" si="1"/>
        <v>1412 Trotwood Ave, Columbia, TN 38401</v>
      </c>
    </row>
    <row r="404">
      <c r="A404" s="3" t="s">
        <v>1145</v>
      </c>
      <c r="B404" s="3" t="s">
        <v>1146</v>
      </c>
      <c r="C404" s="3">
        <v>37188.0</v>
      </c>
      <c r="D404" s="3" t="s">
        <v>1147</v>
      </c>
      <c r="E404" s="3" t="s">
        <v>1069</v>
      </c>
      <c r="F404" s="3" t="s">
        <v>21</v>
      </c>
      <c r="I404" s="3" t="s">
        <v>22</v>
      </c>
      <c r="J404" s="3" t="s">
        <v>23</v>
      </c>
      <c r="M404" s="7">
        <f>TODAY()</f>
        <v>45746</v>
      </c>
      <c r="O404" s="5" t="str">
        <f t="shared" si="1"/>
        <v>602 TN-76, White House, TN 37188</v>
      </c>
    </row>
    <row r="405">
      <c r="A405" s="3" t="s">
        <v>1148</v>
      </c>
      <c r="B405" s="3" t="s">
        <v>1149</v>
      </c>
      <c r="C405" s="3">
        <v>76107.0</v>
      </c>
      <c r="D405" s="3" t="s">
        <v>1150</v>
      </c>
      <c r="E405" s="3" t="s">
        <v>1151</v>
      </c>
      <c r="F405" s="3" t="s">
        <v>21</v>
      </c>
      <c r="I405" s="3" t="s">
        <v>22</v>
      </c>
      <c r="J405" s="3" t="s">
        <v>23</v>
      </c>
      <c r="M405" s="4">
        <v>45712.0</v>
      </c>
      <c r="O405" s="5" t="str">
        <f t="shared" si="1"/>
        <v>4990 W Vickery Blvd, Fort Worth, TX 76107</v>
      </c>
    </row>
    <row r="406">
      <c r="A406" s="3" t="s">
        <v>1152</v>
      </c>
      <c r="B406" s="3" t="s">
        <v>1153</v>
      </c>
      <c r="C406" s="3">
        <v>78552.0</v>
      </c>
      <c r="D406" s="3" t="s">
        <v>1154</v>
      </c>
      <c r="E406" s="3" t="s">
        <v>1151</v>
      </c>
      <c r="F406" s="3" t="s">
        <v>21</v>
      </c>
      <c r="I406" s="3" t="s">
        <v>22</v>
      </c>
      <c r="J406" s="3" t="s">
        <v>23</v>
      </c>
      <c r="M406" s="4">
        <v>45712.0</v>
      </c>
      <c r="O406" s="5" t="str">
        <f t="shared" si="1"/>
        <v>2605 S Expressway 83, Harlingen, TX 78552</v>
      </c>
    </row>
    <row r="407">
      <c r="A407" s="3" t="s">
        <v>1155</v>
      </c>
      <c r="B407" s="3" t="s">
        <v>1156</v>
      </c>
      <c r="C407" s="3">
        <v>76226.0</v>
      </c>
      <c r="D407" s="3" t="s">
        <v>1157</v>
      </c>
      <c r="E407" s="3" t="s">
        <v>1151</v>
      </c>
      <c r="F407" s="3" t="s">
        <v>21</v>
      </c>
      <c r="I407" s="3" t="s">
        <v>22</v>
      </c>
      <c r="J407" s="3" t="s">
        <v>23</v>
      </c>
      <c r="M407" s="4">
        <v>45712.0</v>
      </c>
      <c r="O407" s="5" t="str">
        <f t="shared" si="1"/>
        <v>410 FM 407 E, Argyle, TX 76226</v>
      </c>
    </row>
    <row r="408">
      <c r="A408" s="3" t="s">
        <v>1158</v>
      </c>
      <c r="B408" s="3" t="s">
        <v>1159</v>
      </c>
      <c r="C408" s="3" t="s">
        <v>1160</v>
      </c>
      <c r="D408" s="3" t="s">
        <v>1160</v>
      </c>
      <c r="E408" s="3" t="s">
        <v>1151</v>
      </c>
      <c r="F408" s="3" t="s">
        <v>21</v>
      </c>
      <c r="I408" s="3" t="s">
        <v>22</v>
      </c>
      <c r="J408" s="3" t="s">
        <v>23</v>
      </c>
      <c r="M408" s="4">
        <v>45712.0</v>
      </c>
      <c r="O408" s="5" t="str">
        <f t="shared" si="1"/>
        <v>1355 Onion Creek Rd, Driftwood, TX Driftwood</v>
      </c>
    </row>
    <row r="409">
      <c r="A409" s="3" t="s">
        <v>1161</v>
      </c>
      <c r="B409" s="3" t="s">
        <v>1162</v>
      </c>
      <c r="C409" s="3">
        <v>75051.0</v>
      </c>
      <c r="D409" s="3" t="s">
        <v>1163</v>
      </c>
      <c r="E409" s="3" t="s">
        <v>1151</v>
      </c>
      <c r="F409" s="3" t="s">
        <v>21</v>
      </c>
      <c r="I409" s="3" t="s">
        <v>22</v>
      </c>
      <c r="J409" s="3" t="s">
        <v>23</v>
      </c>
      <c r="M409" s="7">
        <f>TODAY()</f>
        <v>45746</v>
      </c>
      <c r="O409" s="5" t="str">
        <f t="shared" si="1"/>
        <v>2409 S Carrier Pkwy, Grand Prairie, TX 75051</v>
      </c>
    </row>
    <row r="410">
      <c r="A410" s="3" t="s">
        <v>1164</v>
      </c>
      <c r="B410" s="3" t="s">
        <v>1165</v>
      </c>
      <c r="C410" s="3">
        <v>76012.0</v>
      </c>
      <c r="D410" s="3" t="s">
        <v>1166</v>
      </c>
      <c r="E410" s="3" t="s">
        <v>1151</v>
      </c>
      <c r="F410" s="3" t="s">
        <v>21</v>
      </c>
      <c r="I410" s="3" t="s">
        <v>22</v>
      </c>
      <c r="J410" s="3" t="s">
        <v>23</v>
      </c>
      <c r="M410" s="4">
        <v>45712.0</v>
      </c>
      <c r="O410" s="5" t="str">
        <f t="shared" si="1"/>
        <v>1101 N Little School Rd, Arlington, TX 76012</v>
      </c>
    </row>
    <row r="411">
      <c r="A411" s="3" t="s">
        <v>1167</v>
      </c>
      <c r="B411" s="3" t="s">
        <v>1168</v>
      </c>
      <c r="C411" s="3">
        <v>78411.0</v>
      </c>
      <c r="D411" s="3" t="s">
        <v>1169</v>
      </c>
      <c r="E411" s="3" t="s">
        <v>1151</v>
      </c>
      <c r="F411" s="3" t="s">
        <v>21</v>
      </c>
      <c r="I411" s="3" t="s">
        <v>22</v>
      </c>
      <c r="J411" s="3" t="s">
        <v>23</v>
      </c>
      <c r="M411" s="4">
        <v>45712.0</v>
      </c>
      <c r="O411" s="5" t="str">
        <f t="shared" si="1"/>
        <v>4210 S Alameda St, Corpus Christi, TX 78411</v>
      </c>
    </row>
    <row r="412">
      <c r="A412" s="3" t="s">
        <v>1170</v>
      </c>
      <c r="B412" s="3" t="s">
        <v>1171</v>
      </c>
      <c r="C412" s="3">
        <v>78411.0</v>
      </c>
      <c r="D412" s="3" t="s">
        <v>1172</v>
      </c>
      <c r="E412" s="3" t="s">
        <v>1151</v>
      </c>
      <c r="F412" s="3" t="s">
        <v>21</v>
      </c>
      <c r="I412" s="3" t="s">
        <v>22</v>
      </c>
      <c r="J412" s="3" t="s">
        <v>23</v>
      </c>
      <c r="M412" s="4">
        <v>45712.0</v>
      </c>
      <c r="O412" s="5" t="str">
        <f t="shared" si="1"/>
        <v>8635 Camp Bowie Blvd W, White Settlement, TX 78411</v>
      </c>
    </row>
    <row r="413">
      <c r="A413" s="3" t="s">
        <v>1173</v>
      </c>
      <c r="B413" s="3" t="s">
        <v>1174</v>
      </c>
      <c r="C413" s="3">
        <v>76132.0</v>
      </c>
      <c r="D413" s="3" t="s">
        <v>1150</v>
      </c>
      <c r="E413" s="3" t="s">
        <v>1151</v>
      </c>
      <c r="F413" s="3" t="s">
        <v>21</v>
      </c>
      <c r="I413" s="3" t="s">
        <v>22</v>
      </c>
      <c r="J413" s="3" t="s">
        <v>23</v>
      </c>
      <c r="M413" s="4">
        <v>45712.0</v>
      </c>
      <c r="O413" s="5" t="str">
        <f t="shared" si="1"/>
        <v>5930 Harris Pkwy, Fort Worth, TX 76132</v>
      </c>
    </row>
    <row r="414">
      <c r="A414" s="3" t="s">
        <v>1175</v>
      </c>
      <c r="B414" s="3" t="s">
        <v>1176</v>
      </c>
      <c r="C414" s="3">
        <v>75068.0</v>
      </c>
      <c r="D414" s="3" t="s">
        <v>1177</v>
      </c>
      <c r="E414" s="3" t="s">
        <v>1151</v>
      </c>
      <c r="F414" s="3" t="s">
        <v>21</v>
      </c>
      <c r="I414" s="3" t="s">
        <v>22</v>
      </c>
      <c r="J414" s="3" t="s">
        <v>23</v>
      </c>
      <c r="M414" s="7">
        <f>TODAY()</f>
        <v>45746</v>
      </c>
      <c r="O414" s="5" t="str">
        <f t="shared" si="1"/>
        <v>2700 E Eldorado Pkwy, Little Elm, TX 75068</v>
      </c>
    </row>
    <row r="415">
      <c r="A415" s="3" t="s">
        <v>1178</v>
      </c>
      <c r="B415" s="3" t="s">
        <v>1179</v>
      </c>
      <c r="C415" s="3">
        <v>78504.0</v>
      </c>
      <c r="D415" s="3" t="s">
        <v>1180</v>
      </c>
      <c r="E415" s="3" t="s">
        <v>1151</v>
      </c>
      <c r="F415" s="3" t="s">
        <v>21</v>
      </c>
      <c r="I415" s="3" t="s">
        <v>22</v>
      </c>
      <c r="J415" s="3" t="s">
        <v>23</v>
      </c>
      <c r="M415" s="4">
        <v>45712.0</v>
      </c>
      <c r="O415" s="5" t="str">
        <f t="shared" si="1"/>
        <v>421 N 10th St, McAllen, TX 78504</v>
      </c>
    </row>
    <row r="416">
      <c r="A416" s="3" t="s">
        <v>1181</v>
      </c>
      <c r="B416" s="3" t="s">
        <v>1182</v>
      </c>
      <c r="C416" s="3">
        <v>75287.0</v>
      </c>
      <c r="D416" s="3" t="s">
        <v>575</v>
      </c>
      <c r="E416" s="3" t="s">
        <v>1151</v>
      </c>
      <c r="F416" s="3" t="s">
        <v>21</v>
      </c>
      <c r="I416" s="3" t="s">
        <v>22</v>
      </c>
      <c r="J416" s="3" t="s">
        <v>23</v>
      </c>
      <c r="M416" s="4">
        <v>45712.0</v>
      </c>
      <c r="O416" s="5" t="str">
        <f t="shared" si="1"/>
        <v>4636 N Central Expy, Dallas, TX 75287</v>
      </c>
    </row>
    <row r="417">
      <c r="A417" s="3" t="s">
        <v>1183</v>
      </c>
      <c r="B417" s="3" t="s">
        <v>1184</v>
      </c>
      <c r="C417" s="3">
        <v>78759.0</v>
      </c>
      <c r="D417" s="3" t="s">
        <v>1185</v>
      </c>
      <c r="E417" s="3" t="s">
        <v>1151</v>
      </c>
      <c r="F417" s="3" t="s">
        <v>21</v>
      </c>
      <c r="I417" s="3" t="s">
        <v>22</v>
      </c>
      <c r="J417" s="3" t="s">
        <v>23</v>
      </c>
      <c r="M417" s="4">
        <v>45712.0</v>
      </c>
      <c r="O417" s="5" t="str">
        <f t="shared" si="1"/>
        <v>3908 Bratton Heights Dr, Austin, TX 78759</v>
      </c>
    </row>
    <row r="418">
      <c r="A418" s="3" t="s">
        <v>1186</v>
      </c>
      <c r="B418" s="3" t="s">
        <v>1187</v>
      </c>
      <c r="C418" s="3">
        <v>78660.0</v>
      </c>
      <c r="D418" s="3" t="s">
        <v>1188</v>
      </c>
      <c r="E418" s="3" t="s">
        <v>1151</v>
      </c>
      <c r="F418" s="3" t="s">
        <v>21</v>
      </c>
      <c r="I418" s="3" t="s">
        <v>22</v>
      </c>
      <c r="J418" s="3" t="s">
        <v>23</v>
      </c>
      <c r="M418" s="4">
        <v>45712.0</v>
      </c>
      <c r="O418" s="5" t="str">
        <f t="shared" si="1"/>
        <v>1107 N FM 685, Pfllugerville, TX 78660</v>
      </c>
    </row>
    <row r="419">
      <c r="A419" s="3" t="s">
        <v>1189</v>
      </c>
      <c r="B419" s="3" t="s">
        <v>1190</v>
      </c>
      <c r="C419" s="3">
        <v>78410.0</v>
      </c>
      <c r="D419" s="3" t="s">
        <v>1169</v>
      </c>
      <c r="E419" s="3" t="s">
        <v>1151</v>
      </c>
      <c r="F419" s="3" t="s">
        <v>21</v>
      </c>
      <c r="I419" s="3" t="s">
        <v>22</v>
      </c>
      <c r="J419" s="3" t="s">
        <v>23</v>
      </c>
      <c r="M419" s="7">
        <f>TODAY()</f>
        <v>45746</v>
      </c>
      <c r="O419" s="5" t="str">
        <f t="shared" si="1"/>
        <v>11225 Leopard St, Corpus Christi, TX 78410</v>
      </c>
    </row>
    <row r="420">
      <c r="A420" s="3" t="s">
        <v>1191</v>
      </c>
      <c r="B420" s="3" t="s">
        <v>1192</v>
      </c>
      <c r="C420" s="3">
        <v>78410.0</v>
      </c>
      <c r="D420" s="3" t="s">
        <v>1193</v>
      </c>
      <c r="E420" s="3" t="s">
        <v>1151</v>
      </c>
      <c r="F420" s="3" t="s">
        <v>21</v>
      </c>
      <c r="I420" s="3" t="s">
        <v>22</v>
      </c>
      <c r="J420" s="3" t="s">
        <v>23</v>
      </c>
      <c r="M420" s="4">
        <v>45712.0</v>
      </c>
      <c r="O420" s="5" t="str">
        <f t="shared" si="1"/>
        <v>4520 Arden Rd, San Angelo, TX 78410</v>
      </c>
    </row>
    <row r="421">
      <c r="A421" s="3" t="s">
        <v>1194</v>
      </c>
      <c r="B421" s="3" t="s">
        <v>1195</v>
      </c>
      <c r="C421" s="3">
        <v>23230.0</v>
      </c>
      <c r="D421" s="3" t="s">
        <v>1196</v>
      </c>
      <c r="E421" s="3" t="s">
        <v>1197</v>
      </c>
      <c r="F421" s="3" t="s">
        <v>21</v>
      </c>
      <c r="I421" s="3" t="s">
        <v>22</v>
      </c>
      <c r="J421" s="3" t="s">
        <v>23</v>
      </c>
      <c r="M421" s="4">
        <v>45712.0</v>
      </c>
      <c r="O421" s="5" t="str">
        <f t="shared" si="1"/>
        <v>2620 Broad St, Richmond, VA 23230</v>
      </c>
    </row>
    <row r="422">
      <c r="A422" s="3" t="s">
        <v>1198</v>
      </c>
      <c r="B422" s="3" t="s">
        <v>1199</v>
      </c>
      <c r="C422" s="3">
        <v>23188.0</v>
      </c>
      <c r="D422" s="3" t="s">
        <v>1200</v>
      </c>
      <c r="E422" s="3" t="s">
        <v>1197</v>
      </c>
      <c r="F422" s="3" t="s">
        <v>21</v>
      </c>
      <c r="I422" s="3" t="s">
        <v>22</v>
      </c>
      <c r="J422" s="3" t="s">
        <v>23</v>
      </c>
      <c r="M422" s="4">
        <v>45712.0</v>
      </c>
      <c r="O422" s="5" t="str">
        <f t="shared" si="1"/>
        <v>5538 Centerville Rd, Williamsburg, VA 23188</v>
      </c>
    </row>
    <row r="423">
      <c r="A423" s="3" t="s">
        <v>1201</v>
      </c>
      <c r="B423" s="3" t="s">
        <v>1202</v>
      </c>
      <c r="C423" s="3">
        <v>22180.0</v>
      </c>
      <c r="D423" s="3" t="s">
        <v>1203</v>
      </c>
      <c r="E423" s="3" t="s">
        <v>1197</v>
      </c>
      <c r="F423" s="3" t="s">
        <v>21</v>
      </c>
      <c r="I423" s="3" t="s">
        <v>22</v>
      </c>
      <c r="J423" s="3" t="s">
        <v>23</v>
      </c>
      <c r="M423" s="4">
        <v>45712.0</v>
      </c>
      <c r="O423" s="5" t="str">
        <f t="shared" si="1"/>
        <v>140 Park St SE, Vienna, VA 22180</v>
      </c>
    </row>
    <row r="424">
      <c r="A424" s="3" t="s">
        <v>1204</v>
      </c>
      <c r="B424" s="3" t="s">
        <v>1205</v>
      </c>
      <c r="C424" s="3">
        <v>23230.0</v>
      </c>
      <c r="D424" s="3" t="s">
        <v>1196</v>
      </c>
      <c r="E424" s="3" t="s">
        <v>1197</v>
      </c>
      <c r="F424" s="3" t="s">
        <v>21</v>
      </c>
      <c r="I424" s="3" t="s">
        <v>22</v>
      </c>
      <c r="J424" s="3" t="s">
        <v>23</v>
      </c>
      <c r="M424" s="7">
        <f>TODAY()</f>
        <v>45746</v>
      </c>
      <c r="O424" s="5" t="str">
        <f t="shared" si="1"/>
        <v>3312 W Cary St, Richmond, VA 23230</v>
      </c>
    </row>
    <row r="425">
      <c r="A425" s="3" t="s">
        <v>1206</v>
      </c>
      <c r="B425" s="3" t="s">
        <v>1207</v>
      </c>
      <c r="C425" s="3">
        <v>22150.0</v>
      </c>
      <c r="D425" s="3" t="s">
        <v>981</v>
      </c>
      <c r="E425" s="3" t="s">
        <v>1197</v>
      </c>
      <c r="F425" s="3" t="s">
        <v>21</v>
      </c>
      <c r="I425" s="3" t="s">
        <v>22</v>
      </c>
      <c r="J425" s="3" t="s">
        <v>23</v>
      </c>
      <c r="M425" s="4">
        <v>45712.0</v>
      </c>
      <c r="O425" s="5" t="str">
        <f t="shared" si="1"/>
        <v>7959 Twist Ln, Springfield, VA 22150</v>
      </c>
    </row>
    <row r="426">
      <c r="A426" s="3" t="s">
        <v>1208</v>
      </c>
      <c r="B426" s="3" t="s">
        <v>1209</v>
      </c>
      <c r="C426" s="3">
        <v>22968.0</v>
      </c>
      <c r="D426" s="3" t="s">
        <v>1210</v>
      </c>
      <c r="E426" s="3" t="s">
        <v>1197</v>
      </c>
      <c r="F426" s="3" t="s">
        <v>21</v>
      </c>
      <c r="I426" s="3" t="s">
        <v>22</v>
      </c>
      <c r="J426" s="3" t="s">
        <v>23</v>
      </c>
      <c r="M426" s="4">
        <v>45712.0</v>
      </c>
      <c r="O426" s="5" t="str">
        <f t="shared" si="1"/>
        <v>8301 Seminole Trail, Ruckersville, VA 22968</v>
      </c>
    </row>
    <row r="427">
      <c r="A427" s="3" t="s">
        <v>1211</v>
      </c>
      <c r="B427" s="3" t="s">
        <v>1212</v>
      </c>
      <c r="C427" s="3">
        <v>22150.0</v>
      </c>
      <c r="D427" s="3" t="s">
        <v>981</v>
      </c>
      <c r="E427" s="3" t="s">
        <v>1197</v>
      </c>
      <c r="F427" s="3" t="s">
        <v>21</v>
      </c>
      <c r="I427" s="3" t="s">
        <v>22</v>
      </c>
      <c r="J427" s="3" t="s">
        <v>23</v>
      </c>
      <c r="M427" s="4">
        <v>45712.0</v>
      </c>
      <c r="O427" s="5" t="str">
        <f t="shared" si="1"/>
        <v>6651 Backlick Rd, Springfield, VA 22150</v>
      </c>
    </row>
    <row r="428">
      <c r="A428" s="3" t="s">
        <v>1213</v>
      </c>
      <c r="B428" s="3" t="s">
        <v>1214</v>
      </c>
      <c r="C428" s="3">
        <v>98223.0</v>
      </c>
      <c r="D428" s="3" t="s">
        <v>1166</v>
      </c>
      <c r="E428" s="3" t="s">
        <v>1215</v>
      </c>
      <c r="F428" s="3" t="s">
        <v>21</v>
      </c>
      <c r="I428" s="3" t="s">
        <v>22</v>
      </c>
      <c r="J428" s="3" t="s">
        <v>23</v>
      </c>
      <c r="M428" s="4">
        <v>45712.0</v>
      </c>
      <c r="O428" s="5" t="str">
        <f t="shared" si="1"/>
        <v>16818 Smokey Point Blvd, Arlington, WA 98223</v>
      </c>
    </row>
    <row r="429">
      <c r="A429" s="3" t="s">
        <v>1216</v>
      </c>
      <c r="B429" s="3" t="s">
        <v>1217</v>
      </c>
      <c r="C429" s="3">
        <v>98007.0</v>
      </c>
      <c r="D429" s="3" t="s">
        <v>1218</v>
      </c>
      <c r="E429" s="3" t="s">
        <v>1215</v>
      </c>
      <c r="F429" s="3" t="s">
        <v>21</v>
      </c>
      <c r="I429" s="3" t="s">
        <v>22</v>
      </c>
      <c r="J429" s="3" t="s">
        <v>23</v>
      </c>
      <c r="M429" s="7">
        <f>TODAY()</f>
        <v>45746</v>
      </c>
      <c r="O429" s="5" t="str">
        <f t="shared" si="1"/>
        <v>1758 148th Ave SE, Bellevue, WA 98007</v>
      </c>
    </row>
    <row r="430">
      <c r="A430" s="3" t="s">
        <v>1219</v>
      </c>
      <c r="B430" s="3" t="s">
        <v>1220</v>
      </c>
      <c r="C430" s="3">
        <v>98103.0</v>
      </c>
      <c r="D430" s="3" t="s">
        <v>1221</v>
      </c>
      <c r="E430" s="3" t="s">
        <v>1215</v>
      </c>
      <c r="F430" s="3" t="s">
        <v>21</v>
      </c>
      <c r="I430" s="3" t="s">
        <v>22</v>
      </c>
      <c r="J430" s="3" t="s">
        <v>23</v>
      </c>
      <c r="M430" s="4">
        <v>45712.0</v>
      </c>
      <c r="O430" s="5" t="str">
        <f t="shared" si="1"/>
        <v>3810 Aurora Ave N, Seattle, WA 98103</v>
      </c>
    </row>
    <row r="431">
      <c r="A431" s="3" t="s">
        <v>1222</v>
      </c>
      <c r="B431" s="3" t="s">
        <v>1223</v>
      </c>
      <c r="C431" s="3">
        <v>98201.0</v>
      </c>
      <c r="D431" s="3" t="s">
        <v>1224</v>
      </c>
      <c r="E431" s="3" t="s">
        <v>1215</v>
      </c>
      <c r="F431" s="3" t="s">
        <v>21</v>
      </c>
      <c r="I431" s="3" t="s">
        <v>22</v>
      </c>
      <c r="J431" s="3" t="s">
        <v>23</v>
      </c>
      <c r="M431" s="4">
        <v>45712.0</v>
      </c>
      <c r="O431" s="5" t="str">
        <f t="shared" si="1"/>
        <v>4212 Hoyt Ave, Everett, WA 98201</v>
      </c>
    </row>
    <row r="432">
      <c r="A432" s="3" t="s">
        <v>1225</v>
      </c>
      <c r="B432" s="3" t="s">
        <v>1226</v>
      </c>
      <c r="C432" s="3">
        <v>98103.0</v>
      </c>
      <c r="D432" s="3" t="s">
        <v>1221</v>
      </c>
      <c r="E432" s="3" t="s">
        <v>1215</v>
      </c>
      <c r="F432" s="3" t="s">
        <v>21</v>
      </c>
      <c r="I432" s="3" t="s">
        <v>22</v>
      </c>
      <c r="J432" s="3" t="s">
        <v>23</v>
      </c>
      <c r="M432" s="4">
        <v>45712.0</v>
      </c>
      <c r="O432" s="5" t="str">
        <f t="shared" si="1"/>
        <v>3842 Stone Way N, Seattle, WA 98103</v>
      </c>
    </row>
    <row r="433">
      <c r="A433" s="3" t="s">
        <v>1227</v>
      </c>
      <c r="B433" s="3" t="s">
        <v>1228</v>
      </c>
      <c r="C433" s="3">
        <v>98233.0</v>
      </c>
      <c r="D433" s="3" t="s">
        <v>1229</v>
      </c>
      <c r="E433" s="3" t="s">
        <v>1215</v>
      </c>
      <c r="F433" s="3" t="s">
        <v>21</v>
      </c>
      <c r="I433" s="3" t="s">
        <v>22</v>
      </c>
      <c r="J433" s="3" t="s">
        <v>23</v>
      </c>
      <c r="M433" s="4">
        <v>45712.0</v>
      </c>
      <c r="O433" s="5" t="str">
        <f t="shared" si="1"/>
        <v>896 N Burlington Blvd, Burlington, WA 98233</v>
      </c>
    </row>
    <row r="434">
      <c r="A434" s="3" t="s">
        <v>1230</v>
      </c>
      <c r="B434" s="3" t="s">
        <v>1231</v>
      </c>
      <c r="C434" s="3">
        <v>98225.0</v>
      </c>
      <c r="D434" s="3" t="s">
        <v>1232</v>
      </c>
      <c r="E434" s="3" t="s">
        <v>1215</v>
      </c>
      <c r="F434" s="3" t="s">
        <v>21</v>
      </c>
      <c r="I434" s="3" t="s">
        <v>22</v>
      </c>
      <c r="J434" s="3" t="s">
        <v>23</v>
      </c>
      <c r="M434" s="7">
        <f>TODAY()</f>
        <v>45746</v>
      </c>
      <c r="O434" s="5" t="str">
        <f t="shared" si="1"/>
        <v>1200 Old Fairhaven Pkwy, Bellingham, WA 98225</v>
      </c>
    </row>
    <row r="435">
      <c r="A435" s="3" t="s">
        <v>1233</v>
      </c>
      <c r="B435" s="3" t="s">
        <v>1234</v>
      </c>
      <c r="C435" s="3">
        <v>98031.0</v>
      </c>
      <c r="D435" s="3" t="s">
        <v>1235</v>
      </c>
      <c r="E435" s="3" t="s">
        <v>1215</v>
      </c>
      <c r="F435" s="3" t="s">
        <v>21</v>
      </c>
      <c r="I435" s="3" t="s">
        <v>22</v>
      </c>
      <c r="J435" s="3" t="s">
        <v>23</v>
      </c>
      <c r="M435" s="4">
        <v>45712.0</v>
      </c>
      <c r="O435" s="5" t="str">
        <f t="shared" si="1"/>
        <v>24407 94th Ave S, Kent, WA 98031</v>
      </c>
    </row>
    <row r="436">
      <c r="A436" s="3" t="s">
        <v>1236</v>
      </c>
      <c r="B436" s="3" t="s">
        <v>1237</v>
      </c>
      <c r="C436" s="3">
        <v>98665.0</v>
      </c>
      <c r="D436" s="3" t="s">
        <v>1238</v>
      </c>
      <c r="E436" s="3" t="s">
        <v>1215</v>
      </c>
      <c r="F436" s="3" t="s">
        <v>21</v>
      </c>
      <c r="I436" s="3" t="s">
        <v>22</v>
      </c>
      <c r="J436" s="3" t="s">
        <v>23</v>
      </c>
      <c r="M436" s="4">
        <v>45712.0</v>
      </c>
      <c r="O436" s="5" t="str">
        <f t="shared" si="1"/>
        <v>6607 NE 84th St, Vancouver, WA 98665</v>
      </c>
    </row>
    <row r="437">
      <c r="A437" s="3" t="s">
        <v>1239</v>
      </c>
      <c r="B437" s="3" t="s">
        <v>1240</v>
      </c>
      <c r="C437" s="3">
        <v>98198.0</v>
      </c>
      <c r="D437" s="3" t="s">
        <v>1241</v>
      </c>
      <c r="E437" s="3" t="s">
        <v>1215</v>
      </c>
      <c r="F437" s="3" t="s">
        <v>21</v>
      </c>
      <c r="I437" s="3" t="s">
        <v>22</v>
      </c>
      <c r="J437" s="3" t="s">
        <v>23</v>
      </c>
      <c r="M437" s="4">
        <v>45712.0</v>
      </c>
      <c r="O437" s="5" t="str">
        <f t="shared" si="1"/>
        <v>21935 Pacific Hwy S, Des Moines, WA 98198</v>
      </c>
    </row>
    <row r="438">
      <c r="A438" s="3" t="s">
        <v>1242</v>
      </c>
      <c r="B438" s="3" t="s">
        <v>1243</v>
      </c>
      <c r="C438" s="3">
        <v>99019.0</v>
      </c>
      <c r="D438" s="3" t="s">
        <v>1244</v>
      </c>
      <c r="E438" s="3" t="s">
        <v>1215</v>
      </c>
      <c r="F438" s="3" t="s">
        <v>21</v>
      </c>
      <c r="I438" s="3" t="s">
        <v>22</v>
      </c>
      <c r="J438" s="3" t="s">
        <v>23</v>
      </c>
      <c r="M438" s="4">
        <v>45712.0</v>
      </c>
      <c r="O438" s="5" t="str">
        <f t="shared" si="1"/>
        <v>16817 E Sprague Ave, Liberty Lake, WA 99019</v>
      </c>
    </row>
    <row r="439">
      <c r="A439" s="3" t="s">
        <v>1245</v>
      </c>
      <c r="B439" s="3" t="s">
        <v>1246</v>
      </c>
      <c r="C439" s="3">
        <v>98112.0</v>
      </c>
      <c r="D439" s="3" t="s">
        <v>1221</v>
      </c>
      <c r="E439" s="3" t="s">
        <v>1215</v>
      </c>
      <c r="F439" s="3" t="s">
        <v>21</v>
      </c>
      <c r="I439" s="3" t="s">
        <v>22</v>
      </c>
      <c r="J439" s="3" t="s">
        <v>23</v>
      </c>
      <c r="M439" s="7">
        <f>TODAY()</f>
        <v>45746</v>
      </c>
      <c r="O439" s="5" t="str">
        <f t="shared" si="1"/>
        <v>4016 E Madison St, Seattle, WA 98112</v>
      </c>
    </row>
    <row r="440">
      <c r="A440" s="3" t="s">
        <v>1247</v>
      </c>
      <c r="B440" s="3" t="s">
        <v>1248</v>
      </c>
      <c r="C440" s="3">
        <v>98685.0</v>
      </c>
      <c r="D440" s="3" t="s">
        <v>1238</v>
      </c>
      <c r="E440" s="3" t="s">
        <v>1215</v>
      </c>
      <c r="F440" s="3" t="s">
        <v>21</v>
      </c>
      <c r="I440" s="3" t="s">
        <v>22</v>
      </c>
      <c r="J440" s="3" t="s">
        <v>23</v>
      </c>
      <c r="M440" s="4">
        <v>45712.0</v>
      </c>
      <c r="O440" s="5" t="str">
        <f t="shared" si="1"/>
        <v>13914 NW 3rd Ct, Vancouver, WA 98685</v>
      </c>
    </row>
    <row r="441">
      <c r="A441" s="3" t="s">
        <v>1249</v>
      </c>
      <c r="B441" s="3" t="s">
        <v>1250</v>
      </c>
      <c r="C441" s="3">
        <v>98125.0</v>
      </c>
      <c r="D441" s="3" t="s">
        <v>1221</v>
      </c>
      <c r="E441" s="3" t="s">
        <v>1215</v>
      </c>
      <c r="F441" s="3" t="s">
        <v>21</v>
      </c>
      <c r="I441" s="3" t="s">
        <v>22</v>
      </c>
      <c r="J441" s="3" t="s">
        <v>23</v>
      </c>
      <c r="M441" s="4">
        <v>45712.0</v>
      </c>
      <c r="O441" s="5" t="str">
        <f t="shared" si="1"/>
        <v>12345 15th Ave NE, Seattle, WA 98125</v>
      </c>
    </row>
    <row r="442">
      <c r="A442" s="3" t="s">
        <v>1251</v>
      </c>
      <c r="B442" s="3" t="s">
        <v>1252</v>
      </c>
      <c r="C442" s="3">
        <v>98033.0</v>
      </c>
      <c r="D442" s="3" t="s">
        <v>1253</v>
      </c>
      <c r="E442" s="3" t="s">
        <v>1215</v>
      </c>
      <c r="F442" s="3" t="s">
        <v>21</v>
      </c>
      <c r="I442" s="3" t="s">
        <v>22</v>
      </c>
      <c r="J442" s="3" t="s">
        <v>23</v>
      </c>
      <c r="M442" s="4">
        <v>45712.0</v>
      </c>
      <c r="O442" s="5" t="str">
        <f t="shared" si="1"/>
        <v>11844 98th Ave NE, Kirkland, WA 98033</v>
      </c>
    </row>
    <row r="443">
      <c r="A443" s="3" t="s">
        <v>1254</v>
      </c>
      <c r="B443" s="3" t="s">
        <v>1255</v>
      </c>
      <c r="C443" s="3">
        <v>98273.0</v>
      </c>
      <c r="D443" s="3" t="s">
        <v>1256</v>
      </c>
      <c r="E443" s="3" t="s">
        <v>1215</v>
      </c>
      <c r="F443" s="3" t="s">
        <v>21</v>
      </c>
      <c r="I443" s="3" t="s">
        <v>22</v>
      </c>
      <c r="J443" s="3" t="s">
        <v>23</v>
      </c>
      <c r="M443" s="4">
        <v>45712.0</v>
      </c>
      <c r="O443" s="5" t="str">
        <f t="shared" si="1"/>
        <v>1410 S 2nd St, Mount Vernon, WA 98273</v>
      </c>
    </row>
    <row r="444">
      <c r="A444" s="3" t="s">
        <v>1257</v>
      </c>
      <c r="B444" s="3" t="s">
        <v>1258</v>
      </c>
      <c r="C444" s="3">
        <v>98292.0</v>
      </c>
      <c r="D444" s="3" t="s">
        <v>1259</v>
      </c>
      <c r="E444" s="3" t="s">
        <v>1215</v>
      </c>
      <c r="F444" s="3" t="s">
        <v>21</v>
      </c>
      <c r="I444" s="3" t="s">
        <v>22</v>
      </c>
      <c r="J444" s="3" t="s">
        <v>23</v>
      </c>
      <c r="M444" s="7">
        <f>TODAY()</f>
        <v>45746</v>
      </c>
      <c r="O444" s="5" t="str">
        <f t="shared" si="1"/>
        <v>8500 Cedarhome Dr, Stanwood, WA 98292</v>
      </c>
    </row>
    <row r="445">
      <c r="A445" s="3" t="s">
        <v>1260</v>
      </c>
      <c r="B445" s="3" t="s">
        <v>1261</v>
      </c>
      <c r="C445" s="3">
        <v>98501.0</v>
      </c>
      <c r="D445" s="3" t="s">
        <v>1262</v>
      </c>
      <c r="E445" s="3" t="s">
        <v>1215</v>
      </c>
      <c r="F445" s="3" t="s">
        <v>21</v>
      </c>
      <c r="I445" s="3" t="s">
        <v>22</v>
      </c>
      <c r="J445" s="3" t="s">
        <v>23</v>
      </c>
      <c r="M445" s="4">
        <v>45712.0</v>
      </c>
      <c r="O445" s="5" t="str">
        <f t="shared" si="1"/>
        <v>4441 Pacific Ave SE, Olympia, WA 98501</v>
      </c>
    </row>
    <row r="446">
      <c r="A446" s="3" t="s">
        <v>1263</v>
      </c>
      <c r="B446" s="3" t="s">
        <v>1264</v>
      </c>
      <c r="C446" s="3">
        <v>98550.0</v>
      </c>
      <c r="D446" s="3" t="s">
        <v>1265</v>
      </c>
      <c r="E446" s="3" t="s">
        <v>1215</v>
      </c>
      <c r="F446" s="3" t="s">
        <v>21</v>
      </c>
      <c r="I446" s="3" t="s">
        <v>22</v>
      </c>
      <c r="J446" s="3" t="s">
        <v>23</v>
      </c>
      <c r="M446" s="4">
        <v>45712.0</v>
      </c>
      <c r="O446" s="5" t="str">
        <f t="shared" si="1"/>
        <v>2424 US-12, Hoquiam, WA 98550</v>
      </c>
    </row>
    <row r="447">
      <c r="A447" s="3" t="s">
        <v>1266</v>
      </c>
      <c r="B447" s="3" t="s">
        <v>1267</v>
      </c>
      <c r="C447" s="3">
        <v>98370.0</v>
      </c>
      <c r="D447" s="3" t="s">
        <v>1268</v>
      </c>
      <c r="E447" s="3" t="s">
        <v>1215</v>
      </c>
      <c r="F447" s="3" t="s">
        <v>21</v>
      </c>
      <c r="I447" s="3" t="s">
        <v>22</v>
      </c>
      <c r="J447" s="3" t="s">
        <v>23</v>
      </c>
      <c r="M447" s="4">
        <v>45712.0</v>
      </c>
      <c r="O447" s="5" t="str">
        <f t="shared" si="1"/>
        <v>19735 NE Frontage Rd, Poulsbo, WA 98370</v>
      </c>
    </row>
    <row r="448">
      <c r="A448" s="3" t="s">
        <v>1269</v>
      </c>
      <c r="B448" s="3" t="s">
        <v>1270</v>
      </c>
      <c r="C448" s="3">
        <v>98512.0</v>
      </c>
      <c r="D448" s="3" t="s">
        <v>1271</v>
      </c>
      <c r="E448" s="3" t="s">
        <v>1215</v>
      </c>
      <c r="F448" s="3" t="s">
        <v>21</v>
      </c>
      <c r="I448" s="3" t="s">
        <v>22</v>
      </c>
      <c r="J448" s="3" t="s">
        <v>23</v>
      </c>
      <c r="M448" s="4">
        <v>45712.0</v>
      </c>
      <c r="O448" s="5" t="str">
        <f t="shared" si="1"/>
        <v>6501 Capitol Blvd SE, Tumwater, WA 98512</v>
      </c>
    </row>
    <row r="449">
      <c r="A449" s="3" t="s">
        <v>1272</v>
      </c>
      <c r="B449" s="3" t="s">
        <v>1273</v>
      </c>
      <c r="C449" s="3">
        <v>52523.0</v>
      </c>
      <c r="D449" s="3" t="s">
        <v>1274</v>
      </c>
      <c r="E449" s="3" t="s">
        <v>1275</v>
      </c>
      <c r="F449" s="3" t="s">
        <v>21</v>
      </c>
      <c r="I449" s="3" t="s">
        <v>22</v>
      </c>
      <c r="J449" s="3" t="s">
        <v>23</v>
      </c>
      <c r="M449" s="7">
        <f>TODAY()</f>
        <v>45746</v>
      </c>
      <c r="O449" s="5" t="str">
        <f t="shared" si="1"/>
        <v>W9489 WI-11, Cambridge, WI 52523</v>
      </c>
    </row>
    <row r="450">
      <c r="A450" s="3" t="s">
        <v>1272</v>
      </c>
      <c r="B450" s="3" t="s">
        <v>1276</v>
      </c>
      <c r="C450" s="3">
        <v>53511.0</v>
      </c>
      <c r="D450" s="3" t="s">
        <v>1277</v>
      </c>
      <c r="E450" s="3" t="s">
        <v>1275</v>
      </c>
      <c r="F450" s="3" t="s">
        <v>21</v>
      </c>
      <c r="I450" s="3" t="s">
        <v>22</v>
      </c>
      <c r="J450" s="3" t="s">
        <v>23</v>
      </c>
      <c r="M450" s="4">
        <v>45712.0</v>
      </c>
      <c r="O450" s="5" t="str">
        <f t="shared" si="1"/>
        <v>3113 N Church St, Beloit, WI 53511</v>
      </c>
    </row>
    <row r="451">
      <c r="A451" s="3" t="s">
        <v>1272</v>
      </c>
      <c r="B451" s="3" t="s">
        <v>1278</v>
      </c>
      <c r="C451" s="3">
        <v>53546.0</v>
      </c>
      <c r="D451" s="3" t="s">
        <v>1279</v>
      </c>
      <c r="E451" s="3" t="s">
        <v>1275</v>
      </c>
      <c r="F451" s="3" t="s">
        <v>21</v>
      </c>
      <c r="I451" s="3" t="s">
        <v>22</v>
      </c>
      <c r="J451" s="3" t="s">
        <v>23</v>
      </c>
      <c r="M451" s="4">
        <v>45712.0</v>
      </c>
      <c r="O451" s="5" t="str">
        <f t="shared" si="1"/>
        <v>1401 N Wright Rd, Janesville, WI 53546</v>
      </c>
    </row>
    <row r="452">
      <c r="A452" s="3" t="s">
        <v>1280</v>
      </c>
      <c r="B452" s="3" t="s">
        <v>1281</v>
      </c>
      <c r="C452" s="3">
        <v>53965.0</v>
      </c>
      <c r="D452" s="3" t="s">
        <v>1282</v>
      </c>
      <c r="E452" s="3" t="s">
        <v>1275</v>
      </c>
      <c r="F452" s="3" t="s">
        <v>21</v>
      </c>
      <c r="I452" s="3" t="s">
        <v>22</v>
      </c>
      <c r="J452" s="3" t="s">
        <v>23</v>
      </c>
      <c r="M452" s="4">
        <v>45712.0</v>
      </c>
      <c r="O452" s="5" t="str">
        <f t="shared" si="1"/>
        <v>315 Oak St, Wisconsin Dells, WI 53965</v>
      </c>
    </row>
    <row r="453">
      <c r="A453" s="3" t="s">
        <v>1283</v>
      </c>
      <c r="B453" s="3" t="s">
        <v>1284</v>
      </c>
      <c r="C453" s="3">
        <v>54944.0</v>
      </c>
      <c r="D453" s="3" t="s">
        <v>1285</v>
      </c>
      <c r="E453" s="3" t="s">
        <v>1275</v>
      </c>
      <c r="F453" s="3" t="s">
        <v>21</v>
      </c>
      <c r="I453" s="3" t="s">
        <v>22</v>
      </c>
      <c r="J453" s="3" t="s">
        <v>23</v>
      </c>
      <c r="M453" s="4">
        <v>45712.0</v>
      </c>
      <c r="O453" s="5" t="str">
        <f t="shared" si="1"/>
        <v>W8721 WI-96, Hortonville, WI 54944</v>
      </c>
    </row>
    <row r="454">
      <c r="A454" s="3" t="s">
        <v>1286</v>
      </c>
      <c r="B454" s="3" t="s">
        <v>1287</v>
      </c>
      <c r="C454" s="3">
        <v>82718.0</v>
      </c>
      <c r="D454" s="3" t="s">
        <v>1288</v>
      </c>
      <c r="E454" s="3" t="s">
        <v>1289</v>
      </c>
      <c r="F454" s="3" t="s">
        <v>21</v>
      </c>
      <c r="I454" s="3" t="s">
        <v>22</v>
      </c>
      <c r="J454" s="3" t="s">
        <v>23</v>
      </c>
      <c r="M454" s="7">
        <f>TODAY()</f>
        <v>45746</v>
      </c>
      <c r="O454" s="5" t="str">
        <f t="shared" si="1"/>
        <v>200 E Lakeway Rd, Gillette, WY 82718</v>
      </c>
    </row>
    <row r="455">
      <c r="A455" s="3" t="s">
        <v>1290</v>
      </c>
      <c r="B455" s="3" t="s">
        <v>1291</v>
      </c>
      <c r="C455" s="3">
        <v>82718.0</v>
      </c>
      <c r="D455" s="3" t="s">
        <v>1288</v>
      </c>
      <c r="E455" s="3" t="s">
        <v>1289</v>
      </c>
      <c r="F455" s="3" t="s">
        <v>21</v>
      </c>
      <c r="I455" s="3" t="s">
        <v>22</v>
      </c>
      <c r="J455" s="3" t="s">
        <v>23</v>
      </c>
      <c r="M455" s="4">
        <v>45712.0</v>
      </c>
      <c r="O455" s="5" t="str">
        <f t="shared" si="1"/>
        <v>601 E 4-J Rd, Gillette, WY 82718</v>
      </c>
    </row>
    <row r="456">
      <c r="A456" s="3" t="s">
        <v>1292</v>
      </c>
      <c r="B456" s="3" t="s">
        <v>1293</v>
      </c>
      <c r="C456" s="3">
        <v>82901.0</v>
      </c>
      <c r="D456" s="3" t="s">
        <v>1294</v>
      </c>
      <c r="E456" s="3" t="s">
        <v>1289</v>
      </c>
      <c r="F456" s="3" t="s">
        <v>21</v>
      </c>
      <c r="I456" s="3" t="s">
        <v>22</v>
      </c>
      <c r="J456" s="3" t="s">
        <v>23</v>
      </c>
      <c r="M456" s="4">
        <v>45712.0</v>
      </c>
      <c r="O456" s="5" t="str">
        <f t="shared" si="1"/>
        <v>1605 Donalynn Dr, Rock Springs, WY 82901</v>
      </c>
    </row>
    <row r="457">
      <c r="A457" s="3" t="s">
        <v>1295</v>
      </c>
      <c r="B457" s="3" t="s">
        <v>1296</v>
      </c>
      <c r="C457" s="3">
        <v>82718.0</v>
      </c>
      <c r="D457" s="3" t="s">
        <v>1288</v>
      </c>
      <c r="E457" s="3" t="s">
        <v>1289</v>
      </c>
      <c r="F457" s="3" t="s">
        <v>21</v>
      </c>
      <c r="I457" s="3" t="s">
        <v>22</v>
      </c>
      <c r="J457" s="3" t="s">
        <v>23</v>
      </c>
      <c r="M457" s="4">
        <v>45712.0</v>
      </c>
      <c r="O457" s="5" t="str">
        <f t="shared" si="1"/>
        <v>2007 S Douglas Hwy, Gillette, WY 82718</v>
      </c>
    </row>
    <row r="458">
      <c r="A458" s="8" t="s">
        <v>1297</v>
      </c>
      <c r="B458" s="8" t="s">
        <v>1298</v>
      </c>
      <c r="C458" s="8">
        <v>46077.0</v>
      </c>
      <c r="D458" s="8" t="s">
        <v>1299</v>
      </c>
      <c r="E458" s="8" t="s">
        <v>1300</v>
      </c>
      <c r="F458" s="3" t="s">
        <v>21</v>
      </c>
      <c r="I458" s="3" t="s">
        <v>1301</v>
      </c>
      <c r="J458" s="3" t="s">
        <v>1302</v>
      </c>
      <c r="M458" s="4">
        <v>45712.0</v>
      </c>
      <c r="O458" s="5" t="str">
        <f t="shared" si="1"/>
        <v>1305 Parkway Dr., Zionsville, IN 46077</v>
      </c>
    </row>
    <row r="459">
      <c r="A459" s="8" t="s">
        <v>1303</v>
      </c>
      <c r="B459" s="8" t="s">
        <v>1304</v>
      </c>
      <c r="C459" s="8">
        <v>60560.0</v>
      </c>
      <c r="D459" s="8" t="s">
        <v>1305</v>
      </c>
      <c r="E459" s="8" t="s">
        <v>626</v>
      </c>
      <c r="F459" s="3" t="s">
        <v>21</v>
      </c>
      <c r="I459" s="3" t="s">
        <v>1301</v>
      </c>
      <c r="J459" s="3" t="s">
        <v>1302</v>
      </c>
      <c r="M459" s="7">
        <f>TODAY()</f>
        <v>45746</v>
      </c>
      <c r="O459" s="5" t="str">
        <f t="shared" si="1"/>
        <v>102 Garden St, Yorkville, IL 60560</v>
      </c>
    </row>
    <row r="460">
      <c r="A460" s="8" t="s">
        <v>1306</v>
      </c>
      <c r="B460" s="8" t="s">
        <v>1307</v>
      </c>
      <c r="C460" s="8">
        <v>95482.0</v>
      </c>
      <c r="D460" s="8" t="s">
        <v>1308</v>
      </c>
      <c r="E460" s="8" t="s">
        <v>86</v>
      </c>
      <c r="F460" s="3" t="s">
        <v>21</v>
      </c>
      <c r="I460" s="3" t="s">
        <v>1301</v>
      </c>
      <c r="J460" s="3" t="s">
        <v>1302</v>
      </c>
      <c r="M460" s="4">
        <v>45712.0</v>
      </c>
      <c r="O460" s="5" t="str">
        <f t="shared" si="1"/>
        <v>2300 N. State St., Ukiah, CA 95482</v>
      </c>
    </row>
    <row r="461">
      <c r="A461" s="8" t="s">
        <v>1309</v>
      </c>
      <c r="B461" s="8" t="s">
        <v>1310</v>
      </c>
      <c r="C461" s="8">
        <v>75098.0</v>
      </c>
      <c r="D461" s="8" t="s">
        <v>1311</v>
      </c>
      <c r="E461" s="8" t="s">
        <v>1151</v>
      </c>
      <c r="F461" s="3" t="s">
        <v>21</v>
      </c>
      <c r="I461" s="3" t="s">
        <v>1301</v>
      </c>
      <c r="J461" s="3" t="s">
        <v>1302</v>
      </c>
      <c r="M461" s="4">
        <v>45712.0</v>
      </c>
      <c r="O461" s="5" t="str">
        <f t="shared" si="1"/>
        <v>101 Paul Wilson Rd, Wylie, TX 75098</v>
      </c>
    </row>
    <row r="462">
      <c r="A462" s="8" t="s">
        <v>1312</v>
      </c>
      <c r="B462" s="8" t="s">
        <v>1313</v>
      </c>
      <c r="C462" s="8">
        <v>60613.0</v>
      </c>
      <c r="D462" s="8" t="s">
        <v>1314</v>
      </c>
      <c r="E462" s="8" t="s">
        <v>626</v>
      </c>
      <c r="F462" s="3" t="s">
        <v>21</v>
      </c>
      <c r="I462" s="3" t="s">
        <v>1301</v>
      </c>
      <c r="J462" s="3" t="s">
        <v>1302</v>
      </c>
      <c r="M462" s="4">
        <v>45712.0</v>
      </c>
      <c r="O462" s="5" t="str">
        <f t="shared" si="1"/>
        <v>3651 N Halsted St, Chicago, IL 60613</v>
      </c>
    </row>
    <row r="463">
      <c r="A463" s="8" t="s">
        <v>1315</v>
      </c>
      <c r="B463" s="8" t="s">
        <v>1316</v>
      </c>
      <c r="C463" s="8">
        <v>80132.0</v>
      </c>
      <c r="D463" s="8" t="s">
        <v>1317</v>
      </c>
      <c r="E463" s="8" t="s">
        <v>374</v>
      </c>
      <c r="F463" s="3" t="s">
        <v>21</v>
      </c>
      <c r="I463" s="3" t="s">
        <v>1301</v>
      </c>
      <c r="J463" s="3" t="s">
        <v>1302</v>
      </c>
      <c r="M463" s="4">
        <v>45712.0</v>
      </c>
      <c r="O463" s="5" t="str">
        <f t="shared" si="1"/>
        <v>17950 Veterinary View, Monument, CO 80132</v>
      </c>
    </row>
    <row r="464">
      <c r="A464" s="8" t="s">
        <v>1318</v>
      </c>
      <c r="B464" s="8" t="s">
        <v>1319</v>
      </c>
      <c r="C464" s="8">
        <v>55423.0</v>
      </c>
      <c r="D464" s="8" t="s">
        <v>1320</v>
      </c>
      <c r="E464" s="8" t="s">
        <v>755</v>
      </c>
      <c r="F464" s="3" t="s">
        <v>21</v>
      </c>
      <c r="I464" s="3" t="s">
        <v>1301</v>
      </c>
      <c r="J464" s="3" t="s">
        <v>1302</v>
      </c>
      <c r="M464" s="7">
        <f>TODAY()</f>
        <v>45746</v>
      </c>
      <c r="O464" s="5" t="str">
        <f t="shared" si="1"/>
        <v>6436 Lyndale Ave. South, Richfield, MN 55423</v>
      </c>
    </row>
    <row r="465">
      <c r="A465" s="8" t="s">
        <v>1321</v>
      </c>
      <c r="B465" s="8" t="s">
        <v>1322</v>
      </c>
      <c r="C465" s="8">
        <v>73132.0</v>
      </c>
      <c r="D465" s="8" t="s">
        <v>1323</v>
      </c>
      <c r="E465" s="8" t="s">
        <v>988</v>
      </c>
      <c r="F465" s="3" t="s">
        <v>21</v>
      </c>
      <c r="I465" s="3" t="s">
        <v>1301</v>
      </c>
      <c r="J465" s="3" t="s">
        <v>1302</v>
      </c>
      <c r="M465" s="4">
        <v>45712.0</v>
      </c>
      <c r="O465" s="5" t="str">
        <f t="shared" si="1"/>
        <v>6600 nw 63rd, okc, OK 73132</v>
      </c>
    </row>
    <row r="466">
      <c r="A466" s="8" t="s">
        <v>1324</v>
      </c>
      <c r="B466" s="8" t="s">
        <v>1325</v>
      </c>
      <c r="C466" s="8">
        <v>97071.0</v>
      </c>
      <c r="D466" s="8" t="s">
        <v>1326</v>
      </c>
      <c r="E466" s="8" t="s">
        <v>992</v>
      </c>
      <c r="F466" s="3" t="s">
        <v>21</v>
      </c>
      <c r="I466" s="3" t="s">
        <v>1301</v>
      </c>
      <c r="J466" s="3" t="s">
        <v>1302</v>
      </c>
      <c r="M466" s="4">
        <v>45712.0</v>
      </c>
      <c r="O466" s="5" t="str">
        <f t="shared" si="1"/>
        <v>225 S Pacific Highway, Woodburn, OR 97071</v>
      </c>
    </row>
    <row r="467">
      <c r="A467" s="8" t="s">
        <v>1327</v>
      </c>
      <c r="B467" s="8" t="s">
        <v>1328</v>
      </c>
      <c r="C467" s="8" t="s">
        <v>1329</v>
      </c>
      <c r="D467" s="8" t="s">
        <v>1330</v>
      </c>
      <c r="E467" s="8" t="s">
        <v>1331</v>
      </c>
      <c r="F467" s="3" t="s">
        <v>21</v>
      </c>
      <c r="I467" s="3" t="s">
        <v>1301</v>
      </c>
      <c r="J467" s="3" t="s">
        <v>1302</v>
      </c>
      <c r="M467" s="4">
        <v>45712.0</v>
      </c>
      <c r="O467" s="5" t="str">
        <f t="shared" si="1"/>
        <v>1905 Danforth Ave, Toronto, ON M4C 1J5</v>
      </c>
    </row>
    <row r="468">
      <c r="A468" s="8" t="s">
        <v>1332</v>
      </c>
      <c r="B468" s="8" t="s">
        <v>1333</v>
      </c>
      <c r="C468" s="8">
        <v>60014.0</v>
      </c>
      <c r="D468" s="8" t="s">
        <v>629</v>
      </c>
      <c r="E468" s="8" t="s">
        <v>626</v>
      </c>
      <c r="F468" s="3" t="s">
        <v>21</v>
      </c>
      <c r="I468" s="3" t="s">
        <v>1301</v>
      </c>
      <c r="J468" s="3" t="s">
        <v>1302</v>
      </c>
      <c r="M468" s="4">
        <v>45712.0</v>
      </c>
      <c r="O468" s="5" t="str">
        <f t="shared" si="1"/>
        <v>1580 Carlemont Dr., Crystal Lake, IL 60014</v>
      </c>
    </row>
    <row r="469">
      <c r="A469" s="8" t="s">
        <v>1334</v>
      </c>
      <c r="B469" s="8" t="s">
        <v>1335</v>
      </c>
      <c r="C469" s="8">
        <v>75093.0</v>
      </c>
      <c r="D469" s="8" t="s">
        <v>1336</v>
      </c>
      <c r="E469" s="8" t="s">
        <v>1151</v>
      </c>
      <c r="F469" s="3" t="s">
        <v>21</v>
      </c>
      <c r="I469" s="3" t="s">
        <v>1301</v>
      </c>
      <c r="J469" s="3" t="s">
        <v>1302</v>
      </c>
      <c r="M469" s="7">
        <f>TODAY()</f>
        <v>45746</v>
      </c>
      <c r="O469" s="5" t="str">
        <f t="shared" si="1"/>
        <v>3232 Parkwood Blvd., Plano, TX 75093</v>
      </c>
    </row>
    <row r="470">
      <c r="A470" s="8" t="s">
        <v>1337</v>
      </c>
      <c r="B470" s="8" t="s">
        <v>1338</v>
      </c>
      <c r="C470" s="8">
        <v>22601.0</v>
      </c>
      <c r="D470" s="8" t="s">
        <v>1339</v>
      </c>
      <c r="E470" s="8" t="s">
        <v>1197</v>
      </c>
      <c r="F470" s="3" t="s">
        <v>21</v>
      </c>
      <c r="I470" s="3" t="s">
        <v>1301</v>
      </c>
      <c r="J470" s="3" t="s">
        <v>1302</v>
      </c>
      <c r="M470" s="4">
        <v>45712.0</v>
      </c>
      <c r="O470" s="5" t="str">
        <f t="shared" si="1"/>
        <v>901 North Loudoun Street, Winchester, VA 22601</v>
      </c>
    </row>
    <row r="471">
      <c r="A471" s="8" t="s">
        <v>1340</v>
      </c>
      <c r="B471" s="8" t="s">
        <v>1341</v>
      </c>
      <c r="C471" s="8">
        <v>53158.0</v>
      </c>
      <c r="D471" s="8" t="s">
        <v>1342</v>
      </c>
      <c r="E471" s="8" t="s">
        <v>1275</v>
      </c>
      <c r="F471" s="3" t="s">
        <v>21</v>
      </c>
      <c r="I471" s="3" t="s">
        <v>1301</v>
      </c>
      <c r="J471" s="3" t="s">
        <v>1302</v>
      </c>
      <c r="M471" s="4">
        <v>45712.0</v>
      </c>
      <c r="O471" s="5" t="str">
        <f t="shared" si="1"/>
        <v>10372 77th Street, Pleasant Prairie, WI 53158</v>
      </c>
    </row>
    <row r="472">
      <c r="A472" s="8" t="s">
        <v>1340</v>
      </c>
      <c r="B472" s="8" t="s">
        <v>1343</v>
      </c>
      <c r="C472" s="8">
        <v>53140.0</v>
      </c>
      <c r="D472" s="8" t="s">
        <v>1344</v>
      </c>
      <c r="E472" s="8" t="s">
        <v>1275</v>
      </c>
      <c r="F472" s="3" t="s">
        <v>21</v>
      </c>
      <c r="I472" s="3" t="s">
        <v>1301</v>
      </c>
      <c r="J472" s="3" t="s">
        <v>1302</v>
      </c>
      <c r="M472" s="4">
        <v>45712.0</v>
      </c>
      <c r="O472" s="5" t="str">
        <f t="shared" si="1"/>
        <v>2404 18th Street, Kenosha, WI 53140</v>
      </c>
    </row>
    <row r="473">
      <c r="A473" s="8" t="s">
        <v>1345</v>
      </c>
      <c r="B473" s="8" t="s">
        <v>1346</v>
      </c>
      <c r="C473" s="8">
        <v>17584.0</v>
      </c>
      <c r="D473" s="8" t="s">
        <v>1347</v>
      </c>
      <c r="E473" s="8" t="s">
        <v>1020</v>
      </c>
      <c r="F473" s="3" t="s">
        <v>21</v>
      </c>
      <c r="I473" s="3" t="s">
        <v>1301</v>
      </c>
      <c r="J473" s="3" t="s">
        <v>1302</v>
      </c>
      <c r="M473" s="4">
        <v>45712.0</v>
      </c>
      <c r="O473" s="5" t="str">
        <f t="shared" si="1"/>
        <v>320 Beaver Valley Pike, Willow Street, PA 17584</v>
      </c>
    </row>
    <row r="474">
      <c r="A474" s="8" t="s">
        <v>1348</v>
      </c>
      <c r="B474" s="8" t="s">
        <v>1349</v>
      </c>
      <c r="C474" s="8" t="s">
        <v>1350</v>
      </c>
      <c r="D474" s="8" t="s">
        <v>1351</v>
      </c>
      <c r="E474" s="8" t="s">
        <v>1331</v>
      </c>
      <c r="F474" s="3" t="s">
        <v>1352</v>
      </c>
      <c r="I474" s="3" t="s">
        <v>1301</v>
      </c>
      <c r="J474" s="3" t="s">
        <v>1302</v>
      </c>
      <c r="M474" s="7">
        <f>TODAY()</f>
        <v>45746</v>
      </c>
      <c r="O474" s="5" t="str">
        <f t="shared" si="1"/>
        <v>5488 Cty Rd 34, Williamstown, ON K0C2J0</v>
      </c>
    </row>
    <row r="475">
      <c r="A475" s="8" t="s">
        <v>1353</v>
      </c>
      <c r="B475" s="8" t="s">
        <v>1354</v>
      </c>
      <c r="C475" s="8">
        <v>77042.0</v>
      </c>
      <c r="D475" s="8" t="s">
        <v>1355</v>
      </c>
      <c r="E475" s="8" t="s">
        <v>1151</v>
      </c>
      <c r="F475" s="3" t="s">
        <v>21</v>
      </c>
      <c r="I475" s="3" t="s">
        <v>1301</v>
      </c>
      <c r="J475" s="3" t="s">
        <v>1302</v>
      </c>
      <c r="M475" s="4">
        <v>45712.0</v>
      </c>
      <c r="O475" s="5" t="str">
        <f t="shared" si="1"/>
        <v>704 Wilcrest Dr., Houston, TX 77042</v>
      </c>
    </row>
    <row r="476">
      <c r="A476" s="8" t="s">
        <v>1356</v>
      </c>
      <c r="B476" s="8" t="s">
        <v>1357</v>
      </c>
      <c r="C476" s="8">
        <v>93103.0</v>
      </c>
      <c r="D476" s="8" t="s">
        <v>236</v>
      </c>
      <c r="E476" s="8" t="s">
        <v>86</v>
      </c>
      <c r="F476" s="3" t="s">
        <v>21</v>
      </c>
      <c r="I476" s="3" t="s">
        <v>1301</v>
      </c>
      <c r="J476" s="3" t="s">
        <v>1302</v>
      </c>
      <c r="M476" s="4">
        <v>45712.0</v>
      </c>
      <c r="O476" s="5" t="str">
        <f t="shared" si="1"/>
        <v>532 East Haley St., Santa Barbara, CA 93103</v>
      </c>
    </row>
    <row r="477">
      <c r="A477" s="8" t="s">
        <v>1358</v>
      </c>
      <c r="B477" s="8" t="s">
        <v>1359</v>
      </c>
      <c r="C477" s="8">
        <v>37890.0</v>
      </c>
      <c r="D477" s="8" t="s">
        <v>1360</v>
      </c>
      <c r="E477" s="8" t="s">
        <v>1069</v>
      </c>
      <c r="F477" s="3" t="s">
        <v>21</v>
      </c>
      <c r="I477" s="3" t="s">
        <v>1301</v>
      </c>
      <c r="J477" s="3" t="s">
        <v>1302</v>
      </c>
      <c r="M477" s="4">
        <v>45712.0</v>
      </c>
      <c r="O477" s="5" t="str">
        <f t="shared" si="1"/>
        <v>3122 Circle St., White Pine, TN 37890</v>
      </c>
    </row>
    <row r="478">
      <c r="A478" s="8" t="s">
        <v>1361</v>
      </c>
      <c r="B478" s="8" t="s">
        <v>1362</v>
      </c>
      <c r="C478" s="8">
        <v>84098.0</v>
      </c>
      <c r="D478" s="8" t="s">
        <v>1363</v>
      </c>
      <c r="E478" s="8" t="s">
        <v>1364</v>
      </c>
      <c r="F478" s="3" t="s">
        <v>21</v>
      </c>
      <c r="I478" s="3" t="s">
        <v>1301</v>
      </c>
      <c r="J478" s="3" t="s">
        <v>1302</v>
      </c>
      <c r="M478" s="4">
        <v>45712.0</v>
      </c>
      <c r="O478" s="5" t="str">
        <f t="shared" si="1"/>
        <v>2100 Rasmussen Rd., Park City, UT 84098</v>
      </c>
    </row>
    <row r="479">
      <c r="A479" s="8" t="s">
        <v>1365</v>
      </c>
      <c r="B479" s="8" t="s">
        <v>1366</v>
      </c>
      <c r="C479" s="8">
        <v>62704.0</v>
      </c>
      <c r="D479" s="8" t="s">
        <v>981</v>
      </c>
      <c r="E479" s="8" t="s">
        <v>626</v>
      </c>
      <c r="F479" s="3" t="s">
        <v>21</v>
      </c>
      <c r="I479" s="3" t="s">
        <v>1301</v>
      </c>
      <c r="J479" s="3" t="s">
        <v>1302</v>
      </c>
      <c r="M479" s="7">
        <f>TODAY()</f>
        <v>45746</v>
      </c>
      <c r="O479" s="5" t="str">
        <f t="shared" si="1"/>
        <v>2801 West White Oaks Dr, Springfield, IL 62704</v>
      </c>
    </row>
    <row r="480">
      <c r="A480" s="8" t="s">
        <v>1367</v>
      </c>
      <c r="B480" s="8" t="s">
        <v>1368</v>
      </c>
      <c r="C480" s="8">
        <v>60137.0</v>
      </c>
      <c r="D480" s="8" t="s">
        <v>1369</v>
      </c>
      <c r="E480" s="8" t="s">
        <v>626</v>
      </c>
      <c r="F480" s="3" t="s">
        <v>21</v>
      </c>
      <c r="I480" s="3" t="s">
        <v>1301</v>
      </c>
      <c r="J480" s="3" t="s">
        <v>1302</v>
      </c>
      <c r="M480" s="4">
        <v>45712.0</v>
      </c>
      <c r="O480" s="5" t="str">
        <f t="shared" si="1"/>
        <v>266 Roosevelt Road, Glen Ellyn, IL 60137</v>
      </c>
    </row>
    <row r="481">
      <c r="A481" s="8" t="s">
        <v>1370</v>
      </c>
      <c r="B481" s="3" t="s">
        <v>1371</v>
      </c>
      <c r="C481" s="3" t="s">
        <v>1372</v>
      </c>
      <c r="D481" s="9" t="s">
        <v>1373</v>
      </c>
      <c r="E481" s="3" t="s">
        <v>1374</v>
      </c>
      <c r="F481" s="3" t="s">
        <v>1352</v>
      </c>
      <c r="I481" s="3" t="s">
        <v>1301</v>
      </c>
      <c r="J481" s="3" t="s">
        <v>1302</v>
      </c>
      <c r="M481" s="4">
        <v>45712.0</v>
      </c>
      <c r="O481" s="5" t="str">
        <f t="shared" si="1"/>
        <v>2601 Westview Drive, #726, North Vancouver, BC BCV7N3X4</v>
      </c>
    </row>
    <row r="482">
      <c r="A482" s="8" t="s">
        <v>1375</v>
      </c>
      <c r="B482" s="8" t="s">
        <v>1376</v>
      </c>
      <c r="C482" s="8" t="s">
        <v>1377</v>
      </c>
      <c r="D482" s="8" t="s">
        <v>1378</v>
      </c>
      <c r="E482" s="8" t="s">
        <v>1374</v>
      </c>
      <c r="F482" s="3" t="s">
        <v>1352</v>
      </c>
      <c r="I482" s="3" t="s">
        <v>1301</v>
      </c>
      <c r="J482" s="3" t="s">
        <v>1302</v>
      </c>
      <c r="M482" s="4">
        <v>45712.0</v>
      </c>
      <c r="O482" s="5" t="str">
        <f t="shared" si="1"/>
        <v>4830 Joyce Ave, Powell River, BC V8A 3B8</v>
      </c>
    </row>
    <row r="483">
      <c r="A483" s="8" t="s">
        <v>1379</v>
      </c>
      <c r="B483" s="8" t="s">
        <v>1380</v>
      </c>
      <c r="C483" s="8">
        <v>96001.0</v>
      </c>
      <c r="D483" s="8" t="s">
        <v>178</v>
      </c>
      <c r="E483" s="8" t="s">
        <v>86</v>
      </c>
      <c r="F483" s="3" t="s">
        <v>21</v>
      </c>
      <c r="I483" s="3" t="s">
        <v>1301</v>
      </c>
      <c r="J483" s="3" t="s">
        <v>1302</v>
      </c>
      <c r="M483" s="4">
        <v>45712.0</v>
      </c>
      <c r="O483" s="5" t="str">
        <f t="shared" si="1"/>
        <v>1825 Buenaventura Blvd., Redding, CA 96001</v>
      </c>
    </row>
    <row r="484">
      <c r="A484" s="8" t="s">
        <v>1381</v>
      </c>
      <c r="B484" s="8" t="s">
        <v>1382</v>
      </c>
      <c r="C484" s="8">
        <v>46804.0</v>
      </c>
      <c r="D484" s="8" t="s">
        <v>1383</v>
      </c>
      <c r="E484" s="8" t="s">
        <v>1300</v>
      </c>
      <c r="F484" s="3" t="s">
        <v>21</v>
      </c>
      <c r="I484" s="3" t="s">
        <v>1301</v>
      </c>
      <c r="J484" s="3" t="s">
        <v>1302</v>
      </c>
      <c r="M484" s="7">
        <f>TODAY()</f>
        <v>45746</v>
      </c>
      <c r="O484" s="5" t="str">
        <f t="shared" si="1"/>
        <v>4550 Illinois Rd., Fort Wayne, IN 46804</v>
      </c>
    </row>
    <row r="485">
      <c r="A485" s="8" t="s">
        <v>1384</v>
      </c>
      <c r="B485" s="8" t="s">
        <v>1385</v>
      </c>
      <c r="C485" s="8">
        <v>75501.0</v>
      </c>
      <c r="D485" s="8" t="s">
        <v>1386</v>
      </c>
      <c r="E485" s="8" t="s">
        <v>1151</v>
      </c>
      <c r="F485" s="3" t="s">
        <v>21</v>
      </c>
      <c r="I485" s="3" t="s">
        <v>1301</v>
      </c>
      <c r="J485" s="3" t="s">
        <v>1302</v>
      </c>
      <c r="M485" s="4">
        <v>45712.0</v>
      </c>
      <c r="O485" s="5" t="str">
        <f t="shared" si="1"/>
        <v>3909 New Boston Rd., Texarkana, TX 75501</v>
      </c>
    </row>
    <row r="486">
      <c r="A486" s="8" t="s">
        <v>1387</v>
      </c>
      <c r="B486" s="8" t="s">
        <v>1388</v>
      </c>
      <c r="C486" s="8" t="s">
        <v>1389</v>
      </c>
      <c r="D486" s="8" t="s">
        <v>1390</v>
      </c>
      <c r="E486" s="8" t="s">
        <v>1391</v>
      </c>
      <c r="F486" s="3" t="s">
        <v>1352</v>
      </c>
      <c r="I486" s="3" t="s">
        <v>1301</v>
      </c>
      <c r="J486" s="3" t="s">
        <v>1302</v>
      </c>
      <c r="M486" s="4">
        <v>45712.0</v>
      </c>
      <c r="O486" s="5" t="str">
        <f t="shared" si="1"/>
        <v>276 Stewart Green SW, Calgary, AB T3H 3C8</v>
      </c>
    </row>
    <row r="487">
      <c r="A487" s="8" t="s">
        <v>1392</v>
      </c>
      <c r="B487" s="8" t="s">
        <v>1393</v>
      </c>
      <c r="C487" s="8">
        <v>33626.0</v>
      </c>
      <c r="D487" s="8" t="s">
        <v>1394</v>
      </c>
      <c r="E487" s="8" t="s">
        <v>447</v>
      </c>
      <c r="F487" s="3" t="s">
        <v>21</v>
      </c>
      <c r="I487" s="3" t="s">
        <v>1301</v>
      </c>
      <c r="J487" s="3" t="s">
        <v>1302</v>
      </c>
      <c r="M487" s="4">
        <v>45712.0</v>
      </c>
      <c r="O487" s="5" t="str">
        <f t="shared" si="1"/>
        <v>12037 &amp; 12043 Whitmarsh Ln., Tampa, FL 33626</v>
      </c>
    </row>
    <row r="488">
      <c r="A488" s="8" t="s">
        <v>1395</v>
      </c>
      <c r="B488" s="8" t="s">
        <v>1396</v>
      </c>
      <c r="C488" s="8" t="s">
        <v>1397</v>
      </c>
      <c r="D488" s="8" t="s">
        <v>1398</v>
      </c>
      <c r="E488" s="8" t="s">
        <v>1374</v>
      </c>
      <c r="F488" s="3" t="s">
        <v>1352</v>
      </c>
      <c r="I488" s="3" t="s">
        <v>1301</v>
      </c>
      <c r="J488" s="3" t="s">
        <v>1302</v>
      </c>
      <c r="M488" s="4">
        <v>45712.0</v>
      </c>
      <c r="O488" s="5" t="str">
        <f t="shared" si="1"/>
        <v>303-3550 Carrington Rd., Westbank, BC V4T 2Z1</v>
      </c>
    </row>
    <row r="489">
      <c r="A489" s="8" t="s">
        <v>1399</v>
      </c>
      <c r="B489" s="8" t="s">
        <v>1400</v>
      </c>
      <c r="C489" s="8">
        <v>10014.0</v>
      </c>
      <c r="D489" s="8" t="s">
        <v>896</v>
      </c>
      <c r="E489" s="8" t="s">
        <v>847</v>
      </c>
      <c r="F489" s="3" t="s">
        <v>21</v>
      </c>
      <c r="I489" s="3" t="s">
        <v>1301</v>
      </c>
      <c r="J489" s="3" t="s">
        <v>1302</v>
      </c>
      <c r="M489" s="7">
        <f>TODAY()</f>
        <v>45746</v>
      </c>
      <c r="O489" s="5" t="str">
        <f t="shared" si="1"/>
        <v>75 8th Ave., New York, NY 10014</v>
      </c>
    </row>
    <row r="490">
      <c r="A490" s="8" t="s">
        <v>1401</v>
      </c>
      <c r="B490" s="8" t="s">
        <v>1402</v>
      </c>
      <c r="C490" s="8">
        <v>84120.0</v>
      </c>
      <c r="D490" s="8" t="s">
        <v>1403</v>
      </c>
      <c r="E490" s="8" t="s">
        <v>1364</v>
      </c>
      <c r="F490" s="3" t="s">
        <v>21</v>
      </c>
      <c r="I490" s="3" t="s">
        <v>1301</v>
      </c>
      <c r="J490" s="3" t="s">
        <v>1302</v>
      </c>
      <c r="M490" s="4">
        <v>45712.0</v>
      </c>
      <c r="O490" s="5" t="str">
        <f t="shared" si="1"/>
        <v>3875 West 3500 South, West Valley City, UT 84120</v>
      </c>
    </row>
    <row r="491">
      <c r="A491" s="8" t="s">
        <v>1404</v>
      </c>
      <c r="B491" s="8" t="s">
        <v>1405</v>
      </c>
      <c r="C491" s="8">
        <v>54669.0</v>
      </c>
      <c r="D491" s="8" t="s">
        <v>1406</v>
      </c>
      <c r="E491" s="8" t="s">
        <v>1275</v>
      </c>
      <c r="F491" s="3" t="s">
        <v>21</v>
      </c>
      <c r="I491" s="3" t="s">
        <v>1301</v>
      </c>
      <c r="J491" s="3" t="s">
        <v>1302</v>
      </c>
      <c r="M491" s="4">
        <v>45712.0</v>
      </c>
      <c r="O491" s="5" t="str">
        <f t="shared" si="1"/>
        <v>965 W. City Hwy 16, West Salem, WI 54669</v>
      </c>
    </row>
    <row r="492">
      <c r="A492" s="8" t="s">
        <v>1407</v>
      </c>
      <c r="B492" s="8" t="s">
        <v>1408</v>
      </c>
      <c r="C492" s="8">
        <v>5201.0</v>
      </c>
      <c r="D492" s="8" t="s">
        <v>1409</v>
      </c>
      <c r="E492" s="8" t="s">
        <v>1410</v>
      </c>
      <c r="F492" s="3" t="s">
        <v>21</v>
      </c>
      <c r="I492" s="3" t="s">
        <v>1301</v>
      </c>
      <c r="J492" s="3" t="s">
        <v>1302</v>
      </c>
      <c r="M492" s="4">
        <v>45712.0</v>
      </c>
      <c r="O492" s="5" t="str">
        <f t="shared" si="1"/>
        <v>1726 Harwood Hill Rd., Bennington, VT 5201</v>
      </c>
    </row>
    <row r="493">
      <c r="A493" s="8" t="s">
        <v>1411</v>
      </c>
      <c r="B493" s="8" t="s">
        <v>1412</v>
      </c>
      <c r="C493" s="8">
        <v>84084.0</v>
      </c>
      <c r="D493" s="8" t="s">
        <v>1413</v>
      </c>
      <c r="E493" s="8" t="s">
        <v>1364</v>
      </c>
      <c r="F493" s="3" t="s">
        <v>21</v>
      </c>
      <c r="I493" s="3" t="s">
        <v>1301</v>
      </c>
      <c r="J493" s="3" t="s">
        <v>1302</v>
      </c>
      <c r="M493" s="4">
        <v>45712.0</v>
      </c>
      <c r="O493" s="5" t="str">
        <f t="shared" si="1"/>
        <v>7540 S Redwood Rd., West Jordan, UT 84084</v>
      </c>
    </row>
    <row r="494">
      <c r="A494" s="8" t="s">
        <v>1414</v>
      </c>
      <c r="B494" s="8" t="s">
        <v>1415</v>
      </c>
      <c r="C494" s="8">
        <v>91307.0</v>
      </c>
      <c r="D494" s="8" t="s">
        <v>1416</v>
      </c>
      <c r="E494" s="8" t="s">
        <v>86</v>
      </c>
      <c r="F494" s="3" t="s">
        <v>21</v>
      </c>
      <c r="I494" s="3" t="s">
        <v>1301</v>
      </c>
      <c r="J494" s="3" t="s">
        <v>1302</v>
      </c>
      <c r="M494" s="7">
        <f>TODAY()</f>
        <v>45746</v>
      </c>
      <c r="O494" s="5" t="str">
        <f t="shared" si="1"/>
        <v>6402 Platt Ave., West Hills, CA 91307</v>
      </c>
    </row>
    <row r="495">
      <c r="A495" s="8" t="s">
        <v>1417</v>
      </c>
      <c r="B495" s="8" t="s">
        <v>1418</v>
      </c>
      <c r="C495" s="8">
        <v>21702.0</v>
      </c>
      <c r="D495" s="8" t="s">
        <v>1419</v>
      </c>
      <c r="E495" s="8" t="s">
        <v>689</v>
      </c>
      <c r="F495" s="3" t="s">
        <v>21</v>
      </c>
      <c r="I495" s="3" t="s">
        <v>1301</v>
      </c>
      <c r="J495" s="3" t="s">
        <v>1302</v>
      </c>
      <c r="M495" s="4">
        <v>45712.0</v>
      </c>
      <c r="O495" s="5" t="str">
        <f t="shared" si="1"/>
        <v>6902 Bowers Road, Frederick, MD 21702</v>
      </c>
    </row>
    <row r="496">
      <c r="A496" s="8" t="s">
        <v>1420</v>
      </c>
      <c r="B496" s="8" t="s">
        <v>1421</v>
      </c>
      <c r="C496" s="8">
        <v>77304.0</v>
      </c>
      <c r="D496" s="8" t="s">
        <v>1422</v>
      </c>
      <c r="E496" s="8" t="s">
        <v>1151</v>
      </c>
      <c r="F496" s="3" t="s">
        <v>21</v>
      </c>
      <c r="I496" s="3" t="s">
        <v>1301</v>
      </c>
      <c r="J496" s="3" t="s">
        <v>1302</v>
      </c>
      <c r="M496" s="4">
        <v>45712.0</v>
      </c>
      <c r="O496" s="5" t="str">
        <f t="shared" si="1"/>
        <v>3411 West Davis St., Conroe, TX 77304</v>
      </c>
    </row>
    <row r="497">
      <c r="A497" s="8" t="s">
        <v>1423</v>
      </c>
      <c r="B497" s="8" t="s">
        <v>1424</v>
      </c>
      <c r="C497" s="8">
        <v>3281.0</v>
      </c>
      <c r="D497" s="8" t="s">
        <v>1425</v>
      </c>
      <c r="E497" s="8" t="s">
        <v>807</v>
      </c>
      <c r="F497" s="3" t="s">
        <v>21</v>
      </c>
      <c r="I497" s="3" t="s">
        <v>1301</v>
      </c>
      <c r="J497" s="3" t="s">
        <v>1302</v>
      </c>
      <c r="M497" s="4">
        <v>45712.0</v>
      </c>
      <c r="O497" s="5" t="str">
        <f t="shared" si="1"/>
        <v>91 N. Stark Highway, Weare, NH 3281</v>
      </c>
    </row>
    <row r="498">
      <c r="A498" s="8" t="s">
        <v>1426</v>
      </c>
      <c r="B498" s="8" t="s">
        <v>1427</v>
      </c>
      <c r="C498" s="8">
        <v>13480.0</v>
      </c>
      <c r="D498" s="8" t="s">
        <v>1428</v>
      </c>
      <c r="E498" s="8" t="s">
        <v>847</v>
      </c>
      <c r="F498" s="3" t="s">
        <v>21</v>
      </c>
      <c r="I498" s="3" t="s">
        <v>1301</v>
      </c>
      <c r="J498" s="3" t="s">
        <v>1302</v>
      </c>
      <c r="M498" s="4">
        <v>45712.0</v>
      </c>
      <c r="O498" s="5" t="str">
        <f t="shared" si="1"/>
        <v>7383 Madison St., Waterville, NY 13480</v>
      </c>
    </row>
    <row r="499">
      <c r="A499" s="8" t="s">
        <v>1429</v>
      </c>
      <c r="B499" s="8" t="s">
        <v>1430</v>
      </c>
      <c r="C499" s="8">
        <v>93612.0</v>
      </c>
      <c r="D499" s="8" t="s">
        <v>196</v>
      </c>
      <c r="E499" s="8" t="s">
        <v>86</v>
      </c>
      <c r="F499" s="3" t="s">
        <v>21</v>
      </c>
      <c r="I499" s="3" t="s">
        <v>1301</v>
      </c>
      <c r="J499" s="3" t="s">
        <v>1302</v>
      </c>
      <c r="M499" s="7">
        <f>TODAY()</f>
        <v>45746</v>
      </c>
      <c r="O499" s="5" t="str">
        <f t="shared" si="1"/>
        <v>245 Bullard Avenue, Clovis, CA 93612</v>
      </c>
    </row>
    <row r="500">
      <c r="A500" s="8" t="s">
        <v>1431</v>
      </c>
      <c r="B500" s="8" t="s">
        <v>1432</v>
      </c>
      <c r="C500" s="8">
        <v>93720.0</v>
      </c>
      <c r="D500" s="8" t="s">
        <v>1433</v>
      </c>
      <c r="E500" s="8" t="s">
        <v>86</v>
      </c>
      <c r="F500" s="3" t="s">
        <v>21</v>
      </c>
      <c r="I500" s="3" t="s">
        <v>1301</v>
      </c>
      <c r="J500" s="3" t="s">
        <v>1302</v>
      </c>
      <c r="M500" s="4">
        <v>45712.0</v>
      </c>
      <c r="O500" s="5" t="str">
        <f t="shared" si="1"/>
        <v>1115 E. Champlain Dr., Fresno, CA 93720</v>
      </c>
    </row>
    <row r="501">
      <c r="A501" s="8" t="s">
        <v>1434</v>
      </c>
      <c r="B501" s="8" t="s">
        <v>1435</v>
      </c>
      <c r="C501" s="8">
        <v>32825.0</v>
      </c>
      <c r="D501" s="8" t="s">
        <v>488</v>
      </c>
      <c r="E501" s="8" t="s">
        <v>447</v>
      </c>
      <c r="F501" s="3" t="s">
        <v>21</v>
      </c>
      <c r="I501" s="3" t="s">
        <v>1301</v>
      </c>
      <c r="J501" s="3" t="s">
        <v>1302</v>
      </c>
      <c r="M501" s="4">
        <v>45712.0</v>
      </c>
      <c r="O501" s="5" t="str">
        <f t="shared" si="1"/>
        <v>11951 Lake Underhill Rd., Orlando, FL 32825</v>
      </c>
    </row>
    <row r="502">
      <c r="A502" s="8" t="s">
        <v>1436</v>
      </c>
      <c r="B502" s="8" t="s">
        <v>1437</v>
      </c>
      <c r="C502" s="8">
        <v>5677.0</v>
      </c>
      <c r="D502" s="8" t="s">
        <v>1438</v>
      </c>
      <c r="E502" s="8" t="s">
        <v>1410</v>
      </c>
      <c r="F502" s="3" t="s">
        <v>21</v>
      </c>
      <c r="I502" s="3" t="s">
        <v>1301</v>
      </c>
      <c r="J502" s="3" t="s">
        <v>1302</v>
      </c>
      <c r="M502" s="4">
        <v>45712.0</v>
      </c>
      <c r="O502" s="5" t="str">
        <f t="shared" si="1"/>
        <v>2597 Waterbury Stowe Road, Waterbury Center, VT 5677</v>
      </c>
    </row>
    <row r="503">
      <c r="A503" s="8" t="s">
        <v>1439</v>
      </c>
      <c r="B503" s="8" t="s">
        <v>1440</v>
      </c>
      <c r="C503" s="8">
        <v>99654.0</v>
      </c>
      <c r="D503" s="8" t="s">
        <v>1441</v>
      </c>
      <c r="E503" s="8" t="s">
        <v>1442</v>
      </c>
      <c r="F503" s="3" t="s">
        <v>21</v>
      </c>
      <c r="I503" s="3" t="s">
        <v>1301</v>
      </c>
      <c r="J503" s="3" t="s">
        <v>1302</v>
      </c>
      <c r="M503" s="4">
        <v>45712.0</v>
      </c>
      <c r="O503" s="5" t="str">
        <f t="shared" si="1"/>
        <v>2750 E. Parks Highway, Wasilla, AK 99654</v>
      </c>
    </row>
    <row r="504">
      <c r="A504" s="8" t="s">
        <v>1443</v>
      </c>
      <c r="B504" s="8" t="s">
        <v>1444</v>
      </c>
      <c r="C504" s="8">
        <v>48088.0</v>
      </c>
      <c r="D504" s="8" t="s">
        <v>1445</v>
      </c>
      <c r="E504" s="8" t="s">
        <v>731</v>
      </c>
      <c r="F504" s="3" t="s">
        <v>21</v>
      </c>
      <c r="I504" s="3" t="s">
        <v>1301</v>
      </c>
      <c r="J504" s="3" t="s">
        <v>1302</v>
      </c>
      <c r="M504" s="7">
        <f>TODAY()</f>
        <v>45746</v>
      </c>
      <c r="O504" s="5" t="str">
        <f t="shared" si="1"/>
        <v>29157 Schoenherr, Warren, MI 48088</v>
      </c>
    </row>
    <row r="505">
      <c r="A505" s="8" t="s">
        <v>1446</v>
      </c>
      <c r="B505" s="8" t="s">
        <v>1447</v>
      </c>
      <c r="C505" s="8" t="s">
        <v>1448</v>
      </c>
      <c r="D505" s="8" t="s">
        <v>1449</v>
      </c>
      <c r="E505" s="8" t="s">
        <v>1331</v>
      </c>
      <c r="F505" s="3" t="s">
        <v>1352</v>
      </c>
      <c r="I505" s="3" t="s">
        <v>1301</v>
      </c>
      <c r="J505" s="3" t="s">
        <v>1302</v>
      </c>
      <c r="M505" s="4">
        <v>45712.0</v>
      </c>
      <c r="O505" s="5" t="str">
        <f t="shared" si="1"/>
        <v>30 McNaughton Ave, Wallaceburg, ON N8A 1R9</v>
      </c>
    </row>
    <row r="506">
      <c r="A506" s="8" t="s">
        <v>1450</v>
      </c>
      <c r="B506" s="8" t="s">
        <v>1451</v>
      </c>
      <c r="C506" s="8">
        <v>24179.0</v>
      </c>
      <c r="D506" s="8" t="s">
        <v>1452</v>
      </c>
      <c r="E506" s="8" t="s">
        <v>1197</v>
      </c>
      <c r="F506" s="3" t="s">
        <v>21</v>
      </c>
      <c r="I506" s="3" t="s">
        <v>1301</v>
      </c>
      <c r="J506" s="3" t="s">
        <v>1302</v>
      </c>
      <c r="M506" s="4">
        <v>45712.0</v>
      </c>
      <c r="O506" s="5" t="str">
        <f t="shared" si="1"/>
        <v>1309 E. Washington Ave., Vinton, VA 24179</v>
      </c>
    </row>
    <row r="507">
      <c r="A507" s="8" t="s">
        <v>1453</v>
      </c>
      <c r="B507" s="8" t="s">
        <v>1454</v>
      </c>
      <c r="C507" s="8">
        <v>24179.0</v>
      </c>
      <c r="D507" s="8" t="s">
        <v>1452</v>
      </c>
      <c r="E507" s="8" t="s">
        <v>1197</v>
      </c>
      <c r="F507" s="3" t="s">
        <v>21</v>
      </c>
      <c r="I507" s="3" t="s">
        <v>1301</v>
      </c>
      <c r="J507" s="3" t="s">
        <v>1302</v>
      </c>
      <c r="M507" s="4">
        <v>45712.0</v>
      </c>
      <c r="O507" s="5" t="str">
        <f t="shared" si="1"/>
        <v>1311 E. Washington Ave., Vinton, VA 24179</v>
      </c>
    </row>
    <row r="508">
      <c r="A508" s="8" t="s">
        <v>1455</v>
      </c>
      <c r="B508" s="3" t="s">
        <v>1456</v>
      </c>
      <c r="C508" s="3" t="s">
        <v>1457</v>
      </c>
      <c r="D508" s="8" t="s">
        <v>1458</v>
      </c>
      <c r="E508" s="3" t="s">
        <v>1331</v>
      </c>
      <c r="F508" s="3" t="s">
        <v>1352</v>
      </c>
      <c r="I508" s="3" t="s">
        <v>1301</v>
      </c>
      <c r="J508" s="3" t="s">
        <v>1302</v>
      </c>
      <c r="M508" s="4">
        <v>45712.0</v>
      </c>
      <c r="O508" s="5" t="str">
        <f t="shared" si="1"/>
        <v>1108 Concession Street, Box 384, Box 384, ON K4R 1E2</v>
      </c>
    </row>
    <row r="509">
      <c r="A509" s="8" t="s">
        <v>1459</v>
      </c>
      <c r="B509" s="8" t="s">
        <v>1460</v>
      </c>
      <c r="C509" s="8">
        <v>47715.0</v>
      </c>
      <c r="D509" s="8" t="s">
        <v>1461</v>
      </c>
      <c r="E509" s="8" t="s">
        <v>1300</v>
      </c>
      <c r="F509" s="3" t="s">
        <v>21</v>
      </c>
      <c r="I509" s="3" t="s">
        <v>1301</v>
      </c>
      <c r="J509" s="3" t="s">
        <v>1302</v>
      </c>
      <c r="M509" s="4">
        <v>45712.0</v>
      </c>
      <c r="O509" s="5" t="str">
        <f t="shared" si="1"/>
        <v>1305 S. Green River Rd., Evansville, IN 47715</v>
      </c>
    </row>
    <row r="510">
      <c r="A510" s="8" t="s">
        <v>1462</v>
      </c>
      <c r="B510" s="8" t="s">
        <v>1463</v>
      </c>
      <c r="C510" s="8" t="s">
        <v>1464</v>
      </c>
      <c r="D510" s="8" t="s">
        <v>1465</v>
      </c>
      <c r="E510" s="8" t="s">
        <v>1331</v>
      </c>
      <c r="F510" s="3" t="s">
        <v>21</v>
      </c>
      <c r="I510" s="3" t="s">
        <v>1301</v>
      </c>
      <c r="J510" s="3" t="s">
        <v>1302</v>
      </c>
      <c r="M510" s="4">
        <v>45712.0</v>
      </c>
      <c r="O510" s="5" t="str">
        <f t="shared" si="1"/>
        <v>356 Wilson St E, Ancaster, ON L9G 2C2</v>
      </c>
    </row>
    <row r="511">
      <c r="A511" s="8" t="s">
        <v>1466</v>
      </c>
      <c r="B511" s="8" t="s">
        <v>1467</v>
      </c>
      <c r="C511" s="8">
        <v>28601.0</v>
      </c>
      <c r="D511" s="8" t="s">
        <v>1468</v>
      </c>
      <c r="E511" s="8" t="s">
        <v>914</v>
      </c>
      <c r="F511" s="3" t="s">
        <v>21</v>
      </c>
      <c r="I511" s="3" t="s">
        <v>1301</v>
      </c>
      <c r="J511" s="3" t="s">
        <v>1302</v>
      </c>
      <c r="M511" s="4">
        <v>45712.0</v>
      </c>
      <c r="O511" s="5" t="str">
        <f t="shared" si="1"/>
        <v>2870 2nd St NE, Hickory, NC 28601</v>
      </c>
    </row>
    <row r="512">
      <c r="A512" s="8" t="s">
        <v>1469</v>
      </c>
      <c r="B512" s="8" t="s">
        <v>1470</v>
      </c>
      <c r="C512" s="8">
        <v>22180.0</v>
      </c>
      <c r="D512" s="8" t="s">
        <v>1203</v>
      </c>
      <c r="E512" s="8" t="s">
        <v>1197</v>
      </c>
      <c r="F512" s="3" t="s">
        <v>21</v>
      </c>
      <c r="I512" s="3" t="s">
        <v>1301</v>
      </c>
      <c r="J512" s="3" t="s">
        <v>1302</v>
      </c>
      <c r="M512" s="7">
        <f>TODAY()</f>
        <v>45746</v>
      </c>
      <c r="O512" s="5" t="str">
        <f t="shared" si="1"/>
        <v>531 Maple Ave. West, Vienna, VA 22180</v>
      </c>
    </row>
    <row r="513">
      <c r="A513" s="8" t="s">
        <v>1471</v>
      </c>
      <c r="B513" s="8" t="s">
        <v>1472</v>
      </c>
      <c r="C513" s="8">
        <v>46845.0</v>
      </c>
      <c r="D513" s="8" t="s">
        <v>1383</v>
      </c>
      <c r="E513" s="8" t="s">
        <v>1300</v>
      </c>
      <c r="F513" s="3" t="s">
        <v>21</v>
      </c>
      <c r="I513" s="3" t="s">
        <v>1301</v>
      </c>
      <c r="J513" s="3" t="s">
        <v>1302</v>
      </c>
      <c r="M513" s="4">
        <v>45712.0</v>
      </c>
      <c r="O513" s="5" t="str">
        <f t="shared" si="1"/>
        <v>905 W Gump Road, Fort Wayne, IN 46845</v>
      </c>
    </row>
    <row r="514">
      <c r="A514" s="8" t="s">
        <v>1473</v>
      </c>
      <c r="B514" s="8" t="s">
        <v>1474</v>
      </c>
      <c r="C514" s="8">
        <v>77379.0</v>
      </c>
      <c r="D514" s="8" t="s">
        <v>1475</v>
      </c>
      <c r="E514" s="8" t="s">
        <v>1151</v>
      </c>
      <c r="F514" s="3" t="s">
        <v>21</v>
      </c>
      <c r="I514" s="3" t="s">
        <v>1301</v>
      </c>
      <c r="J514" s="3" t="s">
        <v>1302</v>
      </c>
      <c r="M514" s="4">
        <v>45712.0</v>
      </c>
      <c r="O514" s="5" t="str">
        <f t="shared" si="1"/>
        <v>17740 Kuykendahl Road, Spring, TX 77379</v>
      </c>
    </row>
    <row r="515">
      <c r="A515" s="8" t="s">
        <v>1476</v>
      </c>
      <c r="B515" s="8" t="s">
        <v>1477</v>
      </c>
      <c r="C515" s="8">
        <v>63005.0</v>
      </c>
      <c r="D515" s="8" t="s">
        <v>1478</v>
      </c>
      <c r="E515" s="8" t="s">
        <v>792</v>
      </c>
      <c r="F515" s="3" t="s">
        <v>21</v>
      </c>
      <c r="I515" s="3" t="s">
        <v>1301</v>
      </c>
      <c r="J515" s="3" t="s">
        <v>1302</v>
      </c>
      <c r="M515" s="4">
        <v>45712.0</v>
      </c>
      <c r="O515" s="5" t="str">
        <f t="shared" si="1"/>
        <v>17709 Edison Ave., Chesterfield, MO 63005</v>
      </c>
    </row>
    <row r="516">
      <c r="A516" s="8" t="s">
        <v>1479</v>
      </c>
      <c r="B516" s="8" t="s">
        <v>1480</v>
      </c>
      <c r="C516" s="8">
        <v>11249.0</v>
      </c>
      <c r="D516" s="8" t="s">
        <v>1200</v>
      </c>
      <c r="E516" s="8" t="s">
        <v>847</v>
      </c>
      <c r="F516" s="3" t="s">
        <v>21</v>
      </c>
      <c r="I516" s="3" t="s">
        <v>1301</v>
      </c>
      <c r="J516" s="3" t="s">
        <v>1302</v>
      </c>
      <c r="M516" s="4">
        <v>45712.0</v>
      </c>
      <c r="O516" s="5" t="str">
        <f t="shared" si="1"/>
        <v>105 S 5th, Williamsburg, NY 11249</v>
      </c>
    </row>
    <row r="517">
      <c r="A517" s="8" t="s">
        <v>1481</v>
      </c>
      <c r="B517" s="8" t="s">
        <v>1482</v>
      </c>
      <c r="C517" s="8">
        <v>11357.0</v>
      </c>
      <c r="D517" s="8" t="s">
        <v>1483</v>
      </c>
      <c r="E517" s="8" t="s">
        <v>847</v>
      </c>
      <c r="F517" s="3" t="s">
        <v>21</v>
      </c>
      <c r="I517" s="3" t="s">
        <v>1301</v>
      </c>
      <c r="J517" s="3" t="s">
        <v>1302</v>
      </c>
      <c r="M517" s="7">
        <f>TODAY()</f>
        <v>45746</v>
      </c>
      <c r="O517" s="5" t="str">
        <f t="shared" si="1"/>
        <v>14938 14th Avenue, Whitestone, NY 11357</v>
      </c>
    </row>
    <row r="518">
      <c r="A518" s="8" t="s">
        <v>1484</v>
      </c>
      <c r="B518" s="8" t="s">
        <v>1485</v>
      </c>
      <c r="C518" s="8">
        <v>11590.0</v>
      </c>
      <c r="D518" s="8" t="s">
        <v>1486</v>
      </c>
      <c r="E518" s="8" t="s">
        <v>847</v>
      </c>
      <c r="F518" s="3" t="s">
        <v>21</v>
      </c>
      <c r="I518" s="3" t="s">
        <v>1301</v>
      </c>
      <c r="J518" s="3" t="s">
        <v>1302</v>
      </c>
      <c r="M518" s="4">
        <v>45712.0</v>
      </c>
      <c r="O518" s="5" t="str">
        <f t="shared" si="1"/>
        <v>319 Union Ave, Westbury, NY 11590</v>
      </c>
    </row>
    <row r="519">
      <c r="A519" s="8" t="s">
        <v>1487</v>
      </c>
      <c r="B519" s="8" t="s">
        <v>1488</v>
      </c>
      <c r="C519" s="8">
        <v>11771.0</v>
      </c>
      <c r="D519" s="8" t="s">
        <v>1489</v>
      </c>
      <c r="E519" s="8" t="s">
        <v>847</v>
      </c>
      <c r="F519" s="3" t="s">
        <v>21</v>
      </c>
      <c r="I519" s="3" t="s">
        <v>1301</v>
      </c>
      <c r="J519" s="3" t="s">
        <v>1302</v>
      </c>
      <c r="M519" s="4">
        <v>45712.0</v>
      </c>
      <c r="O519" s="5" t="str">
        <f t="shared" si="1"/>
        <v>169 South Street, Oyster Bay, NY 11771</v>
      </c>
    </row>
    <row r="520">
      <c r="A520" s="8" t="s">
        <v>1490</v>
      </c>
      <c r="B520" s="8" t="s">
        <v>1491</v>
      </c>
      <c r="C520" s="8">
        <v>11379.0</v>
      </c>
      <c r="D520" s="8" t="s">
        <v>1492</v>
      </c>
      <c r="E520" s="8" t="s">
        <v>847</v>
      </c>
      <c r="F520" s="3" t="s">
        <v>21</v>
      </c>
      <c r="I520" s="3" t="s">
        <v>1301</v>
      </c>
      <c r="J520" s="3" t="s">
        <v>1302</v>
      </c>
      <c r="M520" s="4">
        <v>45712.0</v>
      </c>
      <c r="O520" s="5" t="str">
        <f t="shared" si="1"/>
        <v>6209 Fresh Pond Rd, Middle Village, NY 11379</v>
      </c>
    </row>
    <row r="521">
      <c r="A521" s="8" t="s">
        <v>1493</v>
      </c>
      <c r="B521" s="8" t="s">
        <v>1494</v>
      </c>
      <c r="C521" s="8">
        <v>11373.0</v>
      </c>
      <c r="D521" s="8" t="s">
        <v>1495</v>
      </c>
      <c r="E521" s="8" t="s">
        <v>847</v>
      </c>
      <c r="F521" s="3" t="s">
        <v>21</v>
      </c>
      <c r="I521" s="3" t="s">
        <v>1301</v>
      </c>
      <c r="J521" s="3" t="s">
        <v>1302</v>
      </c>
      <c r="M521" s="4">
        <v>45712.0</v>
      </c>
      <c r="O521" s="5" t="str">
        <f t="shared" si="1"/>
        <v>74-10 Grand Avenue, Maspeth, NY 11373</v>
      </c>
    </row>
    <row r="522">
      <c r="A522" s="8" t="s">
        <v>1496</v>
      </c>
      <c r="B522" s="8" t="s">
        <v>1497</v>
      </c>
      <c r="C522" s="8">
        <v>11362.0</v>
      </c>
      <c r="D522" s="8" t="s">
        <v>1498</v>
      </c>
      <c r="E522" s="8" t="s">
        <v>847</v>
      </c>
      <c r="F522" s="3" t="s">
        <v>21</v>
      </c>
      <c r="I522" s="3" t="s">
        <v>1301</v>
      </c>
      <c r="J522" s="3" t="s">
        <v>1302</v>
      </c>
      <c r="M522" s="7">
        <f>TODAY()</f>
        <v>45746</v>
      </c>
      <c r="O522" s="5" t="str">
        <f t="shared" si="1"/>
        <v>249-36 Horace Harding Expwy, Little Neck, NY 11362</v>
      </c>
    </row>
    <row r="523">
      <c r="A523" s="8" t="s">
        <v>1499</v>
      </c>
      <c r="B523" s="8" t="s">
        <v>1500</v>
      </c>
      <c r="C523" s="8">
        <v>11222.0</v>
      </c>
      <c r="D523" s="8" t="s">
        <v>862</v>
      </c>
      <c r="E523" s="8" t="s">
        <v>847</v>
      </c>
      <c r="F523" s="3" t="s">
        <v>21</v>
      </c>
      <c r="I523" s="3" t="s">
        <v>1301</v>
      </c>
      <c r="J523" s="3" t="s">
        <v>1302</v>
      </c>
      <c r="M523" s="4">
        <v>45712.0</v>
      </c>
      <c r="O523" s="5" t="str">
        <f t="shared" si="1"/>
        <v>1059 Manhattan Avenue, Brooklyn, NY 11222</v>
      </c>
    </row>
    <row r="524">
      <c r="A524" s="8" t="s">
        <v>1501</v>
      </c>
      <c r="B524" s="8" t="s">
        <v>1502</v>
      </c>
      <c r="C524" s="8">
        <v>11004.0</v>
      </c>
      <c r="D524" s="8" t="s">
        <v>1503</v>
      </c>
      <c r="E524" s="8" t="s">
        <v>847</v>
      </c>
      <c r="F524" s="3" t="s">
        <v>21</v>
      </c>
      <c r="I524" s="3" t="s">
        <v>1301</v>
      </c>
      <c r="J524" s="3" t="s">
        <v>1302</v>
      </c>
      <c r="M524" s="4">
        <v>45712.0</v>
      </c>
      <c r="O524" s="5" t="str">
        <f t="shared" si="1"/>
        <v>253-05 Union Turnpike, Glen Oaks, NY 11004</v>
      </c>
    </row>
    <row r="525">
      <c r="A525" s="8" t="s">
        <v>1504</v>
      </c>
      <c r="B525" s="8" t="s">
        <v>1505</v>
      </c>
      <c r="C525" s="8">
        <v>11375.0</v>
      </c>
      <c r="D525" s="8" t="s">
        <v>1506</v>
      </c>
      <c r="E525" s="8" t="s">
        <v>847</v>
      </c>
      <c r="F525" s="3" t="s">
        <v>21</v>
      </c>
      <c r="I525" s="3" t="s">
        <v>1301</v>
      </c>
      <c r="J525" s="3" t="s">
        <v>1302</v>
      </c>
      <c r="M525" s="4">
        <v>45712.0</v>
      </c>
      <c r="O525" s="5" t="str">
        <f t="shared" si="1"/>
        <v>103-27 Queens Blvd., Forest Hills, NY 11375</v>
      </c>
    </row>
    <row r="526">
      <c r="A526" s="8" t="s">
        <v>1507</v>
      </c>
      <c r="B526" s="8" t="s">
        <v>1508</v>
      </c>
      <c r="C526" s="8">
        <v>11361.0</v>
      </c>
      <c r="D526" s="8" t="s">
        <v>1509</v>
      </c>
      <c r="E526" s="8" t="s">
        <v>847</v>
      </c>
      <c r="F526" s="3" t="s">
        <v>21</v>
      </c>
      <c r="I526" s="3" t="s">
        <v>1301</v>
      </c>
      <c r="J526" s="3" t="s">
        <v>1302</v>
      </c>
      <c r="M526" s="4">
        <v>45712.0</v>
      </c>
      <c r="O526" s="5" t="str">
        <f t="shared" si="1"/>
        <v>42-33 Bell Blvd, Bayside, NY 11361</v>
      </c>
    </row>
    <row r="527">
      <c r="A527" s="8" t="s">
        <v>1510</v>
      </c>
      <c r="B527" s="8" t="s">
        <v>1511</v>
      </c>
      <c r="C527" s="8">
        <v>11103.0</v>
      </c>
      <c r="D527" s="8" t="s">
        <v>1512</v>
      </c>
      <c r="E527" s="8" t="s">
        <v>847</v>
      </c>
      <c r="F527" s="3" t="s">
        <v>21</v>
      </c>
      <c r="I527" s="3" t="s">
        <v>1301</v>
      </c>
      <c r="J527" s="3" t="s">
        <v>1302</v>
      </c>
      <c r="M527" s="7">
        <f>TODAY()</f>
        <v>45746</v>
      </c>
      <c r="O527" s="5" t="str">
        <f t="shared" si="1"/>
        <v>37-03 Broadway, Astoria, NY 11103</v>
      </c>
    </row>
    <row r="528">
      <c r="A528" s="8" t="s">
        <v>786</v>
      </c>
      <c r="B528" s="8" t="s">
        <v>1513</v>
      </c>
      <c r="C528" s="8">
        <v>74133.0</v>
      </c>
      <c r="D528" s="8" t="s">
        <v>1514</v>
      </c>
      <c r="E528" s="8" t="s">
        <v>988</v>
      </c>
      <c r="F528" s="3" t="s">
        <v>21</v>
      </c>
      <c r="I528" s="3" t="s">
        <v>1301</v>
      </c>
      <c r="J528" s="3" t="s">
        <v>1302</v>
      </c>
      <c r="M528" s="4">
        <v>45712.0</v>
      </c>
      <c r="O528" s="5" t="str">
        <f t="shared" si="1"/>
        <v>6925 S. 69th E. Ave., Tulsa, OK 74133</v>
      </c>
    </row>
    <row r="529">
      <c r="A529" s="8" t="s">
        <v>1515</v>
      </c>
      <c r="B529" s="8" t="s">
        <v>1516</v>
      </c>
      <c r="C529" s="8">
        <v>77014.0</v>
      </c>
      <c r="D529" s="8" t="s">
        <v>1355</v>
      </c>
      <c r="E529" s="8" t="s">
        <v>1151</v>
      </c>
      <c r="F529" s="3" t="s">
        <v>21</v>
      </c>
      <c r="I529" s="3" t="s">
        <v>1301</v>
      </c>
      <c r="J529" s="3" t="s">
        <v>1302</v>
      </c>
      <c r="M529" s="4">
        <v>45712.0</v>
      </c>
      <c r="O529" s="5" t="str">
        <f t="shared" si="1"/>
        <v>12315 Veterans Memorial Dr., Houston, TX 77014</v>
      </c>
    </row>
    <row r="530">
      <c r="A530" s="8" t="s">
        <v>1517</v>
      </c>
      <c r="B530" s="8" t="s">
        <v>1518</v>
      </c>
      <c r="C530" s="8">
        <v>32960.0</v>
      </c>
      <c r="D530" s="8" t="s">
        <v>1519</v>
      </c>
      <c r="E530" s="8" t="s">
        <v>447</v>
      </c>
      <c r="F530" s="3" t="s">
        <v>21</v>
      </c>
      <c r="I530" s="3" t="s">
        <v>1301</v>
      </c>
      <c r="J530" s="3" t="s">
        <v>1302</v>
      </c>
      <c r="M530" s="4">
        <v>45712.0</v>
      </c>
      <c r="O530" s="5" t="str">
        <f t="shared" si="1"/>
        <v>498 22nd PL, Vero Beach, FL 32960</v>
      </c>
    </row>
    <row r="531">
      <c r="A531" s="8" t="s">
        <v>1520</v>
      </c>
      <c r="B531" s="8" t="s">
        <v>1521</v>
      </c>
      <c r="C531" s="8" t="s">
        <v>1522</v>
      </c>
      <c r="D531" s="8" t="s">
        <v>1523</v>
      </c>
      <c r="E531" s="8" t="s">
        <v>1374</v>
      </c>
      <c r="F531" s="3" t="s">
        <v>21</v>
      </c>
      <c r="I531" s="3" t="s">
        <v>1301</v>
      </c>
      <c r="J531" s="3" t="s">
        <v>1302</v>
      </c>
      <c r="M531" s="4">
        <v>45712.0</v>
      </c>
      <c r="O531" s="5" t="str">
        <f t="shared" si="1"/>
        <v>805 Kalamalka Lake Road, Vernon, BC V1T 6V4</v>
      </c>
    </row>
    <row r="532">
      <c r="A532" s="8" t="s">
        <v>1524</v>
      </c>
      <c r="B532" s="8" t="s">
        <v>1525</v>
      </c>
      <c r="C532" s="8">
        <v>86326.0</v>
      </c>
      <c r="D532" s="8" t="s">
        <v>1526</v>
      </c>
      <c r="E532" s="8" t="s">
        <v>45</v>
      </c>
      <c r="F532" s="3" t="s">
        <v>21</v>
      </c>
      <c r="I532" s="3" t="s">
        <v>1301</v>
      </c>
      <c r="J532" s="3" t="s">
        <v>1302</v>
      </c>
      <c r="M532" s="7">
        <f>TODAY()</f>
        <v>45746</v>
      </c>
      <c r="O532" s="5" t="str">
        <f t="shared" si="1"/>
        <v>1201 East Cherry St., Cottonwood, AZ 86326</v>
      </c>
    </row>
    <row r="533">
      <c r="A533" s="8" t="s">
        <v>1527</v>
      </c>
      <c r="B533" s="8" t="s">
        <v>1528</v>
      </c>
      <c r="C533" s="8">
        <v>75234.0</v>
      </c>
      <c r="D533" s="8" t="s">
        <v>1529</v>
      </c>
      <c r="E533" s="8" t="s">
        <v>1151</v>
      </c>
      <c r="F533" s="3" t="s">
        <v>21</v>
      </c>
      <c r="I533" s="3" t="s">
        <v>1301</v>
      </c>
      <c r="J533" s="3" t="s">
        <v>1302</v>
      </c>
      <c r="M533" s="4">
        <v>45712.0</v>
      </c>
      <c r="O533" s="5" t="str">
        <f t="shared" si="1"/>
        <v>14067 Dennis Lane, Farmers Branch, TX 75234</v>
      </c>
    </row>
    <row r="534">
      <c r="A534" s="8" t="s">
        <v>1530</v>
      </c>
      <c r="B534" s="3" t="s">
        <v>1531</v>
      </c>
      <c r="C534" s="3">
        <v>50131.0</v>
      </c>
      <c r="D534" s="3" t="s">
        <v>1532</v>
      </c>
      <c r="E534" s="3" t="s">
        <v>641</v>
      </c>
      <c r="F534" s="3" t="s">
        <v>21</v>
      </c>
      <c r="I534" s="3" t="s">
        <v>1301</v>
      </c>
      <c r="J534" s="3" t="s">
        <v>1302</v>
      </c>
      <c r="M534" s="4">
        <v>45712.0</v>
      </c>
      <c r="O534" s="5" t="str">
        <f t="shared" si="1"/>
        <v>8851 Northpark Drive, Suite 100, Urbandale, IA 50131</v>
      </c>
    </row>
    <row r="535">
      <c r="A535" s="8" t="s">
        <v>1533</v>
      </c>
      <c r="B535" s="8" t="s">
        <v>1534</v>
      </c>
      <c r="C535" s="8">
        <v>87402.0</v>
      </c>
      <c r="D535" s="8" t="s">
        <v>1535</v>
      </c>
      <c r="E535" s="8" t="s">
        <v>843</v>
      </c>
      <c r="F535" s="3" t="s">
        <v>21</v>
      </c>
      <c r="I535" s="3" t="s">
        <v>1301</v>
      </c>
      <c r="J535" s="3" t="s">
        <v>1302</v>
      </c>
      <c r="M535" s="4">
        <v>45712.0</v>
      </c>
      <c r="O535" s="5" t="str">
        <f t="shared" si="1"/>
        <v>4390 E Main, Farmington, NM 87402</v>
      </c>
    </row>
    <row r="536">
      <c r="A536" s="8" t="s">
        <v>1536</v>
      </c>
      <c r="B536" s="8" t="s">
        <v>1537</v>
      </c>
      <c r="C536" s="3" t="s">
        <v>1538</v>
      </c>
      <c r="D536" s="8" t="s">
        <v>1539</v>
      </c>
      <c r="E536" s="8" t="s">
        <v>1540</v>
      </c>
      <c r="F536" s="3" t="s">
        <v>1352</v>
      </c>
      <c r="I536" s="3" t="s">
        <v>1301</v>
      </c>
      <c r="J536" s="3" t="s">
        <v>1302</v>
      </c>
      <c r="M536" s="4">
        <v>45712.0</v>
      </c>
      <c r="O536" s="5" t="str">
        <f t="shared" si="1"/>
        <v>2024 Lincoln Rd, Fredericton, NB E3B8M2</v>
      </c>
    </row>
    <row r="537">
      <c r="A537" s="8" t="s">
        <v>1536</v>
      </c>
      <c r="B537" s="8" t="s">
        <v>1541</v>
      </c>
      <c r="C537" s="8">
        <v>80501.0</v>
      </c>
      <c r="D537" s="8" t="s">
        <v>407</v>
      </c>
      <c r="E537" s="8" t="s">
        <v>374</v>
      </c>
      <c r="F537" s="3" t="s">
        <v>21</v>
      </c>
      <c r="I537" s="3" t="s">
        <v>1301</v>
      </c>
      <c r="J537" s="3" t="s">
        <v>1302</v>
      </c>
      <c r="M537" s="7">
        <f>TODAY()</f>
        <v>45746</v>
      </c>
      <c r="O537" s="5" t="str">
        <f t="shared" si="1"/>
        <v>1191 Ken Pratt Blvd, Longmont, CO 80501</v>
      </c>
    </row>
    <row r="538">
      <c r="A538" s="8" t="s">
        <v>1542</v>
      </c>
      <c r="B538" s="8" t="s">
        <v>1543</v>
      </c>
      <c r="C538" s="8">
        <v>10989.0</v>
      </c>
      <c r="D538" s="8" t="s">
        <v>867</v>
      </c>
      <c r="E538" s="8" t="s">
        <v>847</v>
      </c>
      <c r="F538" s="3" t="s">
        <v>21</v>
      </c>
      <c r="I538" s="3" t="s">
        <v>1301</v>
      </c>
      <c r="J538" s="3" t="s">
        <v>1302</v>
      </c>
      <c r="M538" s="4">
        <v>45712.0</v>
      </c>
      <c r="O538" s="5" t="str">
        <f t="shared" si="1"/>
        <v>202 Route 303, Valley Cottage, NY 10989</v>
      </c>
    </row>
    <row r="539">
      <c r="A539" s="8" t="s">
        <v>1544</v>
      </c>
      <c r="B539" s="8" t="s">
        <v>1545</v>
      </c>
      <c r="C539" s="8">
        <v>35802.0</v>
      </c>
      <c r="D539" s="8" t="s">
        <v>41</v>
      </c>
      <c r="E539" s="8" t="s">
        <v>20</v>
      </c>
      <c r="F539" s="3" t="s">
        <v>21</v>
      </c>
      <c r="I539" s="3" t="s">
        <v>1301</v>
      </c>
      <c r="J539" s="3" t="s">
        <v>1302</v>
      </c>
      <c r="M539" s="4">
        <v>45712.0</v>
      </c>
      <c r="O539" s="5" t="str">
        <f t="shared" si="1"/>
        <v>7535 Bailey Cove Rd. SE, Huntsville, AL 35802</v>
      </c>
    </row>
    <row r="540">
      <c r="A540" s="8" t="s">
        <v>1546</v>
      </c>
      <c r="B540" s="8" t="s">
        <v>1547</v>
      </c>
      <c r="C540" s="8">
        <v>60134.0</v>
      </c>
      <c r="D540" s="8" t="s">
        <v>1548</v>
      </c>
      <c r="E540" s="8" t="s">
        <v>626</v>
      </c>
      <c r="F540" s="3" t="s">
        <v>21</v>
      </c>
      <c r="I540" s="3" t="s">
        <v>1301</v>
      </c>
      <c r="J540" s="3" t="s">
        <v>1302</v>
      </c>
      <c r="M540" s="4">
        <v>45712.0</v>
      </c>
      <c r="O540" s="5" t="str">
        <f t="shared" si="1"/>
        <v>810 E State St., Geneva, IL 60134</v>
      </c>
    </row>
    <row r="541">
      <c r="A541" s="8" t="s">
        <v>1549</v>
      </c>
      <c r="B541" s="8" t="s">
        <v>1550</v>
      </c>
      <c r="C541" s="8">
        <v>95687.0</v>
      </c>
      <c r="D541" s="8" t="s">
        <v>1551</v>
      </c>
      <c r="E541" s="8" t="s">
        <v>86</v>
      </c>
      <c r="F541" s="3" t="s">
        <v>21</v>
      </c>
      <c r="I541" s="3" t="s">
        <v>1301</v>
      </c>
      <c r="J541" s="3" t="s">
        <v>1302</v>
      </c>
      <c r="M541" s="4">
        <v>45712.0</v>
      </c>
      <c r="O541" s="5" t="str">
        <f t="shared" si="1"/>
        <v>201 Bella Vista Rd., Vacaville, CA 95687</v>
      </c>
    </row>
    <row r="542">
      <c r="A542" s="8" t="s">
        <v>1552</v>
      </c>
      <c r="B542" s="8" t="s">
        <v>1553</v>
      </c>
      <c r="C542" s="8" t="s">
        <v>1554</v>
      </c>
      <c r="D542" s="8" t="s">
        <v>1555</v>
      </c>
      <c r="E542" s="8" t="s">
        <v>1331</v>
      </c>
      <c r="F542" s="3" t="s">
        <v>1352</v>
      </c>
      <c r="I542" s="3" t="s">
        <v>1301</v>
      </c>
      <c r="J542" s="3" t="s">
        <v>1302</v>
      </c>
      <c r="M542" s="7">
        <f>TODAY()</f>
        <v>45746</v>
      </c>
      <c r="O542" s="5" t="str">
        <f t="shared" si="1"/>
        <v>6002 Owen Road, Uxbridge, ON L9P 1M8</v>
      </c>
    </row>
    <row r="543">
      <c r="A543" s="8" t="s">
        <v>1556</v>
      </c>
      <c r="B543" s="8" t="s">
        <v>1557</v>
      </c>
      <c r="C543" s="8" t="s">
        <v>1558</v>
      </c>
      <c r="D543" s="8" t="s">
        <v>1559</v>
      </c>
      <c r="E543" s="8" t="s">
        <v>1331</v>
      </c>
      <c r="F543" s="3" t="s">
        <v>1352</v>
      </c>
      <c r="I543" s="3" t="s">
        <v>1301</v>
      </c>
      <c r="J543" s="3" t="s">
        <v>1302</v>
      </c>
      <c r="M543" s="4">
        <v>45712.0</v>
      </c>
      <c r="O543" s="5" t="str">
        <f t="shared" si="1"/>
        <v>323 Mary Street, Niagara on the Lake, ON L0S1J0</v>
      </c>
    </row>
    <row r="544">
      <c r="A544" s="8" t="s">
        <v>1560</v>
      </c>
      <c r="B544" s="8" t="s">
        <v>1561</v>
      </c>
      <c r="C544" s="8">
        <v>50325.0</v>
      </c>
      <c r="D544" s="8" t="s">
        <v>1562</v>
      </c>
      <c r="E544" s="8" t="s">
        <v>641</v>
      </c>
      <c r="F544" s="3" t="s">
        <v>21</v>
      </c>
      <c r="I544" s="3" t="s">
        <v>1301</v>
      </c>
      <c r="J544" s="3" t="s">
        <v>1302</v>
      </c>
      <c r="M544" s="4">
        <v>45712.0</v>
      </c>
      <c r="O544" s="5" t="str">
        <f t="shared" si="1"/>
        <v>8145 University Blvd., Clive, IA 50325</v>
      </c>
    </row>
    <row r="545">
      <c r="A545" s="8" t="s">
        <v>1563</v>
      </c>
      <c r="B545" s="8" t="s">
        <v>1564</v>
      </c>
      <c r="C545" s="8">
        <v>84105.0</v>
      </c>
      <c r="D545" s="8" t="s">
        <v>1565</v>
      </c>
      <c r="E545" s="8" t="s">
        <v>1364</v>
      </c>
      <c r="F545" s="3" t="s">
        <v>21</v>
      </c>
      <c r="I545" s="3" t="s">
        <v>1301</v>
      </c>
      <c r="J545" s="3" t="s">
        <v>1302</v>
      </c>
      <c r="M545" s="4">
        <v>45712.0</v>
      </c>
      <c r="O545" s="5" t="str">
        <f t="shared" si="1"/>
        <v>952 E 900 South, Salt Lake City, UT 84105</v>
      </c>
    </row>
    <row r="546">
      <c r="A546" s="8" t="s">
        <v>1566</v>
      </c>
      <c r="B546" s="8" t="s">
        <v>1567</v>
      </c>
      <c r="C546" s="8">
        <v>32817.0</v>
      </c>
      <c r="D546" s="8" t="s">
        <v>488</v>
      </c>
      <c r="E546" s="8" t="s">
        <v>447</v>
      </c>
      <c r="F546" s="3" t="s">
        <v>21</v>
      </c>
      <c r="I546" s="3" t="s">
        <v>1301</v>
      </c>
      <c r="J546" s="3" t="s">
        <v>1302</v>
      </c>
      <c r="M546" s="4">
        <v>45712.0</v>
      </c>
      <c r="O546" s="5" t="str">
        <f t="shared" si="1"/>
        <v>9357 University Blvd., Orlando, FL 32817</v>
      </c>
    </row>
    <row r="547">
      <c r="A547" s="8" t="s">
        <v>1568</v>
      </c>
      <c r="B547" s="8" t="s">
        <v>1569</v>
      </c>
      <c r="C547" s="8">
        <v>70607.0</v>
      </c>
      <c r="D547" s="8" t="s">
        <v>1570</v>
      </c>
      <c r="E547" s="8" t="s">
        <v>673</v>
      </c>
      <c r="F547" s="3" t="s">
        <v>21</v>
      </c>
      <c r="I547" s="3" t="s">
        <v>1301</v>
      </c>
      <c r="J547" s="3" t="s">
        <v>1302</v>
      </c>
      <c r="M547" s="7">
        <f>TODAY()</f>
        <v>45746</v>
      </c>
      <c r="O547" s="5" t="str">
        <f t="shared" si="1"/>
        <v>623 E. McNeese St., Lake Charles, LA 70607</v>
      </c>
    </row>
    <row r="548">
      <c r="A548" s="8" t="s">
        <v>1571</v>
      </c>
      <c r="B548" s="8" t="s">
        <v>1572</v>
      </c>
      <c r="C548" s="8">
        <v>77571.0</v>
      </c>
      <c r="D548" s="8" t="s">
        <v>1573</v>
      </c>
      <c r="E548" s="8" t="s">
        <v>1151</v>
      </c>
      <c r="F548" s="3" t="s">
        <v>21</v>
      </c>
      <c r="I548" s="3" t="s">
        <v>1301</v>
      </c>
      <c r="J548" s="3" t="s">
        <v>1302</v>
      </c>
      <c r="M548" s="4">
        <v>45712.0</v>
      </c>
      <c r="O548" s="5" t="str">
        <f t="shared" si="1"/>
        <v>2199 Underwood Rd., La Porte, TX 77571</v>
      </c>
    </row>
    <row r="549">
      <c r="A549" s="8" t="s">
        <v>1574</v>
      </c>
      <c r="B549" s="8" t="s">
        <v>1575</v>
      </c>
      <c r="C549" s="8">
        <v>45449.0</v>
      </c>
      <c r="D549" s="8" t="s">
        <v>1576</v>
      </c>
      <c r="E549" s="8" t="s">
        <v>973</v>
      </c>
      <c r="F549" s="3" t="s">
        <v>21</v>
      </c>
      <c r="I549" s="3" t="s">
        <v>1301</v>
      </c>
      <c r="J549" s="3" t="s">
        <v>1302</v>
      </c>
      <c r="M549" s="4">
        <v>45712.0</v>
      </c>
      <c r="O549" s="5" t="str">
        <f t="shared" si="1"/>
        <v>3646 Watertower Ln., West Carrollton, OH 45449</v>
      </c>
    </row>
    <row r="550">
      <c r="A550" s="8" t="s">
        <v>1577</v>
      </c>
      <c r="B550" s="8" t="s">
        <v>1578</v>
      </c>
      <c r="C550" s="8">
        <v>52807.0</v>
      </c>
      <c r="D550" s="8" t="s">
        <v>1579</v>
      </c>
      <c r="E550" s="8" t="s">
        <v>641</v>
      </c>
      <c r="F550" s="3" t="s">
        <v>21</v>
      </c>
      <c r="I550" s="3" t="s">
        <v>1301</v>
      </c>
      <c r="J550" s="3" t="s">
        <v>1302</v>
      </c>
      <c r="M550" s="4">
        <v>45712.0</v>
      </c>
      <c r="O550" s="5" t="str">
        <f t="shared" si="1"/>
        <v>4040 E 53rd St., Davenport, IA 52807</v>
      </c>
    </row>
    <row r="551">
      <c r="A551" s="8" t="s">
        <v>1580</v>
      </c>
      <c r="B551" s="8" t="s">
        <v>1581</v>
      </c>
      <c r="C551" s="8">
        <v>8087.0</v>
      </c>
      <c r="D551" s="8" t="s">
        <v>1582</v>
      </c>
      <c r="E551" s="8" t="s">
        <v>811</v>
      </c>
      <c r="F551" s="3" t="s">
        <v>21</v>
      </c>
      <c r="I551" s="3" t="s">
        <v>1301</v>
      </c>
      <c r="J551" s="3" t="s">
        <v>1302</v>
      </c>
      <c r="M551" s="4">
        <v>45712.0</v>
      </c>
      <c r="O551" s="5" t="str">
        <f t="shared" si="1"/>
        <v>500 N. Green St., Tuckerton, NJ 8087</v>
      </c>
    </row>
    <row r="552">
      <c r="A552" s="8" t="s">
        <v>1583</v>
      </c>
      <c r="B552" s="3" t="s">
        <v>1584</v>
      </c>
      <c r="C552" s="3" t="s">
        <v>1585</v>
      </c>
      <c r="D552" s="3" t="s">
        <v>1586</v>
      </c>
      <c r="E552" s="3" t="s">
        <v>1374</v>
      </c>
      <c r="F552" s="3" t="s">
        <v>1352</v>
      </c>
      <c r="I552" s="3" t="s">
        <v>1301</v>
      </c>
      <c r="J552" s="3" t="s">
        <v>1302</v>
      </c>
      <c r="M552" s="7">
        <f>TODAY()</f>
        <v>45746</v>
      </c>
      <c r="O552" s="5" t="str">
        <f t="shared" si="1"/>
        <v>1835 56 Street, Unit 1, Delta, BC V4L 2B4</v>
      </c>
    </row>
    <row r="553">
      <c r="A553" s="8" t="s">
        <v>1587</v>
      </c>
      <c r="B553" s="8" t="s">
        <v>1588</v>
      </c>
      <c r="C553" s="8">
        <v>10013.0</v>
      </c>
      <c r="D553" s="8" t="s">
        <v>896</v>
      </c>
      <c r="E553" s="8" t="s">
        <v>847</v>
      </c>
      <c r="F553" s="3" t="s">
        <v>21</v>
      </c>
      <c r="I553" s="3" t="s">
        <v>1301</v>
      </c>
      <c r="J553" s="3" t="s">
        <v>1302</v>
      </c>
      <c r="M553" s="4">
        <v>45712.0</v>
      </c>
      <c r="O553" s="5" t="str">
        <f t="shared" si="1"/>
        <v>180 6th Ave, New York, NY 10013</v>
      </c>
    </row>
    <row r="554">
      <c r="A554" s="8" t="s">
        <v>1589</v>
      </c>
      <c r="B554" s="8" t="s">
        <v>1590</v>
      </c>
      <c r="C554" s="8">
        <v>78735.0</v>
      </c>
      <c r="D554" s="8" t="s">
        <v>1185</v>
      </c>
      <c r="E554" s="8" t="s">
        <v>1151</v>
      </c>
      <c r="F554" s="3" t="s">
        <v>21</v>
      </c>
      <c r="I554" s="3" t="s">
        <v>1301</v>
      </c>
      <c r="J554" s="3" t="s">
        <v>1302</v>
      </c>
      <c r="M554" s="4">
        <v>45712.0</v>
      </c>
      <c r="O554" s="5" t="str">
        <f t="shared" si="1"/>
        <v>5318 W US Highway 290 Service Rd, Austin, TX 78735</v>
      </c>
    </row>
    <row r="555">
      <c r="A555" s="8" t="s">
        <v>1591</v>
      </c>
      <c r="B555" s="8" t="s">
        <v>1592</v>
      </c>
      <c r="C555" s="8">
        <v>95376.0</v>
      </c>
      <c r="D555" s="8" t="s">
        <v>263</v>
      </c>
      <c r="E555" s="8" t="s">
        <v>86</v>
      </c>
      <c r="F555" s="3" t="s">
        <v>21</v>
      </c>
      <c r="I555" s="3" t="s">
        <v>1301</v>
      </c>
      <c r="J555" s="3" t="s">
        <v>1302</v>
      </c>
      <c r="M555" s="4">
        <v>45712.0</v>
      </c>
      <c r="O555" s="5" t="str">
        <f t="shared" si="1"/>
        <v>20 West Grant Line Rd., Tracy, CA 95376</v>
      </c>
    </row>
    <row r="556">
      <c r="A556" s="8" t="s">
        <v>1593</v>
      </c>
      <c r="B556" s="8" t="s">
        <v>1594</v>
      </c>
      <c r="C556" s="8">
        <v>78216.0</v>
      </c>
      <c r="D556" s="8" t="s">
        <v>1595</v>
      </c>
      <c r="E556" s="8" t="s">
        <v>1151</v>
      </c>
      <c r="F556" s="3" t="s">
        <v>21</v>
      </c>
      <c r="I556" s="3" t="s">
        <v>1301</v>
      </c>
      <c r="J556" s="3" t="s">
        <v>1302</v>
      </c>
      <c r="M556" s="4">
        <v>45712.0</v>
      </c>
      <c r="O556" s="5" t="str">
        <f t="shared" si="1"/>
        <v>13335 San Pedro Ave., San Antonio, TX 78216</v>
      </c>
    </row>
    <row r="557">
      <c r="A557" s="8" t="s">
        <v>1596</v>
      </c>
      <c r="B557" s="8" t="s">
        <v>1597</v>
      </c>
      <c r="C557" s="8">
        <v>97444.0</v>
      </c>
      <c r="D557" s="8" t="s">
        <v>1598</v>
      </c>
      <c r="E557" s="8" t="s">
        <v>992</v>
      </c>
      <c r="F557" s="3" t="s">
        <v>21</v>
      </c>
      <c r="I557" s="3" t="s">
        <v>1301</v>
      </c>
      <c r="J557" s="3" t="s">
        <v>1302</v>
      </c>
      <c r="M557" s="7">
        <f>TODAY()</f>
        <v>45746</v>
      </c>
      <c r="O557" s="5" t="str">
        <f t="shared" si="1"/>
        <v>29545 Ellensburg Ave, Gold Beach, OR 97444</v>
      </c>
    </row>
    <row r="558">
      <c r="A558" s="8" t="s">
        <v>1599</v>
      </c>
      <c r="B558" s="8" t="s">
        <v>1600</v>
      </c>
      <c r="C558" s="8">
        <v>97415.0</v>
      </c>
      <c r="D558" s="8" t="s">
        <v>1601</v>
      </c>
      <c r="E558" s="8" t="s">
        <v>992</v>
      </c>
      <c r="F558" s="3" t="s">
        <v>21</v>
      </c>
      <c r="I558" s="3" t="s">
        <v>1301</v>
      </c>
      <c r="J558" s="3" t="s">
        <v>1302</v>
      </c>
      <c r="M558" s="4">
        <v>45712.0</v>
      </c>
      <c r="O558" s="5" t="str">
        <f t="shared" si="1"/>
        <v>15740 Hwy 101 S, Brookings, OR 97415</v>
      </c>
    </row>
    <row r="559">
      <c r="A559" s="8" t="s">
        <v>1602</v>
      </c>
      <c r="B559" s="8" t="s">
        <v>1603</v>
      </c>
      <c r="C559" s="8" t="s">
        <v>1604</v>
      </c>
      <c r="D559" s="8" t="s">
        <v>1605</v>
      </c>
      <c r="E559" s="8" t="s">
        <v>1391</v>
      </c>
      <c r="F559" s="3" t="s">
        <v>1352</v>
      </c>
      <c r="I559" s="3" t="s">
        <v>1301</v>
      </c>
      <c r="J559" s="3" t="s">
        <v>1302</v>
      </c>
      <c r="M559" s="4">
        <v>45712.0</v>
      </c>
      <c r="O559" s="5" t="str">
        <f t="shared" si="1"/>
        <v>1502 Lakewood Road West NW, Edmonton, AB T6K3J4</v>
      </c>
    </row>
    <row r="560">
      <c r="A560" s="8" t="s">
        <v>1606</v>
      </c>
      <c r="B560" s="8" t="s">
        <v>1607</v>
      </c>
      <c r="C560" s="8">
        <v>34482.0</v>
      </c>
      <c r="D560" s="8" t="s">
        <v>494</v>
      </c>
      <c r="E560" s="8" t="s">
        <v>447</v>
      </c>
      <c r="F560" s="3" t="s">
        <v>21</v>
      </c>
      <c r="I560" s="3" t="s">
        <v>1301</v>
      </c>
      <c r="J560" s="3" t="s">
        <v>1302</v>
      </c>
      <c r="M560" s="4">
        <v>45712.0</v>
      </c>
      <c r="O560" s="5" t="str">
        <f t="shared" si="1"/>
        <v>5204 N US Highway 27, Ocala, FL 34482</v>
      </c>
    </row>
    <row r="561">
      <c r="A561" s="8" t="s">
        <v>1608</v>
      </c>
      <c r="B561" s="8" t="s">
        <v>1609</v>
      </c>
      <c r="C561" s="8">
        <v>37042.0</v>
      </c>
      <c r="D561" s="8" t="s">
        <v>1120</v>
      </c>
      <c r="E561" s="8" t="s">
        <v>1069</v>
      </c>
      <c r="F561" s="3" t="s">
        <v>21</v>
      </c>
      <c r="I561" s="3" t="s">
        <v>1301</v>
      </c>
      <c r="J561" s="3" t="s">
        <v>1302</v>
      </c>
      <c r="M561" s="4">
        <v>45712.0</v>
      </c>
      <c r="O561" s="5" t="str">
        <f t="shared" si="1"/>
        <v>1815 Tiny Town Road, Clarksville, TN 37042</v>
      </c>
    </row>
    <row r="562">
      <c r="A562" s="8" t="s">
        <v>1610</v>
      </c>
      <c r="B562" s="8" t="s">
        <v>1611</v>
      </c>
      <c r="C562" s="8">
        <v>97224.0</v>
      </c>
      <c r="D562" s="8" t="s">
        <v>991</v>
      </c>
      <c r="E562" s="8" t="s">
        <v>992</v>
      </c>
      <c r="F562" s="3" t="s">
        <v>21</v>
      </c>
      <c r="I562" s="3" t="s">
        <v>1301</v>
      </c>
      <c r="J562" s="3" t="s">
        <v>1302</v>
      </c>
      <c r="M562" s="7">
        <f>TODAY()</f>
        <v>45746</v>
      </c>
      <c r="O562" s="5" t="str">
        <f t="shared" si="1"/>
        <v>15294 SW Royalty Pkwy, Tigard, OR 97224</v>
      </c>
    </row>
    <row r="563">
      <c r="A563" s="8" t="s">
        <v>1612</v>
      </c>
      <c r="B563" s="8" t="s">
        <v>1613</v>
      </c>
      <c r="C563" s="8">
        <v>98902.0</v>
      </c>
      <c r="D563" s="8" t="s">
        <v>1614</v>
      </c>
      <c r="E563" s="8" t="s">
        <v>1215</v>
      </c>
      <c r="F563" s="3" t="s">
        <v>21</v>
      </c>
      <c r="I563" s="3" t="s">
        <v>1301</v>
      </c>
      <c r="J563" s="3" t="s">
        <v>1302</v>
      </c>
      <c r="M563" s="4">
        <v>45712.0</v>
      </c>
      <c r="O563" s="5" t="str">
        <f t="shared" si="1"/>
        <v>3901 Tieton Dr., Yakima, WA 98902</v>
      </c>
    </row>
    <row r="564">
      <c r="A564" s="8" t="s">
        <v>1615</v>
      </c>
      <c r="B564" s="8" t="s">
        <v>1616</v>
      </c>
      <c r="C564" s="8" t="s">
        <v>1617</v>
      </c>
      <c r="D564" s="8" t="s">
        <v>1618</v>
      </c>
      <c r="E564" s="8" t="s">
        <v>1331</v>
      </c>
      <c r="F564" s="3" t="s">
        <v>1352</v>
      </c>
      <c r="I564" s="3" t="s">
        <v>1301</v>
      </c>
      <c r="J564" s="3" t="s">
        <v>1302</v>
      </c>
      <c r="M564" s="4">
        <v>45712.0</v>
      </c>
      <c r="O564" s="5" t="str">
        <f t="shared" si="1"/>
        <v>115 East Street North, Bobcaygeon, ON K0M 1A0</v>
      </c>
    </row>
    <row r="565">
      <c r="A565" s="8" t="s">
        <v>1619</v>
      </c>
      <c r="B565" s="8" t="s">
        <v>1620</v>
      </c>
      <c r="C565" s="3" t="s">
        <v>1621</v>
      </c>
      <c r="D565" s="3" t="s">
        <v>1622</v>
      </c>
      <c r="E565" s="3" t="s">
        <v>1331</v>
      </c>
      <c r="F565" s="3" t="s">
        <v>1352</v>
      </c>
      <c r="I565" s="3" t="s">
        <v>1301</v>
      </c>
      <c r="J565" s="3" t="s">
        <v>1302</v>
      </c>
      <c r="M565" s="4">
        <v>45712.0</v>
      </c>
      <c r="O565" s="5" t="str">
        <f t="shared" si="1"/>
        <v>839 Stone Street North, Gananonque, ON K7G 1Z7</v>
      </c>
    </row>
    <row r="566">
      <c r="A566" s="8" t="s">
        <v>1623</v>
      </c>
      <c r="B566" s="8" t="s">
        <v>1624</v>
      </c>
      <c r="C566" s="8" t="s">
        <v>1625</v>
      </c>
      <c r="D566" s="8" t="s">
        <v>1626</v>
      </c>
      <c r="E566" s="8" t="s">
        <v>1331</v>
      </c>
      <c r="F566" s="3" t="s">
        <v>21</v>
      </c>
      <c r="I566" s="3" t="s">
        <v>1301</v>
      </c>
      <c r="J566" s="3" t="s">
        <v>1302</v>
      </c>
      <c r="M566" s="4">
        <v>45712.0</v>
      </c>
      <c r="O566" s="5" t="str">
        <f t="shared" si="1"/>
        <v>75 King Street East, Thornbury, ON N0H2P0</v>
      </c>
    </row>
    <row r="567">
      <c r="A567" s="8" t="s">
        <v>1627</v>
      </c>
      <c r="B567" s="8" t="s">
        <v>1628</v>
      </c>
      <c r="C567" s="8">
        <v>53092.0</v>
      </c>
      <c r="D567" s="8" t="s">
        <v>1629</v>
      </c>
      <c r="E567" s="8" t="s">
        <v>1275</v>
      </c>
      <c r="F567" s="3" t="s">
        <v>21</v>
      </c>
      <c r="I567" s="3" t="s">
        <v>1301</v>
      </c>
      <c r="J567" s="3" t="s">
        <v>1302</v>
      </c>
      <c r="M567" s="7">
        <f>TODAY()</f>
        <v>45746</v>
      </c>
      <c r="O567" s="5" t="str">
        <f t="shared" si="1"/>
        <v>425 N Main St., Thiensville, WI 53092</v>
      </c>
    </row>
    <row r="568">
      <c r="A568" s="8" t="s">
        <v>1630</v>
      </c>
      <c r="B568" s="8" t="s">
        <v>1631</v>
      </c>
      <c r="C568" s="8" t="s">
        <v>1632</v>
      </c>
      <c r="D568" s="8" t="s">
        <v>1633</v>
      </c>
      <c r="E568" s="8" t="s">
        <v>1331</v>
      </c>
      <c r="F568" s="3" t="s">
        <v>21</v>
      </c>
      <c r="I568" s="3" t="s">
        <v>1301</v>
      </c>
      <c r="J568" s="3" t="s">
        <v>1302</v>
      </c>
      <c r="M568" s="4">
        <v>45712.0</v>
      </c>
      <c r="O568" s="5" t="str">
        <f t="shared" si="1"/>
        <v>6342 Main St., Stouffville, ON L4A 1G9</v>
      </c>
    </row>
    <row r="569">
      <c r="A569" s="8" t="s">
        <v>1634</v>
      </c>
      <c r="B569" s="8" t="s">
        <v>1635</v>
      </c>
      <c r="C569" s="8">
        <v>81650.0</v>
      </c>
      <c r="D569" s="8" t="s">
        <v>1636</v>
      </c>
      <c r="E569" s="8" t="s">
        <v>374</v>
      </c>
      <c r="F569" s="3" t="s">
        <v>21</v>
      </c>
      <c r="I569" s="3" t="s">
        <v>1301</v>
      </c>
      <c r="J569" s="3" t="s">
        <v>1302</v>
      </c>
      <c r="M569" s="4">
        <v>45712.0</v>
      </c>
      <c r="O569" s="5" t="str">
        <f t="shared" si="1"/>
        <v>317 West Avenue, Rifle, CO 81650</v>
      </c>
    </row>
    <row r="570">
      <c r="A570" s="8" t="s">
        <v>1637</v>
      </c>
      <c r="B570" s="8" t="s">
        <v>1638</v>
      </c>
      <c r="C570" s="8">
        <v>46220.0</v>
      </c>
      <c r="D570" s="8" t="s">
        <v>1639</v>
      </c>
      <c r="E570" s="8" t="s">
        <v>1300</v>
      </c>
      <c r="F570" s="3" t="s">
        <v>21</v>
      </c>
      <c r="I570" s="3" t="s">
        <v>1301</v>
      </c>
      <c r="J570" s="3" t="s">
        <v>1302</v>
      </c>
      <c r="M570" s="4">
        <v>45712.0</v>
      </c>
      <c r="O570" s="5" t="str">
        <f t="shared" si="1"/>
        <v>2040 E. 54th Street, Indianapolis, IN 46220</v>
      </c>
    </row>
    <row r="571">
      <c r="A571" s="8" t="s">
        <v>1640</v>
      </c>
      <c r="B571" s="8" t="s">
        <v>1641</v>
      </c>
      <c r="C571" s="8">
        <v>77095.0</v>
      </c>
      <c r="D571" s="8" t="s">
        <v>1355</v>
      </c>
      <c r="E571" s="8" t="s">
        <v>1151</v>
      </c>
      <c r="F571" s="3" t="s">
        <v>21</v>
      </c>
      <c r="I571" s="3" t="s">
        <v>1301</v>
      </c>
      <c r="J571" s="3" t="s">
        <v>1302</v>
      </c>
      <c r="M571" s="4">
        <v>45712.0</v>
      </c>
      <c r="O571" s="5" t="str">
        <f t="shared" si="1"/>
        <v>17259 FM 529, Houston, TX 77095</v>
      </c>
    </row>
    <row r="572">
      <c r="A572" s="8" t="s">
        <v>1642</v>
      </c>
      <c r="B572" s="8" t="s">
        <v>1418</v>
      </c>
      <c r="C572" s="8">
        <v>21702.0</v>
      </c>
      <c r="D572" s="8" t="s">
        <v>1419</v>
      </c>
      <c r="E572" s="8" t="s">
        <v>689</v>
      </c>
      <c r="F572" s="3" t="s">
        <v>21</v>
      </c>
      <c r="I572" s="3" t="s">
        <v>1301</v>
      </c>
      <c r="J572" s="3" t="s">
        <v>1302</v>
      </c>
      <c r="M572" s="7">
        <f>TODAY()</f>
        <v>45746</v>
      </c>
      <c r="O572" s="5" t="str">
        <f t="shared" si="1"/>
        <v>6902 Bowers Road, Frederick, MD 21702</v>
      </c>
    </row>
    <row r="573">
      <c r="A573" s="8" t="s">
        <v>1643</v>
      </c>
      <c r="B573" s="8" t="s">
        <v>1644</v>
      </c>
      <c r="C573" s="8" t="s">
        <v>1645</v>
      </c>
      <c r="D573" s="8" t="s">
        <v>1646</v>
      </c>
      <c r="E573" s="8" t="s">
        <v>1331</v>
      </c>
      <c r="F573" s="3" t="s">
        <v>21</v>
      </c>
      <c r="I573" s="3" t="s">
        <v>1301</v>
      </c>
      <c r="J573" s="3" t="s">
        <v>1302</v>
      </c>
      <c r="M573" s="4">
        <v>45712.0</v>
      </c>
      <c r="O573" s="5" t="str">
        <f t="shared" si="1"/>
        <v>391 Concession St, Hamilton, ON L9A 1B8</v>
      </c>
    </row>
    <row r="574">
      <c r="A574" s="8" t="s">
        <v>1643</v>
      </c>
      <c r="B574" s="8" t="s">
        <v>1644</v>
      </c>
      <c r="C574" s="8" t="s">
        <v>1647</v>
      </c>
      <c r="D574" s="8" t="s">
        <v>1646</v>
      </c>
      <c r="E574" s="8" t="s">
        <v>1331</v>
      </c>
      <c r="F574" s="3" t="s">
        <v>21</v>
      </c>
      <c r="I574" s="3" t="s">
        <v>1301</v>
      </c>
      <c r="J574" s="3" t="s">
        <v>1302</v>
      </c>
      <c r="M574" s="4">
        <v>45712.0</v>
      </c>
      <c r="O574" s="5" t="str">
        <f t="shared" si="1"/>
        <v>391 Concession St, Hamilton, ON L9A 1B6</v>
      </c>
    </row>
    <row r="575">
      <c r="A575" s="8" t="s">
        <v>1648</v>
      </c>
      <c r="B575" s="8" t="s">
        <v>1649</v>
      </c>
      <c r="C575" s="8">
        <v>53711.0</v>
      </c>
      <c r="D575" s="8" t="s">
        <v>26</v>
      </c>
      <c r="E575" s="8" t="s">
        <v>1275</v>
      </c>
      <c r="F575" s="3" t="s">
        <v>21</v>
      </c>
      <c r="I575" s="3" t="s">
        <v>1301</v>
      </c>
      <c r="J575" s="3" t="s">
        <v>1302</v>
      </c>
      <c r="M575" s="4">
        <v>45712.0</v>
      </c>
      <c r="O575" s="5" t="str">
        <f t="shared" si="1"/>
        <v>3506 Monroe St., Madison, WI 53711</v>
      </c>
    </row>
    <row r="576">
      <c r="A576" s="8" t="s">
        <v>1650</v>
      </c>
      <c r="B576" s="3" t="s">
        <v>1651</v>
      </c>
      <c r="C576" s="3">
        <v>34119.0</v>
      </c>
      <c r="D576" s="3" t="s">
        <v>468</v>
      </c>
      <c r="E576" s="3" t="s">
        <v>447</v>
      </c>
      <c r="F576" s="3" t="s">
        <v>21</v>
      </c>
      <c r="I576" s="3" t="s">
        <v>1301</v>
      </c>
      <c r="J576" s="3" t="s">
        <v>1302</v>
      </c>
      <c r="M576" s="4">
        <v>45712.0</v>
      </c>
      <c r="O576" s="5" t="str">
        <f t="shared" si="1"/>
        <v>7550 Mission Hills Drive, #108, Naples, FL 34119</v>
      </c>
    </row>
    <row r="577">
      <c r="A577" s="8" t="s">
        <v>1652</v>
      </c>
      <c r="B577" s="8" t="s">
        <v>1653</v>
      </c>
      <c r="C577" s="8">
        <v>34113.0</v>
      </c>
      <c r="D577" s="8" t="s">
        <v>468</v>
      </c>
      <c r="E577" s="8" t="s">
        <v>447</v>
      </c>
      <c r="F577" s="3" t="s">
        <v>21</v>
      </c>
      <c r="I577" s="3" t="s">
        <v>1301</v>
      </c>
      <c r="J577" s="3" t="s">
        <v>1302</v>
      </c>
      <c r="M577" s="7">
        <f>TODAY()</f>
        <v>45746</v>
      </c>
      <c r="O577" s="5" t="str">
        <f t="shared" si="1"/>
        <v>12660 Tamiami Trail East, Naples, FL 34113</v>
      </c>
    </row>
    <row r="578">
      <c r="A578" s="8" t="s">
        <v>1654</v>
      </c>
      <c r="B578" s="3" t="s">
        <v>1655</v>
      </c>
      <c r="C578" s="3">
        <v>34109.0</v>
      </c>
      <c r="D578" s="3" t="s">
        <v>468</v>
      </c>
      <c r="E578" s="3" t="s">
        <v>447</v>
      </c>
      <c r="F578" s="3" t="s">
        <v>21</v>
      </c>
      <c r="I578" s="3" t="s">
        <v>1301</v>
      </c>
      <c r="J578" s="3" t="s">
        <v>1302</v>
      </c>
      <c r="M578" s="4">
        <v>45712.0</v>
      </c>
      <c r="O578" s="5" t="str">
        <f t="shared" si="1"/>
        <v>2171 Pine Ridge Rd, Suite B, Naples, FL 34109</v>
      </c>
    </row>
    <row r="579">
      <c r="A579" s="8" t="s">
        <v>1656</v>
      </c>
      <c r="B579" s="8" t="s">
        <v>1657</v>
      </c>
      <c r="C579" s="8">
        <v>17701.0</v>
      </c>
      <c r="D579" s="8" t="s">
        <v>1658</v>
      </c>
      <c r="E579" s="8" t="s">
        <v>1020</v>
      </c>
      <c r="F579" s="3" t="s">
        <v>21</v>
      </c>
      <c r="I579" s="3" t="s">
        <v>1301</v>
      </c>
      <c r="J579" s="3" t="s">
        <v>1302</v>
      </c>
      <c r="M579" s="4">
        <v>45712.0</v>
      </c>
      <c r="O579" s="5" t="str">
        <f t="shared" si="1"/>
        <v>920 Washington Blvd., Williamsport, PA 17701</v>
      </c>
    </row>
    <row r="580">
      <c r="A580" s="8" t="s">
        <v>1659</v>
      </c>
      <c r="B580" s="8" t="s">
        <v>1660</v>
      </c>
      <c r="C580" s="8">
        <v>59105.0</v>
      </c>
      <c r="D580" s="8" t="s">
        <v>1661</v>
      </c>
      <c r="E580" s="8" t="s">
        <v>1662</v>
      </c>
      <c r="F580" s="3" t="s">
        <v>21</v>
      </c>
      <c r="I580" s="3" t="s">
        <v>1301</v>
      </c>
      <c r="J580" s="3" t="s">
        <v>1302</v>
      </c>
      <c r="M580" s="4">
        <v>45712.0</v>
      </c>
      <c r="O580" s="5" t="str">
        <f t="shared" si="1"/>
        <v>1110 Main St, Billings, MT 59105</v>
      </c>
    </row>
    <row r="581">
      <c r="A581" s="8" t="s">
        <v>1663</v>
      </c>
      <c r="B581" s="8" t="s">
        <v>1664</v>
      </c>
      <c r="C581" s="8">
        <v>70791.0</v>
      </c>
      <c r="D581" s="8" t="s">
        <v>1665</v>
      </c>
      <c r="E581" s="8" t="s">
        <v>673</v>
      </c>
      <c r="F581" s="3" t="s">
        <v>21</v>
      </c>
      <c r="I581" s="3" t="s">
        <v>1301</v>
      </c>
      <c r="J581" s="3" t="s">
        <v>1302</v>
      </c>
      <c r="M581" s="4">
        <v>45712.0</v>
      </c>
      <c r="O581" s="5" t="str">
        <f t="shared" si="1"/>
        <v>19700 Old Scenic Highway, Zachary, LA 70791</v>
      </c>
    </row>
    <row r="582">
      <c r="A582" s="8" t="s">
        <v>1666</v>
      </c>
      <c r="B582" s="8" t="s">
        <v>1667</v>
      </c>
      <c r="C582" s="8">
        <v>80223.0</v>
      </c>
      <c r="D582" s="8" t="s">
        <v>380</v>
      </c>
      <c r="E582" s="8" t="s">
        <v>374</v>
      </c>
      <c r="F582" s="3" t="s">
        <v>21</v>
      </c>
      <c r="I582" s="3" t="s">
        <v>1301</v>
      </c>
      <c r="J582" s="3" t="s">
        <v>1302</v>
      </c>
      <c r="M582" s="7">
        <f>TODAY()</f>
        <v>45746</v>
      </c>
      <c r="O582" s="5" t="str">
        <f t="shared" si="1"/>
        <v>350 Kalamath St., Denver, CO 80223</v>
      </c>
    </row>
    <row r="583">
      <c r="A583" s="8" t="s">
        <v>1668</v>
      </c>
      <c r="B583" s="8" t="s">
        <v>1669</v>
      </c>
      <c r="C583" s="8">
        <v>91910.0</v>
      </c>
      <c r="D583" s="8" t="s">
        <v>1670</v>
      </c>
      <c r="E583" s="8" t="s">
        <v>86</v>
      </c>
      <c r="F583" s="3" t="s">
        <v>21</v>
      </c>
      <c r="I583" s="3" t="s">
        <v>1301</v>
      </c>
      <c r="J583" s="3" t="s">
        <v>1302</v>
      </c>
      <c r="M583" s="4">
        <v>45712.0</v>
      </c>
      <c r="O583" s="5" t="str">
        <f t="shared" si="1"/>
        <v>577 Telegraph Canyon Rd., Chula Vista, CA 91910</v>
      </c>
    </row>
    <row r="584">
      <c r="A584" s="8" t="s">
        <v>1671</v>
      </c>
      <c r="B584" s="3" t="s">
        <v>1672</v>
      </c>
      <c r="C584" s="3">
        <v>87114.0</v>
      </c>
      <c r="D584" s="3" t="s">
        <v>1673</v>
      </c>
      <c r="E584" s="3" t="s">
        <v>843</v>
      </c>
      <c r="F584" s="3" t="s">
        <v>21</v>
      </c>
      <c r="I584" s="3" t="s">
        <v>1301</v>
      </c>
      <c r="J584" s="3" t="s">
        <v>1302</v>
      </c>
      <c r="M584" s="4">
        <v>45712.0</v>
      </c>
      <c r="O584" s="5" t="str">
        <f t="shared" si="1"/>
        <v>9401 Golf Course Rd, Suite D, Alburquerque, NM 87114</v>
      </c>
    </row>
    <row r="585">
      <c r="A585" s="8" t="s">
        <v>1674</v>
      </c>
      <c r="B585" s="8" t="s">
        <v>1675</v>
      </c>
      <c r="C585" s="8">
        <v>37312.0</v>
      </c>
      <c r="D585" s="8" t="s">
        <v>572</v>
      </c>
      <c r="E585" s="8" t="s">
        <v>1069</v>
      </c>
      <c r="F585" s="3" t="s">
        <v>21</v>
      </c>
      <c r="I585" s="3" t="s">
        <v>1301</v>
      </c>
      <c r="J585" s="3" t="s">
        <v>1302</v>
      </c>
      <c r="M585" s="4">
        <v>45712.0</v>
      </c>
      <c r="O585" s="5" t="str">
        <f t="shared" si="1"/>
        <v>2840 Keith Street, Cleveland, TN 37312</v>
      </c>
    </row>
    <row r="586">
      <c r="A586" s="8" t="s">
        <v>1676</v>
      </c>
      <c r="B586" s="8" t="s">
        <v>1677</v>
      </c>
      <c r="C586" s="8">
        <v>33703.0</v>
      </c>
      <c r="D586" s="8" t="s">
        <v>1678</v>
      </c>
      <c r="E586" s="8" t="s">
        <v>447</v>
      </c>
      <c r="F586" s="3" t="s">
        <v>21</v>
      </c>
      <c r="I586" s="3" t="s">
        <v>1301</v>
      </c>
      <c r="J586" s="3" t="s">
        <v>1302</v>
      </c>
      <c r="M586" s="4">
        <v>45712.0</v>
      </c>
      <c r="O586" s="5" t="str">
        <f t="shared" si="1"/>
        <v>4801 4th Street North, Saint Petersburg, FL 33703</v>
      </c>
    </row>
    <row r="587">
      <c r="A587" s="8" t="s">
        <v>1679</v>
      </c>
      <c r="B587" s="8" t="s">
        <v>1680</v>
      </c>
      <c r="C587" s="8">
        <v>79106.0</v>
      </c>
      <c r="D587" s="8" t="s">
        <v>1681</v>
      </c>
      <c r="E587" s="8" t="s">
        <v>1151</v>
      </c>
      <c r="F587" s="3" t="s">
        <v>21</v>
      </c>
      <c r="I587" s="3" t="s">
        <v>1301</v>
      </c>
      <c r="J587" s="3" t="s">
        <v>1302</v>
      </c>
      <c r="M587" s="7">
        <f>TODAY()</f>
        <v>45746</v>
      </c>
      <c r="O587" s="5" t="str">
        <f t="shared" si="1"/>
        <v>6201 W. Amarillo Blvd., Amarillo, TX 79106</v>
      </c>
    </row>
    <row r="588">
      <c r="A588" s="8" t="s">
        <v>1682</v>
      </c>
      <c r="B588" s="8" t="s">
        <v>1683</v>
      </c>
      <c r="C588" s="8">
        <v>98387.0</v>
      </c>
      <c r="D588" s="8" t="s">
        <v>1684</v>
      </c>
      <c r="E588" s="8" t="s">
        <v>1215</v>
      </c>
      <c r="F588" s="3" t="s">
        <v>21</v>
      </c>
      <c r="I588" s="3" t="s">
        <v>1301</v>
      </c>
      <c r="J588" s="3" t="s">
        <v>1302</v>
      </c>
      <c r="M588" s="4">
        <v>45712.0</v>
      </c>
      <c r="O588" s="5" t="str">
        <f t="shared" si="1"/>
        <v>3317 224th St E, Spanaway, WA 98387</v>
      </c>
    </row>
    <row r="589">
      <c r="A589" s="8" t="s">
        <v>1685</v>
      </c>
      <c r="B589" s="3" t="s">
        <v>1686</v>
      </c>
      <c r="C589" s="3">
        <v>98409.0</v>
      </c>
      <c r="D589" s="3" t="s">
        <v>1687</v>
      </c>
      <c r="E589" s="3" t="s">
        <v>1215</v>
      </c>
      <c r="F589" s="3" t="s">
        <v>21</v>
      </c>
      <c r="I589" s="3" t="s">
        <v>1301</v>
      </c>
      <c r="J589" s="3" t="s">
        <v>1302</v>
      </c>
      <c r="M589" s="4">
        <v>45712.0</v>
      </c>
      <c r="O589" s="5" t="str">
        <f t="shared" si="1"/>
        <v>4806 Center St, Suite B, Tacoma, WA 98409</v>
      </c>
    </row>
    <row r="590">
      <c r="A590" s="8" t="s">
        <v>1688</v>
      </c>
      <c r="B590" s="8" t="s">
        <v>1689</v>
      </c>
      <c r="C590" s="8">
        <v>80403.0</v>
      </c>
      <c r="D590" s="8" t="s">
        <v>1690</v>
      </c>
      <c r="E590" s="8" t="s">
        <v>374</v>
      </c>
      <c r="F590" s="3" t="s">
        <v>21</v>
      </c>
      <c r="I590" s="3" t="s">
        <v>1301</v>
      </c>
      <c r="J590" s="3" t="s">
        <v>1302</v>
      </c>
      <c r="M590" s="4">
        <v>45712.0</v>
      </c>
      <c r="O590" s="5" t="str">
        <f t="shared" si="1"/>
        <v>15555 W. 44th Ave., Golden, CO 80403</v>
      </c>
    </row>
    <row r="591">
      <c r="A591" s="8" t="s">
        <v>1691</v>
      </c>
      <c r="B591" s="3" t="s">
        <v>1692</v>
      </c>
      <c r="C591" s="3">
        <v>33487.0</v>
      </c>
      <c r="D591" s="3" t="s">
        <v>1693</v>
      </c>
      <c r="E591" s="3" t="s">
        <v>447</v>
      </c>
      <c r="F591" s="3" t="s">
        <v>21</v>
      </c>
      <c r="I591" s="3" t="s">
        <v>1301</v>
      </c>
      <c r="J591" s="3" t="s">
        <v>1302</v>
      </c>
      <c r="M591" s="4">
        <v>45712.0</v>
      </c>
      <c r="O591" s="5" t="str">
        <f t="shared" si="1"/>
        <v>5400 N Dixie Highway, Suite 14, Boca Raton, FL 33487</v>
      </c>
    </row>
    <row r="592">
      <c r="A592" s="8" t="s">
        <v>1694</v>
      </c>
      <c r="B592" s="8" t="s">
        <v>1695</v>
      </c>
      <c r="C592" s="8">
        <v>10025.0</v>
      </c>
      <c r="D592" s="8" t="s">
        <v>896</v>
      </c>
      <c r="E592" s="8" t="s">
        <v>847</v>
      </c>
      <c r="F592" s="3" t="s">
        <v>21</v>
      </c>
      <c r="I592" s="3" t="s">
        <v>1301</v>
      </c>
      <c r="J592" s="3" t="s">
        <v>1302</v>
      </c>
      <c r="M592" s="7">
        <f>TODAY()</f>
        <v>45746</v>
      </c>
      <c r="O592" s="5" t="str">
        <f t="shared" si="1"/>
        <v>170 West 96th Street, New York, NY 10025</v>
      </c>
    </row>
    <row r="593">
      <c r="A593" s="8" t="s">
        <v>1696</v>
      </c>
      <c r="B593" s="8" t="s">
        <v>1697</v>
      </c>
      <c r="C593" s="8">
        <v>23112.0</v>
      </c>
      <c r="D593" s="8" t="s">
        <v>1698</v>
      </c>
      <c r="E593" s="8" t="s">
        <v>1197</v>
      </c>
      <c r="F593" s="3" t="s">
        <v>21</v>
      </c>
      <c r="I593" s="3" t="s">
        <v>1301</v>
      </c>
      <c r="J593" s="3" t="s">
        <v>1302</v>
      </c>
      <c r="M593" s="4">
        <v>45712.0</v>
      </c>
      <c r="O593" s="5" t="str">
        <f t="shared" si="1"/>
        <v>2331 Colony Crossing Pl., Midlothian, VA 23112</v>
      </c>
    </row>
    <row r="594">
      <c r="A594" s="8" t="s">
        <v>1699</v>
      </c>
      <c r="B594" s="8" t="s">
        <v>1700</v>
      </c>
      <c r="C594" s="8">
        <v>21078.0</v>
      </c>
      <c r="D594" s="8" t="s">
        <v>1701</v>
      </c>
      <c r="E594" s="8" t="s">
        <v>689</v>
      </c>
      <c r="F594" s="3" t="s">
        <v>21</v>
      </c>
      <c r="I594" s="3" t="s">
        <v>1301</v>
      </c>
      <c r="J594" s="3" t="s">
        <v>1302</v>
      </c>
      <c r="M594" s="4">
        <v>45712.0</v>
      </c>
      <c r="O594" s="5" t="str">
        <f t="shared" si="1"/>
        <v>2015-A Pulaski Highway, Havre de Grace, MD 21078</v>
      </c>
    </row>
    <row r="595">
      <c r="A595" s="8" t="s">
        <v>1702</v>
      </c>
      <c r="B595" s="8" t="s">
        <v>1703</v>
      </c>
      <c r="C595" s="8">
        <v>73003.0</v>
      </c>
      <c r="D595" s="8" t="s">
        <v>1704</v>
      </c>
      <c r="E595" s="8" t="s">
        <v>988</v>
      </c>
      <c r="F595" s="3" t="s">
        <v>21</v>
      </c>
      <c r="I595" s="3" t="s">
        <v>1301</v>
      </c>
      <c r="J595" s="3" t="s">
        <v>1302</v>
      </c>
      <c r="M595" s="4">
        <v>45712.0</v>
      </c>
      <c r="O595" s="5" t="str">
        <f t="shared" si="1"/>
        <v>2017 N Kelly Ave, Edmond, OK 73003</v>
      </c>
    </row>
    <row r="596">
      <c r="A596" s="8" t="s">
        <v>1705</v>
      </c>
      <c r="B596" s="8" t="s">
        <v>1706</v>
      </c>
      <c r="C596" s="8" t="s">
        <v>1707</v>
      </c>
      <c r="D596" s="8" t="s">
        <v>1708</v>
      </c>
      <c r="E596" s="8" t="s">
        <v>1331</v>
      </c>
      <c r="F596" s="3" t="s">
        <v>1352</v>
      </c>
      <c r="I596" s="3" t="s">
        <v>1301</v>
      </c>
      <c r="J596" s="3" t="s">
        <v>1302</v>
      </c>
      <c r="M596" s="4">
        <v>45712.0</v>
      </c>
      <c r="O596" s="5" t="str">
        <f t="shared" si="1"/>
        <v>202421 Hwy 21, Owen Sound, ON N4K 5N7</v>
      </c>
    </row>
    <row r="597">
      <c r="A597" s="8" t="s">
        <v>1709</v>
      </c>
      <c r="B597" s="8" t="s">
        <v>1710</v>
      </c>
      <c r="C597" s="8">
        <v>82604.0</v>
      </c>
      <c r="D597" s="8" t="s">
        <v>1711</v>
      </c>
      <c r="E597" s="8" t="s">
        <v>1289</v>
      </c>
      <c r="F597" s="3" t="s">
        <v>21</v>
      </c>
      <c r="I597" s="3" t="s">
        <v>1301</v>
      </c>
      <c r="J597" s="3" t="s">
        <v>1302</v>
      </c>
      <c r="M597" s="7">
        <f>TODAY()</f>
        <v>45746</v>
      </c>
      <c r="O597" s="5" t="str">
        <f t="shared" si="1"/>
        <v>4700 South Valley Road, Casper, WY 82604</v>
      </c>
    </row>
    <row r="598">
      <c r="A598" s="8" t="s">
        <v>1712</v>
      </c>
      <c r="B598" s="8" t="s">
        <v>1713</v>
      </c>
      <c r="C598" s="8">
        <v>85351.0</v>
      </c>
      <c r="D598" s="8" t="s">
        <v>1714</v>
      </c>
      <c r="E598" s="8" t="s">
        <v>45</v>
      </c>
      <c r="F598" s="3" t="s">
        <v>21</v>
      </c>
      <c r="I598" s="3" t="s">
        <v>1301</v>
      </c>
      <c r="J598" s="3" t="s">
        <v>1302</v>
      </c>
      <c r="M598" s="4">
        <v>45712.0</v>
      </c>
      <c r="O598" s="5" t="str">
        <f t="shared" si="1"/>
        <v>10026 W. Santa Fe Dr., Sun City, AZ 85351</v>
      </c>
    </row>
    <row r="599">
      <c r="A599" s="8" t="s">
        <v>1715</v>
      </c>
      <c r="B599" s="8" t="s">
        <v>1716</v>
      </c>
      <c r="C599" s="8">
        <v>98390.0</v>
      </c>
      <c r="D599" s="8" t="s">
        <v>1717</v>
      </c>
      <c r="E599" s="8" t="s">
        <v>1215</v>
      </c>
      <c r="F599" s="3" t="s">
        <v>21</v>
      </c>
      <c r="I599" s="3" t="s">
        <v>1301</v>
      </c>
      <c r="J599" s="3" t="s">
        <v>1302</v>
      </c>
      <c r="M599" s="4">
        <v>45712.0</v>
      </c>
      <c r="O599" s="5" t="str">
        <f t="shared" si="1"/>
        <v>16024 60th Street E, Sumner, WA 98390</v>
      </c>
    </row>
    <row r="600">
      <c r="A600" s="8" t="s">
        <v>1718</v>
      </c>
      <c r="B600" s="8" t="s">
        <v>1719</v>
      </c>
      <c r="C600" s="8" t="s">
        <v>1720</v>
      </c>
      <c r="D600" s="8" t="s">
        <v>1721</v>
      </c>
      <c r="E600" s="8" t="s">
        <v>1722</v>
      </c>
      <c r="F600" s="3" t="s">
        <v>1352</v>
      </c>
      <c r="I600" s="3" t="s">
        <v>1301</v>
      </c>
      <c r="J600" s="3" t="s">
        <v>1302</v>
      </c>
      <c r="M600" s="4">
        <v>45712.0</v>
      </c>
      <c r="O600" s="5" t="str">
        <f t="shared" si="1"/>
        <v>492 Granville Street, Summerside, PE C1N5Y1</v>
      </c>
    </row>
    <row r="601">
      <c r="A601" s="8" t="s">
        <v>1723</v>
      </c>
      <c r="B601" s="8" t="s">
        <v>1724</v>
      </c>
      <c r="C601" s="8" t="s">
        <v>1725</v>
      </c>
      <c r="D601" s="8" t="s">
        <v>1726</v>
      </c>
      <c r="E601" s="8" t="s">
        <v>1374</v>
      </c>
      <c r="F601" s="3" t="s">
        <v>1352</v>
      </c>
      <c r="I601" s="3" t="s">
        <v>1301</v>
      </c>
      <c r="J601" s="3" t="s">
        <v>1302</v>
      </c>
      <c r="M601" s="4">
        <v>45712.0</v>
      </c>
      <c r="O601" s="5" t="str">
        <f t="shared" si="1"/>
        <v>9311 Jubilee Rd East, Summerland, BC V0H1Z0</v>
      </c>
    </row>
    <row r="602">
      <c r="A602" s="8" t="s">
        <v>1727</v>
      </c>
      <c r="B602" s="8" t="s">
        <v>1728</v>
      </c>
      <c r="C602" s="8">
        <v>14209.0</v>
      </c>
      <c r="D602" s="8" t="s">
        <v>1729</v>
      </c>
      <c r="E602" s="8" t="s">
        <v>847</v>
      </c>
      <c r="F602" s="3" t="s">
        <v>21</v>
      </c>
      <c r="I602" s="3" t="s">
        <v>1301</v>
      </c>
      <c r="J602" s="3" t="s">
        <v>1302</v>
      </c>
      <c r="M602" s="7">
        <f>TODAY()</f>
        <v>45746</v>
      </c>
      <c r="O602" s="5" t="str">
        <f t="shared" si="1"/>
        <v>25 Summer Street, Buffalo, NY 14209</v>
      </c>
    </row>
    <row r="603">
      <c r="A603" s="8" t="s">
        <v>1730</v>
      </c>
      <c r="B603" s="8" t="s">
        <v>1731</v>
      </c>
      <c r="C603" s="8">
        <v>14068.0</v>
      </c>
      <c r="D603" s="8" t="s">
        <v>1732</v>
      </c>
      <c r="E603" s="8" t="s">
        <v>847</v>
      </c>
      <c r="F603" s="3" t="s">
        <v>21</v>
      </c>
      <c r="I603" s="3" t="s">
        <v>1301</v>
      </c>
      <c r="J603" s="3" t="s">
        <v>1302</v>
      </c>
      <c r="M603" s="4">
        <v>45712.0</v>
      </c>
      <c r="O603" s="5" t="str">
        <f t="shared" si="1"/>
        <v>2323 North Forest Rd, Getzville, NY 14068</v>
      </c>
    </row>
    <row r="604">
      <c r="A604" s="8" t="s">
        <v>1733</v>
      </c>
      <c r="B604" s="8" t="s">
        <v>1734</v>
      </c>
      <c r="C604" s="8">
        <v>70665.0</v>
      </c>
      <c r="D604" s="8" t="s">
        <v>1735</v>
      </c>
      <c r="E604" s="8" t="s">
        <v>673</v>
      </c>
      <c r="F604" s="3" t="s">
        <v>21</v>
      </c>
      <c r="I604" s="3" t="s">
        <v>1301</v>
      </c>
      <c r="J604" s="3" t="s">
        <v>1302</v>
      </c>
      <c r="M604" s="4">
        <v>45712.0</v>
      </c>
      <c r="O604" s="5" t="str">
        <f t="shared" si="1"/>
        <v>3811 Hwy 27 S, Sulphur, LA 70665</v>
      </c>
    </row>
    <row r="605">
      <c r="A605" s="8" t="s">
        <v>1736</v>
      </c>
      <c r="B605" s="8" t="s">
        <v>1737</v>
      </c>
      <c r="C605" s="8">
        <v>22213.0</v>
      </c>
      <c r="D605" s="8" t="s">
        <v>1166</v>
      </c>
      <c r="E605" s="8" t="s">
        <v>1197</v>
      </c>
      <c r="F605" s="3" t="s">
        <v>21</v>
      </c>
      <c r="I605" s="3" t="s">
        <v>1301</v>
      </c>
      <c r="J605" s="3" t="s">
        <v>1302</v>
      </c>
      <c r="M605" s="4">
        <v>45712.0</v>
      </c>
      <c r="O605" s="5" t="str">
        <f t="shared" si="1"/>
        <v>6879 Langston Blvd, Arlington, VA 22213</v>
      </c>
    </row>
    <row r="606">
      <c r="A606" s="8" t="s">
        <v>1738</v>
      </c>
      <c r="B606" s="8" t="s">
        <v>1739</v>
      </c>
      <c r="C606" s="8">
        <v>77379.0</v>
      </c>
      <c r="D606" s="8" t="s">
        <v>1475</v>
      </c>
      <c r="E606" s="8" t="s">
        <v>1151</v>
      </c>
      <c r="F606" s="3" t="s">
        <v>21</v>
      </c>
      <c r="I606" s="3" t="s">
        <v>1301</v>
      </c>
      <c r="J606" s="3" t="s">
        <v>1302</v>
      </c>
      <c r="M606" s="4">
        <v>45712.0</v>
      </c>
      <c r="O606" s="5" t="str">
        <f t="shared" si="1"/>
        <v>16119 Stuebner Airline, Spring, TX 77379</v>
      </c>
    </row>
    <row r="607">
      <c r="A607" s="8" t="s">
        <v>1740</v>
      </c>
      <c r="B607" s="3" t="s">
        <v>1741</v>
      </c>
      <c r="C607" s="3">
        <v>23454.0</v>
      </c>
      <c r="D607" s="3" t="s">
        <v>1742</v>
      </c>
      <c r="E607" s="3" t="s">
        <v>1197</v>
      </c>
      <c r="F607" s="3" t="s">
        <v>21</v>
      </c>
      <c r="I607" s="3" t="s">
        <v>1301</v>
      </c>
      <c r="J607" s="3" t="s">
        <v>1302</v>
      </c>
      <c r="M607" s="7">
        <f>TODAY()</f>
        <v>45746</v>
      </c>
      <c r="O607" s="5" t="str">
        <f t="shared" si="1"/>
        <v>2129 General Booth Blvd, Suite 102, Virginia Beach, VA 23454</v>
      </c>
    </row>
    <row r="608">
      <c r="A608" s="8" t="s">
        <v>1743</v>
      </c>
      <c r="B608" s="8" t="s">
        <v>1744</v>
      </c>
      <c r="C608" s="8">
        <v>53589.0</v>
      </c>
      <c r="D608" s="8" t="s">
        <v>1745</v>
      </c>
      <c r="E608" s="8" t="s">
        <v>1275</v>
      </c>
      <c r="F608" s="3" t="s">
        <v>21</v>
      </c>
      <c r="I608" s="3" t="s">
        <v>1301</v>
      </c>
      <c r="J608" s="3" t="s">
        <v>1302</v>
      </c>
      <c r="M608" s="4">
        <v>45712.0</v>
      </c>
      <c r="O608" s="5" t="str">
        <f t="shared" si="1"/>
        <v>1900 US Hwy 51 &amp; 138, Stoughton, WI 53589</v>
      </c>
    </row>
    <row r="609">
      <c r="A609" s="8" t="s">
        <v>1746</v>
      </c>
      <c r="B609" s="8" t="s">
        <v>1747</v>
      </c>
      <c r="C609" s="8">
        <v>3766.0</v>
      </c>
      <c r="D609" s="8" t="s">
        <v>1089</v>
      </c>
      <c r="E609" s="8" t="s">
        <v>807</v>
      </c>
      <c r="F609" s="3" t="s">
        <v>21</v>
      </c>
      <c r="I609" s="3" t="s">
        <v>1301</v>
      </c>
      <c r="J609" s="3" t="s">
        <v>1302</v>
      </c>
      <c r="M609" s="4">
        <v>45712.0</v>
      </c>
      <c r="O609" s="5" t="str">
        <f t="shared" si="1"/>
        <v>88 Riverside Dr., Lebanon, NH 3766</v>
      </c>
    </row>
    <row r="610">
      <c r="A610" s="8" t="s">
        <v>1748</v>
      </c>
      <c r="B610" s="3" t="s">
        <v>1749</v>
      </c>
      <c r="C610" s="3">
        <v>85032.0</v>
      </c>
      <c r="D610" s="3" t="s">
        <v>62</v>
      </c>
      <c r="E610" s="3" t="s">
        <v>45</v>
      </c>
      <c r="F610" s="3" t="s">
        <v>21</v>
      </c>
      <c r="I610" s="3" t="s">
        <v>1301</v>
      </c>
      <c r="J610" s="3" t="s">
        <v>1302</v>
      </c>
      <c r="M610" s="4">
        <v>45712.0</v>
      </c>
      <c r="O610" s="5" t="str">
        <f t="shared" si="1"/>
        <v>4626 E. Thunderbird Rd, Suite 100, Phoenix, AZ 85032</v>
      </c>
    </row>
    <row r="611">
      <c r="A611" s="8" t="s">
        <v>1750</v>
      </c>
      <c r="B611" s="8" t="s">
        <v>1751</v>
      </c>
      <c r="C611" s="8" t="s">
        <v>1752</v>
      </c>
      <c r="D611" s="8" t="s">
        <v>1646</v>
      </c>
      <c r="E611" s="8" t="s">
        <v>1331</v>
      </c>
      <c r="F611" s="3" t="s">
        <v>1352</v>
      </c>
      <c r="I611" s="3" t="s">
        <v>1301</v>
      </c>
      <c r="J611" s="3" t="s">
        <v>1302</v>
      </c>
      <c r="M611" s="4">
        <v>45712.0</v>
      </c>
      <c r="O611" s="5" t="str">
        <f t="shared" si="1"/>
        <v>634 Stone Church Rd W., Hamilton, ON L9B 1A7</v>
      </c>
    </row>
    <row r="612">
      <c r="A612" s="8" t="s">
        <v>1753</v>
      </c>
      <c r="B612" s="8" t="s">
        <v>1754</v>
      </c>
      <c r="C612" s="8">
        <v>55082.0</v>
      </c>
      <c r="D612" s="8" t="s">
        <v>764</v>
      </c>
      <c r="E612" s="8" t="s">
        <v>755</v>
      </c>
      <c r="F612" s="3" t="s">
        <v>21</v>
      </c>
      <c r="I612" s="3" t="s">
        <v>1301</v>
      </c>
      <c r="J612" s="3" t="s">
        <v>1302</v>
      </c>
      <c r="M612" s="7">
        <f>TODAY()</f>
        <v>45746</v>
      </c>
      <c r="O612" s="5" t="str">
        <f t="shared" si="1"/>
        <v>2020 Curve Crest Blvd., Stillwater, MN 55082</v>
      </c>
    </row>
    <row r="613">
      <c r="A613" s="8" t="s">
        <v>1755</v>
      </c>
      <c r="B613" s="8" t="s">
        <v>1756</v>
      </c>
      <c r="C613" s="8">
        <v>93305.0</v>
      </c>
      <c r="D613" s="8" t="s">
        <v>317</v>
      </c>
      <c r="E613" s="8" t="s">
        <v>86</v>
      </c>
      <c r="F613" s="3" t="s">
        <v>21</v>
      </c>
      <c r="I613" s="3" t="s">
        <v>1301</v>
      </c>
      <c r="J613" s="3" t="s">
        <v>1302</v>
      </c>
      <c r="M613" s="4">
        <v>45712.0</v>
      </c>
      <c r="O613" s="5" t="str">
        <f t="shared" si="1"/>
        <v>17 Monterey St., Bakersfield, CA 93305</v>
      </c>
    </row>
    <row r="614">
      <c r="A614" s="8" t="s">
        <v>1757</v>
      </c>
      <c r="B614" s="8" t="s">
        <v>1758</v>
      </c>
      <c r="C614" s="8">
        <v>54482.0</v>
      </c>
      <c r="D614" s="8" t="s">
        <v>1759</v>
      </c>
      <c r="E614" s="8" t="s">
        <v>1275</v>
      </c>
      <c r="F614" s="3" t="s">
        <v>21</v>
      </c>
      <c r="I614" s="3" t="s">
        <v>1301</v>
      </c>
      <c r="J614" s="3" t="s">
        <v>1302</v>
      </c>
      <c r="M614" s="4">
        <v>45712.0</v>
      </c>
      <c r="O614" s="5" t="str">
        <f t="shared" si="1"/>
        <v>1305 Wildwood Dr., Stevens Point, WI 54482</v>
      </c>
    </row>
    <row r="615">
      <c r="A615" s="8" t="s">
        <v>1760</v>
      </c>
      <c r="B615" s="8" t="s">
        <v>1761</v>
      </c>
      <c r="C615" s="8">
        <v>61834.0</v>
      </c>
      <c r="D615" s="8" t="s">
        <v>1762</v>
      </c>
      <c r="E615" s="8" t="s">
        <v>626</v>
      </c>
      <c r="F615" s="3" t="s">
        <v>21</v>
      </c>
      <c r="I615" s="3" t="s">
        <v>1301</v>
      </c>
      <c r="J615" s="3" t="s">
        <v>1302</v>
      </c>
      <c r="M615" s="4">
        <v>45712.0</v>
      </c>
      <c r="O615" s="5" t="str">
        <f t="shared" si="1"/>
        <v>3361 Lynch Ct., Danville, IL 61834</v>
      </c>
    </row>
    <row r="616">
      <c r="A616" s="8" t="s">
        <v>1763</v>
      </c>
      <c r="B616" s="8" t="s">
        <v>1764</v>
      </c>
      <c r="C616" s="8">
        <v>61008.0</v>
      </c>
      <c r="D616" s="8" t="s">
        <v>1765</v>
      </c>
      <c r="E616" s="8" t="s">
        <v>626</v>
      </c>
      <c r="F616" s="3" t="s">
        <v>21</v>
      </c>
      <c r="I616" s="3" t="s">
        <v>1301</v>
      </c>
      <c r="J616" s="3" t="s">
        <v>1302</v>
      </c>
      <c r="M616" s="4">
        <v>45712.0</v>
      </c>
      <c r="O616" s="5" t="str">
        <f t="shared" si="1"/>
        <v>3335 Business Rt 20, Belvidere, IL 61008</v>
      </c>
    </row>
    <row r="617">
      <c r="A617" s="8" t="s">
        <v>1766</v>
      </c>
      <c r="B617" s="8" t="s">
        <v>1767</v>
      </c>
      <c r="C617" s="8">
        <v>50311.0</v>
      </c>
      <c r="D617" s="8" t="s">
        <v>1241</v>
      </c>
      <c r="E617" s="8" t="s">
        <v>641</v>
      </c>
      <c r="F617" s="3" t="s">
        <v>21</v>
      </c>
      <c r="I617" s="3" t="s">
        <v>1301</v>
      </c>
      <c r="J617" s="3" t="s">
        <v>1302</v>
      </c>
      <c r="M617" s="7">
        <f>TODAY()</f>
        <v>45746</v>
      </c>
      <c r="O617" s="5" t="str">
        <f t="shared" si="1"/>
        <v>2222 University Ave., Des Moines, IA 50311</v>
      </c>
    </row>
    <row r="618">
      <c r="A618" s="8" t="s">
        <v>1768</v>
      </c>
      <c r="B618" s="8" t="s">
        <v>1769</v>
      </c>
      <c r="C618" s="8">
        <v>85541.0</v>
      </c>
      <c r="D618" s="8" t="s">
        <v>1770</v>
      </c>
      <c r="E618" s="8" t="s">
        <v>45</v>
      </c>
      <c r="F618" s="3" t="s">
        <v>21</v>
      </c>
      <c r="I618" s="3" t="s">
        <v>1301</v>
      </c>
      <c r="J618" s="3" t="s">
        <v>1302</v>
      </c>
      <c r="M618" s="4">
        <v>45712.0</v>
      </c>
      <c r="O618" s="5" t="str">
        <f t="shared" si="1"/>
        <v>103 S Walters Lane, Star Valley, AZ 85541</v>
      </c>
    </row>
    <row r="619">
      <c r="A619" s="8" t="s">
        <v>1771</v>
      </c>
      <c r="B619" s="8" t="s">
        <v>1772</v>
      </c>
      <c r="C619" s="8">
        <v>8050.0</v>
      </c>
      <c r="D619" s="8" t="s">
        <v>1773</v>
      </c>
      <c r="E619" s="8" t="s">
        <v>811</v>
      </c>
      <c r="F619" s="3" t="s">
        <v>21</v>
      </c>
      <c r="I619" s="3" t="s">
        <v>1301</v>
      </c>
      <c r="J619" s="3" t="s">
        <v>1302</v>
      </c>
      <c r="M619" s="4">
        <v>45712.0</v>
      </c>
      <c r="O619" s="5" t="str">
        <f t="shared" si="1"/>
        <v>211 N Main St., Manahawkin, NJ 8050</v>
      </c>
    </row>
    <row r="620">
      <c r="A620" s="8" t="s">
        <v>1774</v>
      </c>
      <c r="B620" s="8" t="s">
        <v>1775</v>
      </c>
      <c r="C620" s="8">
        <v>53208.0</v>
      </c>
      <c r="D620" s="8" t="s">
        <v>1776</v>
      </c>
      <c r="E620" s="8" t="s">
        <v>1275</v>
      </c>
      <c r="F620" s="3" t="s">
        <v>21</v>
      </c>
      <c r="I620" s="3" t="s">
        <v>1301</v>
      </c>
      <c r="J620" s="3" t="s">
        <v>1302</v>
      </c>
      <c r="M620" s="4">
        <v>45712.0</v>
      </c>
      <c r="O620" s="5" t="str">
        <f t="shared" si="1"/>
        <v>431 N 27th St., Milwaukee, WI 53208</v>
      </c>
    </row>
    <row r="621">
      <c r="A621" s="8" t="s">
        <v>1777</v>
      </c>
      <c r="B621" s="8" t="s">
        <v>1778</v>
      </c>
      <c r="C621" s="8">
        <v>85745.0</v>
      </c>
      <c r="D621" s="8" t="s">
        <v>54</v>
      </c>
      <c r="E621" s="8" t="s">
        <v>45</v>
      </c>
      <c r="F621" s="3" t="s">
        <v>21</v>
      </c>
      <c r="I621" s="3" t="s">
        <v>1301</v>
      </c>
      <c r="J621" s="3" t="s">
        <v>1302</v>
      </c>
      <c r="M621" s="4">
        <v>45712.0</v>
      </c>
      <c r="O621" s="5" t="str">
        <f t="shared" si="1"/>
        <v>1010 W St. Marys Rd ., Tucson, AZ 85745</v>
      </c>
    </row>
    <row r="622">
      <c r="A622" s="8" t="s">
        <v>1779</v>
      </c>
      <c r="B622" s="8" t="s">
        <v>1780</v>
      </c>
      <c r="C622" s="8">
        <v>32084.0</v>
      </c>
      <c r="D622" s="8" t="s">
        <v>1781</v>
      </c>
      <c r="E622" s="8" t="s">
        <v>447</v>
      </c>
      <c r="F622" s="3" t="s">
        <v>21</v>
      </c>
      <c r="I622" s="3" t="s">
        <v>1301</v>
      </c>
      <c r="J622" s="3" t="s">
        <v>1302</v>
      </c>
      <c r="M622" s="7">
        <f>TODAY()</f>
        <v>45746</v>
      </c>
      <c r="O622" s="5" t="str">
        <f t="shared" si="1"/>
        <v>1360 US 1 South, St. Augustine, FL 32084</v>
      </c>
    </row>
    <row r="623">
      <c r="A623" s="8" t="s">
        <v>1782</v>
      </c>
      <c r="B623" s="8" t="s">
        <v>1783</v>
      </c>
      <c r="C623" s="8">
        <v>84770.0</v>
      </c>
      <c r="D623" s="8" t="s">
        <v>1784</v>
      </c>
      <c r="E623" s="8" t="s">
        <v>1364</v>
      </c>
      <c r="F623" s="3" t="s">
        <v>21</v>
      </c>
      <c r="I623" s="3" t="s">
        <v>1301</v>
      </c>
      <c r="J623" s="3" t="s">
        <v>1302</v>
      </c>
      <c r="M623" s="4">
        <v>45712.0</v>
      </c>
      <c r="O623" s="5" t="str">
        <f t="shared" si="1"/>
        <v>775 S. Main Street, Saint George, UT 84770</v>
      </c>
    </row>
    <row r="624">
      <c r="A624" s="8" t="s">
        <v>1785</v>
      </c>
      <c r="B624" s="8" t="s">
        <v>1786</v>
      </c>
      <c r="C624" s="8">
        <v>19087.0</v>
      </c>
      <c r="D624" s="8" t="s">
        <v>1787</v>
      </c>
      <c r="E624" s="8" t="s">
        <v>1020</v>
      </c>
      <c r="F624" s="3" t="s">
        <v>21</v>
      </c>
      <c r="I624" s="3" t="s">
        <v>1301</v>
      </c>
      <c r="J624" s="3" t="s">
        <v>1302</v>
      </c>
      <c r="M624" s="4">
        <v>45712.0</v>
      </c>
      <c r="O624" s="5" t="str">
        <f t="shared" si="1"/>
        <v>405 W. Wayne Ave., Wayne, PA 19087</v>
      </c>
    </row>
    <row r="625">
      <c r="A625" s="8" t="s">
        <v>684</v>
      </c>
      <c r="B625" s="8" t="s">
        <v>1788</v>
      </c>
      <c r="C625" s="8">
        <v>78251.0</v>
      </c>
      <c r="D625" s="8" t="s">
        <v>1595</v>
      </c>
      <c r="E625" s="8" t="s">
        <v>1151</v>
      </c>
      <c r="F625" s="3" t="s">
        <v>21</v>
      </c>
      <c r="I625" s="3" t="s">
        <v>1301</v>
      </c>
      <c r="J625" s="3" t="s">
        <v>1302</v>
      </c>
      <c r="M625" s="4">
        <v>45712.0</v>
      </c>
      <c r="O625" s="5" t="str">
        <f t="shared" si="1"/>
        <v>8615 Potranco Rd., San Antonio, TX 78251</v>
      </c>
    </row>
    <row r="626">
      <c r="A626" s="8" t="s">
        <v>1789</v>
      </c>
      <c r="B626" s="8" t="s">
        <v>1790</v>
      </c>
      <c r="C626" s="8">
        <v>55040.0</v>
      </c>
      <c r="D626" s="8" t="s">
        <v>1791</v>
      </c>
      <c r="E626" s="8" t="s">
        <v>755</v>
      </c>
      <c r="F626" s="3" t="s">
        <v>21</v>
      </c>
      <c r="I626" s="3" t="s">
        <v>1301</v>
      </c>
      <c r="J626" s="3" t="s">
        <v>1302</v>
      </c>
      <c r="M626" s="4">
        <v>45712.0</v>
      </c>
      <c r="O626" s="5" t="str">
        <f t="shared" si="1"/>
        <v>4035 253rd Ave. NW, Isanti, MN 55040</v>
      </c>
    </row>
    <row r="627">
      <c r="A627" s="8" t="s">
        <v>1792</v>
      </c>
      <c r="B627" s="8" t="s">
        <v>1793</v>
      </c>
      <c r="C627" s="8">
        <v>98682.0</v>
      </c>
      <c r="D627" s="8" t="s">
        <v>1238</v>
      </c>
      <c r="E627" s="8" t="s">
        <v>1215</v>
      </c>
      <c r="F627" s="3" t="s">
        <v>21</v>
      </c>
      <c r="I627" s="3" t="s">
        <v>1301</v>
      </c>
      <c r="J627" s="3" t="s">
        <v>1302</v>
      </c>
      <c r="M627" s="7">
        <f>TODAY()</f>
        <v>45746</v>
      </c>
      <c r="O627" s="5" t="str">
        <f t="shared" si="1"/>
        <v>12010 NE 65th Street, Vancouver, WA 98682</v>
      </c>
    </row>
    <row r="628">
      <c r="A628" s="8" t="s">
        <v>1794</v>
      </c>
      <c r="B628" s="3" t="s">
        <v>1795</v>
      </c>
      <c r="C628" s="3" t="s">
        <v>1796</v>
      </c>
      <c r="D628" s="3" t="s">
        <v>1797</v>
      </c>
      <c r="E628" s="3" t="s">
        <v>1331</v>
      </c>
      <c r="F628" s="3" t="s">
        <v>1352</v>
      </c>
      <c r="I628" s="3" t="s">
        <v>1301</v>
      </c>
      <c r="J628" s="3" t="s">
        <v>1302</v>
      </c>
      <c r="M628" s="4">
        <v>45712.0</v>
      </c>
      <c r="O628" s="5" t="str">
        <f t="shared" si="1"/>
        <v>277 Welland Ave, #14, St. Catharines, ON L2R 2P7</v>
      </c>
    </row>
    <row r="629">
      <c r="A629" s="8" t="s">
        <v>1798</v>
      </c>
      <c r="B629" s="8" t="s">
        <v>1799</v>
      </c>
      <c r="C629" s="8">
        <v>46835.0</v>
      </c>
      <c r="D629" s="8" t="s">
        <v>1383</v>
      </c>
      <c r="E629" s="8" t="s">
        <v>1300</v>
      </c>
      <c r="F629" s="3" t="s">
        <v>21</v>
      </c>
      <c r="I629" s="3" t="s">
        <v>1301</v>
      </c>
      <c r="J629" s="3" t="s">
        <v>1302</v>
      </c>
      <c r="M629" s="4">
        <v>45712.0</v>
      </c>
      <c r="O629" s="5" t="str">
        <f t="shared" si="1"/>
        <v>6358 St Joe Center Rd., Fort Wayne, IN 46835</v>
      </c>
    </row>
    <row r="630">
      <c r="A630" s="8" t="s">
        <v>1800</v>
      </c>
      <c r="B630" s="8" t="s">
        <v>1801</v>
      </c>
      <c r="C630" s="8">
        <v>60564.0</v>
      </c>
      <c r="D630" s="8" t="s">
        <v>1802</v>
      </c>
      <c r="E630" s="8" t="s">
        <v>626</v>
      </c>
      <c r="F630" s="3" t="s">
        <v>21</v>
      </c>
      <c r="I630" s="3" t="s">
        <v>1301</v>
      </c>
      <c r="J630" s="3" t="s">
        <v>1302</v>
      </c>
      <c r="M630" s="4">
        <v>45712.0</v>
      </c>
      <c r="O630" s="5" t="str">
        <f t="shared" si="1"/>
        <v>2759 Forgue Drive, Naperville, IL 60564</v>
      </c>
    </row>
    <row r="631">
      <c r="A631" s="8" t="s">
        <v>1803</v>
      </c>
      <c r="B631" s="8" t="s">
        <v>1804</v>
      </c>
      <c r="C631" s="8">
        <v>61874.0</v>
      </c>
      <c r="D631" s="8" t="s">
        <v>1805</v>
      </c>
      <c r="E631" s="8" t="s">
        <v>626</v>
      </c>
      <c r="F631" s="3" t="s">
        <v>21</v>
      </c>
      <c r="I631" s="3" t="s">
        <v>1301</v>
      </c>
      <c r="J631" s="3" t="s">
        <v>1302</v>
      </c>
      <c r="M631" s="4">
        <v>45712.0</v>
      </c>
      <c r="O631" s="5" t="str">
        <f t="shared" si="1"/>
        <v>1105 N Dunlap Ave., Savoy, IL 61874</v>
      </c>
    </row>
    <row r="632">
      <c r="A632" s="8" t="s">
        <v>1806</v>
      </c>
      <c r="B632" s="8" t="s">
        <v>1807</v>
      </c>
      <c r="C632" s="8">
        <v>70560.0</v>
      </c>
      <c r="D632" s="8" t="s">
        <v>672</v>
      </c>
      <c r="E632" s="8" t="s">
        <v>673</v>
      </c>
      <c r="F632" s="3" t="s">
        <v>21</v>
      </c>
      <c r="I632" s="3" t="s">
        <v>1301</v>
      </c>
      <c r="J632" s="3" t="s">
        <v>1302</v>
      </c>
      <c r="M632" s="7">
        <f>TODAY()</f>
        <v>45746</v>
      </c>
      <c r="O632" s="5" t="str">
        <f t="shared" si="1"/>
        <v>2106 W Old Spanish Trail, New Iberia, LA 70560</v>
      </c>
    </row>
    <row r="633">
      <c r="A633" s="8" t="s">
        <v>1808</v>
      </c>
      <c r="B633" s="8" t="s">
        <v>1809</v>
      </c>
      <c r="C633" s="8">
        <v>98387.0</v>
      </c>
      <c r="D633" s="8" t="s">
        <v>1684</v>
      </c>
      <c r="E633" s="8" t="s">
        <v>1215</v>
      </c>
      <c r="F633" s="3" t="s">
        <v>21</v>
      </c>
      <c r="I633" s="3" t="s">
        <v>1301</v>
      </c>
      <c r="J633" s="3" t="s">
        <v>1302</v>
      </c>
      <c r="M633" s="4">
        <v>45712.0</v>
      </c>
      <c r="O633" s="5" t="str">
        <f t="shared" si="1"/>
        <v>16920 Pacific Ave. S, Spanaway, WA 98387</v>
      </c>
    </row>
    <row r="634">
      <c r="A634" s="8" t="s">
        <v>1810</v>
      </c>
      <c r="B634" s="8" t="s">
        <v>1811</v>
      </c>
      <c r="C634" s="8">
        <v>93304.0</v>
      </c>
      <c r="D634" s="8" t="s">
        <v>317</v>
      </c>
      <c r="E634" s="8" t="s">
        <v>86</v>
      </c>
      <c r="F634" s="3" t="s">
        <v>21</v>
      </c>
      <c r="I634" s="3" t="s">
        <v>1301</v>
      </c>
      <c r="J634" s="3" t="s">
        <v>1302</v>
      </c>
      <c r="M634" s="4">
        <v>45712.0</v>
      </c>
      <c r="O634" s="5" t="str">
        <f t="shared" si="1"/>
        <v>2905 Brundage Ln., Bakersfield, CA 93304</v>
      </c>
    </row>
    <row r="635">
      <c r="A635" s="8" t="s">
        <v>1812</v>
      </c>
      <c r="B635" s="8" t="s">
        <v>1813</v>
      </c>
      <c r="C635" s="3">
        <v>78735.0</v>
      </c>
      <c r="D635" s="3" t="s">
        <v>1185</v>
      </c>
      <c r="E635" s="3" t="s">
        <v>1151</v>
      </c>
      <c r="F635" s="3" t="s">
        <v>21</v>
      </c>
      <c r="I635" s="3" t="s">
        <v>1301</v>
      </c>
      <c r="J635" s="3" t="s">
        <v>1302</v>
      </c>
      <c r="M635" s="4">
        <v>45712.0</v>
      </c>
      <c r="O635" s="5" t="str">
        <f t="shared" si="1"/>
        <v>8731 TX-71 #100, Austin, TX 78735</v>
      </c>
    </row>
    <row r="636">
      <c r="A636" s="8" t="s">
        <v>1814</v>
      </c>
      <c r="B636" s="8" t="s">
        <v>1815</v>
      </c>
      <c r="C636" s="8">
        <v>77401.0</v>
      </c>
      <c r="D636" s="8" t="s">
        <v>1816</v>
      </c>
      <c r="E636" s="8" t="s">
        <v>1151</v>
      </c>
      <c r="F636" s="3" t="s">
        <v>21</v>
      </c>
      <c r="I636" s="3" t="s">
        <v>1301</v>
      </c>
      <c r="J636" s="3" t="s">
        <v>1302</v>
      </c>
      <c r="M636" s="4">
        <v>45712.0</v>
      </c>
      <c r="O636" s="5" t="str">
        <f t="shared" si="1"/>
        <v>4570 Bissonnet St., Bellaire, TX 77401</v>
      </c>
    </row>
    <row r="637">
      <c r="A637" s="8" t="s">
        <v>1817</v>
      </c>
      <c r="B637" s="8" t="s">
        <v>1818</v>
      </c>
      <c r="C637" s="8">
        <v>55118.0</v>
      </c>
      <c r="D637" s="8" t="s">
        <v>1819</v>
      </c>
      <c r="E637" s="8" t="s">
        <v>755</v>
      </c>
      <c r="F637" s="3" t="s">
        <v>21</v>
      </c>
      <c r="I637" s="3" t="s">
        <v>1301</v>
      </c>
      <c r="J637" s="3" t="s">
        <v>1302</v>
      </c>
      <c r="M637" s="7">
        <f>TODAY()</f>
        <v>45746</v>
      </c>
      <c r="O637" s="5" t="str">
        <f t="shared" si="1"/>
        <v>2000 Robert Street South, West St. Paul, MN 55118</v>
      </c>
    </row>
    <row r="638">
      <c r="A638" s="8" t="s">
        <v>1820</v>
      </c>
      <c r="B638" s="8" t="s">
        <v>1821</v>
      </c>
      <c r="C638" s="8">
        <v>37040.0</v>
      </c>
      <c r="D638" s="8" t="s">
        <v>1120</v>
      </c>
      <c r="E638" s="8" t="s">
        <v>1069</v>
      </c>
      <c r="F638" s="3" t="s">
        <v>21</v>
      </c>
      <c r="I638" s="3" t="s">
        <v>1301</v>
      </c>
      <c r="J638" s="3" t="s">
        <v>1302</v>
      </c>
      <c r="M638" s="4">
        <v>45712.0</v>
      </c>
      <c r="O638" s="5" t="str">
        <f t="shared" si="1"/>
        <v>2330 Hwy 48, Clarksville, TN 37040</v>
      </c>
    </row>
    <row r="639">
      <c r="A639" s="8" t="s">
        <v>1822</v>
      </c>
      <c r="B639" s="8" t="s">
        <v>1823</v>
      </c>
      <c r="C639" s="8">
        <v>66061.0</v>
      </c>
      <c r="D639" s="8" t="s">
        <v>1824</v>
      </c>
      <c r="E639" s="8" t="s">
        <v>645</v>
      </c>
      <c r="F639" s="3" t="s">
        <v>21</v>
      </c>
      <c r="I639" s="3" t="s">
        <v>1301</v>
      </c>
      <c r="J639" s="3" t="s">
        <v>1302</v>
      </c>
      <c r="M639" s="4">
        <v>45712.0</v>
      </c>
      <c r="O639" s="5" t="str">
        <f t="shared" si="1"/>
        <v>457 N. K7 Highway, Olathe, KS 66061</v>
      </c>
    </row>
    <row r="640">
      <c r="A640" s="8" t="s">
        <v>1825</v>
      </c>
      <c r="B640" s="3" t="s">
        <v>1826</v>
      </c>
      <c r="C640" s="3">
        <v>99515.0</v>
      </c>
      <c r="D640" s="3" t="s">
        <v>1827</v>
      </c>
      <c r="E640" s="3" t="s">
        <v>1442</v>
      </c>
      <c r="F640" s="3" t="s">
        <v>21</v>
      </c>
      <c r="I640" s="3" t="s">
        <v>1301</v>
      </c>
      <c r="J640" s="3" t="s">
        <v>1302</v>
      </c>
      <c r="M640" s="4">
        <v>45712.0</v>
      </c>
      <c r="O640" s="5" t="str">
        <f t="shared" si="1"/>
        <v>12000 Industry Way, Bldg. N 5-6, Anchorage, AK 99515</v>
      </c>
    </row>
    <row r="641">
      <c r="A641" s="8" t="s">
        <v>1828</v>
      </c>
      <c r="B641" s="8" t="s">
        <v>1829</v>
      </c>
      <c r="C641" s="8">
        <v>76903.0</v>
      </c>
      <c r="D641" s="8" t="s">
        <v>1193</v>
      </c>
      <c r="E641" s="8" t="s">
        <v>1151</v>
      </c>
      <c r="F641" s="3" t="s">
        <v>21</v>
      </c>
      <c r="I641" s="3" t="s">
        <v>1301</v>
      </c>
      <c r="J641" s="3" t="s">
        <v>1302</v>
      </c>
      <c r="M641" s="4">
        <v>45712.0</v>
      </c>
      <c r="O641" s="5" t="str">
        <f t="shared" si="1"/>
        <v>59 E Ave L, San Angelo, TX 76903</v>
      </c>
    </row>
    <row r="642">
      <c r="A642" s="8" t="s">
        <v>1830</v>
      </c>
      <c r="B642" s="8" t="s">
        <v>1831</v>
      </c>
      <c r="C642" s="8">
        <v>76092.0</v>
      </c>
      <c r="D642" s="8" t="s">
        <v>1832</v>
      </c>
      <c r="E642" s="8" t="s">
        <v>1151</v>
      </c>
      <c r="F642" s="3" t="s">
        <v>21</v>
      </c>
      <c r="I642" s="3" t="s">
        <v>1301</v>
      </c>
      <c r="J642" s="3" t="s">
        <v>1302</v>
      </c>
      <c r="M642" s="7">
        <f>TODAY()</f>
        <v>45746</v>
      </c>
      <c r="O642" s="5" t="str">
        <f t="shared" si="1"/>
        <v>2340 W. Southlake Blvd., Southlake, TX 76092</v>
      </c>
    </row>
    <row r="643">
      <c r="A643" s="8" t="s">
        <v>1833</v>
      </c>
      <c r="B643" s="3" t="s">
        <v>1834</v>
      </c>
      <c r="C643" s="3" t="s">
        <v>1835</v>
      </c>
      <c r="D643" s="3" t="s">
        <v>1836</v>
      </c>
      <c r="E643" s="3" t="s">
        <v>1391</v>
      </c>
      <c r="F643" s="3" t="s">
        <v>1352</v>
      </c>
      <c r="I643" s="3" t="s">
        <v>1301</v>
      </c>
      <c r="J643" s="3" t="s">
        <v>1302</v>
      </c>
      <c r="M643" s="4">
        <v>45712.0</v>
      </c>
      <c r="O643" s="5" t="str">
        <f t="shared" si="1"/>
        <v>120 Southridge Blvd. #105, Unit 105, Fort Saskatchewan, AB T8L 0P6</v>
      </c>
    </row>
    <row r="644">
      <c r="A644" s="8" t="s">
        <v>1837</v>
      </c>
      <c r="B644" s="8" t="s">
        <v>1838</v>
      </c>
      <c r="C644" s="8">
        <v>37167.0</v>
      </c>
      <c r="D644" s="8" t="s">
        <v>540</v>
      </c>
      <c r="E644" s="8" t="s">
        <v>1069</v>
      </c>
      <c r="F644" s="3" t="s">
        <v>21</v>
      </c>
      <c r="I644" s="3" t="s">
        <v>1301</v>
      </c>
      <c r="J644" s="3" t="s">
        <v>1302</v>
      </c>
      <c r="M644" s="4">
        <v>45712.0</v>
      </c>
      <c r="O644" s="5" t="str">
        <f t="shared" si="1"/>
        <v>111 Mayfield Drive, Smyrna, TN 37167</v>
      </c>
    </row>
    <row r="645">
      <c r="A645" s="8" t="s">
        <v>1839</v>
      </c>
      <c r="B645" s="8" t="s">
        <v>1840</v>
      </c>
      <c r="C645" s="8">
        <v>74105.0</v>
      </c>
      <c r="D645" s="8" t="s">
        <v>1514</v>
      </c>
      <c r="E645" s="8" t="s">
        <v>988</v>
      </c>
      <c r="F645" s="3" t="s">
        <v>21</v>
      </c>
      <c r="I645" s="3" t="s">
        <v>1301</v>
      </c>
      <c r="J645" s="3" t="s">
        <v>1302</v>
      </c>
      <c r="M645" s="4">
        <v>45712.0</v>
      </c>
      <c r="O645" s="5" t="str">
        <f t="shared" si="1"/>
        <v>2242 E 56th Pl, Tulsa, OK 74105</v>
      </c>
    </row>
    <row r="646">
      <c r="A646" s="8" t="s">
        <v>1841</v>
      </c>
      <c r="B646" s="8" t="s">
        <v>1842</v>
      </c>
      <c r="C646" s="8" t="s">
        <v>1843</v>
      </c>
      <c r="D646" s="8" t="s">
        <v>1539</v>
      </c>
      <c r="E646" s="8" t="s">
        <v>1540</v>
      </c>
      <c r="F646" s="3" t="s">
        <v>1352</v>
      </c>
      <c r="I646" s="3" t="s">
        <v>1301</v>
      </c>
      <c r="J646" s="3" t="s">
        <v>1302</v>
      </c>
      <c r="M646" s="4">
        <v>45712.0</v>
      </c>
      <c r="O646" s="5" t="str">
        <f t="shared" si="1"/>
        <v>389 York Street, Fredericton, NB E3B 3P6</v>
      </c>
    </row>
    <row r="647">
      <c r="A647" s="8" t="s">
        <v>1844</v>
      </c>
      <c r="B647" s="8" t="s">
        <v>1845</v>
      </c>
      <c r="C647" s="8">
        <v>99223.0</v>
      </c>
      <c r="D647" s="8" t="s">
        <v>1846</v>
      </c>
      <c r="E647" s="8" t="s">
        <v>1215</v>
      </c>
      <c r="F647" s="3" t="s">
        <v>21</v>
      </c>
      <c r="I647" s="3" t="s">
        <v>1301</v>
      </c>
      <c r="J647" s="3" t="s">
        <v>1302</v>
      </c>
      <c r="M647" s="7">
        <f>TODAY()</f>
        <v>45746</v>
      </c>
      <c r="O647" s="5" t="str">
        <f t="shared" si="1"/>
        <v>2915 E Palouse Highway, Spokane, WA 99223</v>
      </c>
    </row>
    <row r="648">
      <c r="A648" s="8" t="s">
        <v>1847</v>
      </c>
      <c r="B648" s="8" t="s">
        <v>1848</v>
      </c>
      <c r="C648" s="8">
        <v>92592.0</v>
      </c>
      <c r="D648" s="8" t="s">
        <v>1849</v>
      </c>
      <c r="E648" s="8" t="s">
        <v>86</v>
      </c>
      <c r="F648" s="3" t="s">
        <v>21</v>
      </c>
      <c r="I648" s="3" t="s">
        <v>1301</v>
      </c>
      <c r="J648" s="3" t="s">
        <v>1302</v>
      </c>
      <c r="M648" s="4">
        <v>45712.0</v>
      </c>
      <c r="O648" s="5" t="str">
        <f t="shared" si="1"/>
        <v>32844 Wolf Store Rd., Temecula, CA 92592</v>
      </c>
    </row>
    <row r="649">
      <c r="A649" s="8" t="s">
        <v>1850</v>
      </c>
      <c r="B649" s="8" t="s">
        <v>1851</v>
      </c>
      <c r="C649" s="8">
        <v>43551.0</v>
      </c>
      <c r="D649" s="8" t="s">
        <v>1852</v>
      </c>
      <c r="E649" s="8" t="s">
        <v>973</v>
      </c>
      <c r="F649" s="3" t="s">
        <v>21</v>
      </c>
      <c r="I649" s="3" t="s">
        <v>1301</v>
      </c>
      <c r="J649" s="3" t="s">
        <v>1302</v>
      </c>
      <c r="M649" s="4">
        <v>45712.0</v>
      </c>
      <c r="O649" s="5" t="str">
        <f t="shared" si="1"/>
        <v>5100 Brockway Dr., Perrysburg, OH 43551</v>
      </c>
    </row>
    <row r="650">
      <c r="A650" s="8" t="s">
        <v>1853</v>
      </c>
      <c r="B650" s="8" t="s">
        <v>1854</v>
      </c>
      <c r="C650" s="8">
        <v>11793.0</v>
      </c>
      <c r="D650" s="8" t="s">
        <v>1855</v>
      </c>
      <c r="E650" s="8" t="s">
        <v>847</v>
      </c>
      <c r="F650" s="3" t="s">
        <v>21</v>
      </c>
      <c r="I650" s="3" t="s">
        <v>1301</v>
      </c>
      <c r="J650" s="3" t="s">
        <v>1302</v>
      </c>
      <c r="M650" s="4">
        <v>45712.0</v>
      </c>
      <c r="O650" s="5" t="str">
        <f t="shared" si="1"/>
        <v>3288 Merrick Rd, Wantagh, NY 11793</v>
      </c>
    </row>
    <row r="651">
      <c r="A651" s="8" t="s">
        <v>1856</v>
      </c>
      <c r="B651" s="8" t="s">
        <v>1857</v>
      </c>
      <c r="C651" s="8" t="s">
        <v>1858</v>
      </c>
      <c r="D651" s="8" t="s">
        <v>1859</v>
      </c>
      <c r="E651" s="8" t="s">
        <v>1860</v>
      </c>
      <c r="F651" s="3" t="s">
        <v>1352</v>
      </c>
      <c r="I651" s="3" t="s">
        <v>1301</v>
      </c>
      <c r="J651" s="3" t="s">
        <v>1302</v>
      </c>
      <c r="M651" s="4">
        <v>45712.0</v>
      </c>
      <c r="O651" s="5" t="str">
        <f t="shared" si="1"/>
        <v>1846 Victoria Ave E, Regina, SK S4N 7K3</v>
      </c>
    </row>
    <row r="652">
      <c r="A652" s="8" t="s">
        <v>1861</v>
      </c>
      <c r="B652" s="8" t="s">
        <v>1862</v>
      </c>
      <c r="C652" s="8" t="s">
        <v>1863</v>
      </c>
      <c r="D652" s="8" t="s">
        <v>1864</v>
      </c>
      <c r="E652" s="8" t="s">
        <v>1331</v>
      </c>
      <c r="F652" s="3" t="s">
        <v>1352</v>
      </c>
      <c r="I652" s="3" t="s">
        <v>1301</v>
      </c>
      <c r="J652" s="3" t="s">
        <v>1302</v>
      </c>
      <c r="M652" s="7">
        <f>TODAY()</f>
        <v>45746</v>
      </c>
      <c r="O652" s="5" t="str">
        <f t="shared" si="1"/>
        <v>117 Erie St. South, Ridgetown, ON N0P 2C0</v>
      </c>
    </row>
    <row r="653">
      <c r="A653" s="8" t="s">
        <v>1865</v>
      </c>
      <c r="B653" s="3" t="s">
        <v>1866</v>
      </c>
      <c r="C653" s="3">
        <v>1075.0</v>
      </c>
      <c r="D653" s="3" t="s">
        <v>1867</v>
      </c>
      <c r="E653" s="3" t="s">
        <v>701</v>
      </c>
      <c r="F653" s="3" t="s">
        <v>21</v>
      </c>
      <c r="I653" s="3" t="s">
        <v>1301</v>
      </c>
      <c r="J653" s="3" t="s">
        <v>1302</v>
      </c>
      <c r="M653" s="4">
        <v>45712.0</v>
      </c>
      <c r="O653" s="5" t="str">
        <f t="shared" si="1"/>
        <v>79 Lyman St, Suite A, South Hadley, MA 1075</v>
      </c>
    </row>
    <row r="654">
      <c r="A654" s="8" t="s">
        <v>1868</v>
      </c>
      <c r="B654" s="3" t="s">
        <v>1869</v>
      </c>
      <c r="C654" s="3">
        <v>78748.0</v>
      </c>
      <c r="D654" s="3" t="s">
        <v>1185</v>
      </c>
      <c r="E654" s="3" t="s">
        <v>1151</v>
      </c>
      <c r="F654" s="3" t="s">
        <v>21</v>
      </c>
      <c r="I654" s="3" t="s">
        <v>1301</v>
      </c>
      <c r="J654" s="3" t="s">
        <v>1302</v>
      </c>
      <c r="M654" s="4">
        <v>45712.0</v>
      </c>
      <c r="O654" s="5" t="str">
        <f t="shared" si="1"/>
        <v>615 W Slaughter Ln, Suite 121, Austin, TX 78748</v>
      </c>
    </row>
    <row r="655">
      <c r="A655" s="8" t="s">
        <v>1870</v>
      </c>
      <c r="B655" s="3" t="s">
        <v>1871</v>
      </c>
      <c r="C655" s="3" t="s">
        <v>1872</v>
      </c>
      <c r="D655" s="3" t="s">
        <v>1873</v>
      </c>
      <c r="E655" s="3" t="s">
        <v>1374</v>
      </c>
      <c r="F655" s="3" t="s">
        <v>1352</v>
      </c>
      <c r="I655" s="3" t="s">
        <v>1301</v>
      </c>
      <c r="J655" s="3" t="s">
        <v>1302</v>
      </c>
      <c r="M655" s="4">
        <v>45712.0</v>
      </c>
      <c r="O655" s="5" t="str">
        <f t="shared" si="1"/>
        <v>290 Riverside Dr, #146, Penticton, BC V2A 5Y5</v>
      </c>
    </row>
    <row r="656">
      <c r="A656" s="8" t="s">
        <v>1874</v>
      </c>
      <c r="B656" s="8" t="s">
        <v>1875</v>
      </c>
      <c r="C656" s="8" t="s">
        <v>1876</v>
      </c>
      <c r="D656" s="8" t="s">
        <v>1877</v>
      </c>
      <c r="E656" s="8" t="s">
        <v>1374</v>
      </c>
      <c r="F656" s="3" t="s">
        <v>1352</v>
      </c>
      <c r="I656" s="3" t="s">
        <v>1301</v>
      </c>
      <c r="J656" s="3" t="s">
        <v>1302</v>
      </c>
      <c r="M656" s="4">
        <v>45712.0</v>
      </c>
      <c r="O656" s="5" t="str">
        <f t="shared" si="1"/>
        <v>1-3818 Gordon Drive, Kelowna, BC V1W 3G8</v>
      </c>
    </row>
    <row r="657">
      <c r="A657" s="8" t="s">
        <v>1878</v>
      </c>
      <c r="B657" s="3" t="s">
        <v>1879</v>
      </c>
      <c r="C657" s="3">
        <v>77089.0</v>
      </c>
      <c r="D657" s="3" t="s">
        <v>1355</v>
      </c>
      <c r="E657" s="3" t="s">
        <v>1151</v>
      </c>
      <c r="F657" s="3" t="s">
        <v>21</v>
      </c>
      <c r="I657" s="3" t="s">
        <v>1301</v>
      </c>
      <c r="J657" s="3" t="s">
        <v>1302</v>
      </c>
      <c r="M657" s="7">
        <f>TODAY()</f>
        <v>45746</v>
      </c>
      <c r="O657" s="5" t="str">
        <f t="shared" si="1"/>
        <v>10330 Blackhawk Blvd, Suite I, Houston, TX 77089</v>
      </c>
    </row>
    <row r="658">
      <c r="A658" s="8" t="s">
        <v>1880</v>
      </c>
      <c r="B658" s="8" t="s">
        <v>1881</v>
      </c>
      <c r="C658" s="8">
        <v>91911.0</v>
      </c>
      <c r="D658" s="8" t="s">
        <v>1670</v>
      </c>
      <c r="E658" s="8" t="s">
        <v>86</v>
      </c>
      <c r="F658" s="3" t="s">
        <v>21</v>
      </c>
      <c r="I658" s="3" t="s">
        <v>1301</v>
      </c>
      <c r="J658" s="3" t="s">
        <v>1302</v>
      </c>
      <c r="M658" s="4">
        <v>45712.0</v>
      </c>
      <c r="O658" s="5" t="str">
        <f t="shared" si="1"/>
        <v>1038 Broadway, Chula Vista, CA 91911</v>
      </c>
    </row>
    <row r="659">
      <c r="A659" s="8" t="s">
        <v>1882</v>
      </c>
      <c r="B659" s="8" t="s">
        <v>1883</v>
      </c>
      <c r="C659" s="8">
        <v>99669.0</v>
      </c>
      <c r="D659" s="8" t="s">
        <v>1884</v>
      </c>
      <c r="E659" s="8" t="s">
        <v>1442</v>
      </c>
      <c r="F659" s="3" t="s">
        <v>21</v>
      </c>
      <c r="I659" s="3" t="s">
        <v>1301</v>
      </c>
      <c r="J659" s="3" t="s">
        <v>1302</v>
      </c>
      <c r="M659" s="4">
        <v>45712.0</v>
      </c>
      <c r="O659" s="5" t="str">
        <f t="shared" si="1"/>
        <v>42479 Sterling Highway, Soldotna, AK 99669</v>
      </c>
    </row>
    <row r="660">
      <c r="A660" s="8" t="s">
        <v>1885</v>
      </c>
      <c r="B660" s="8" t="s">
        <v>1886</v>
      </c>
      <c r="C660" s="8">
        <v>53211.0</v>
      </c>
      <c r="D660" s="8" t="s">
        <v>1776</v>
      </c>
      <c r="E660" s="8" t="s">
        <v>1275</v>
      </c>
      <c r="F660" s="3" t="s">
        <v>21</v>
      </c>
      <c r="I660" s="3" t="s">
        <v>1301</v>
      </c>
      <c r="J660" s="3" t="s">
        <v>1302</v>
      </c>
      <c r="M660" s="4">
        <v>45712.0</v>
      </c>
      <c r="O660" s="5" t="str">
        <f t="shared" si="1"/>
        <v>2340 N Newhall St, Milwaukee, WI 53211</v>
      </c>
    </row>
    <row r="661">
      <c r="A661" s="8" t="s">
        <v>1887</v>
      </c>
      <c r="B661" s="8" t="s">
        <v>1888</v>
      </c>
      <c r="C661" s="8">
        <v>59105.0</v>
      </c>
      <c r="D661" s="8" t="s">
        <v>1661</v>
      </c>
      <c r="E661" s="8" t="s">
        <v>1662</v>
      </c>
      <c r="F661" s="3" t="s">
        <v>21</v>
      </c>
      <c r="I661" s="3" t="s">
        <v>1301</v>
      </c>
      <c r="J661" s="3" t="s">
        <v>1302</v>
      </c>
      <c r="M661" s="4">
        <v>45712.0</v>
      </c>
      <c r="O661" s="5" t="str">
        <f t="shared" si="1"/>
        <v>1632 Gleneagles Blvd., Billings, MT 59105</v>
      </c>
    </row>
    <row r="662">
      <c r="A662" s="8" t="s">
        <v>1889</v>
      </c>
      <c r="B662" s="8" t="s">
        <v>1890</v>
      </c>
      <c r="C662" s="8">
        <v>53211.0</v>
      </c>
      <c r="D662" s="8" t="s">
        <v>1891</v>
      </c>
      <c r="E662" s="8" t="s">
        <v>1275</v>
      </c>
      <c r="F662" s="3" t="s">
        <v>21</v>
      </c>
      <c r="I662" s="3" t="s">
        <v>1301</v>
      </c>
      <c r="J662" s="3" t="s">
        <v>1302</v>
      </c>
      <c r="M662" s="7">
        <f>TODAY()</f>
        <v>45746</v>
      </c>
      <c r="O662" s="5" t="str">
        <f t="shared" si="1"/>
        <v>2500 E. Capitol Drive, Shorewood, WI 53211</v>
      </c>
    </row>
    <row r="663">
      <c r="A663" s="8" t="s">
        <v>1892</v>
      </c>
      <c r="B663" s="8" t="s">
        <v>1893</v>
      </c>
      <c r="C663" s="8">
        <v>98133.0</v>
      </c>
      <c r="D663" s="8" t="s">
        <v>1894</v>
      </c>
      <c r="E663" s="8" t="s">
        <v>1215</v>
      </c>
      <c r="F663" s="3" t="s">
        <v>21</v>
      </c>
      <c r="I663" s="3" t="s">
        <v>1301</v>
      </c>
      <c r="J663" s="3" t="s">
        <v>1302</v>
      </c>
      <c r="M663" s="4">
        <v>45712.0</v>
      </c>
      <c r="O663" s="5" t="str">
        <f t="shared" si="1"/>
        <v>15915 Westminster Way N, Shoreline, WA 98133</v>
      </c>
    </row>
    <row r="664">
      <c r="A664" s="8" t="s">
        <v>1895</v>
      </c>
      <c r="B664" s="8" t="s">
        <v>1896</v>
      </c>
      <c r="C664" s="8">
        <v>8037.0</v>
      </c>
      <c r="D664" s="8" t="s">
        <v>1897</v>
      </c>
      <c r="E664" s="8" t="s">
        <v>811</v>
      </c>
      <c r="F664" s="3" t="s">
        <v>21</v>
      </c>
      <c r="I664" s="3" t="s">
        <v>1301</v>
      </c>
      <c r="J664" s="3" t="s">
        <v>1302</v>
      </c>
      <c r="M664" s="4">
        <v>45712.0</v>
      </c>
      <c r="O664" s="5" t="str">
        <f t="shared" si="1"/>
        <v>357 S. White Horse Pike, Hammonton, NJ 8037</v>
      </c>
    </row>
    <row r="665">
      <c r="A665" s="8" t="s">
        <v>1898</v>
      </c>
      <c r="B665" s="8" t="s">
        <v>1899</v>
      </c>
      <c r="C665" s="8">
        <v>8234.0</v>
      </c>
      <c r="D665" s="8" t="s">
        <v>831</v>
      </c>
      <c r="E665" s="8" t="s">
        <v>811</v>
      </c>
      <c r="F665" s="3" t="s">
        <v>21</v>
      </c>
      <c r="I665" s="3" t="s">
        <v>1301</v>
      </c>
      <c r="J665" s="3" t="s">
        <v>1302</v>
      </c>
      <c r="M665" s="4">
        <v>45712.0</v>
      </c>
      <c r="O665" s="5" t="str">
        <f t="shared" si="1"/>
        <v>6633 Black Horse Pike, Egg Harbor Township, NJ 8234</v>
      </c>
    </row>
    <row r="666">
      <c r="A666" s="8" t="s">
        <v>1898</v>
      </c>
      <c r="B666" s="8" t="s">
        <v>1900</v>
      </c>
      <c r="C666" s="8">
        <v>8230.0</v>
      </c>
      <c r="D666" s="8" t="s">
        <v>1901</v>
      </c>
      <c r="E666" s="8" t="s">
        <v>811</v>
      </c>
      <c r="F666" s="3" t="s">
        <v>21</v>
      </c>
      <c r="I666" s="3" t="s">
        <v>1301</v>
      </c>
      <c r="J666" s="3" t="s">
        <v>1302</v>
      </c>
      <c r="M666" s="4">
        <v>45712.0</v>
      </c>
      <c r="O666" s="5" t="str">
        <f t="shared" si="1"/>
        <v>73 Hope Corson Rd., Ocean View, NJ 8230</v>
      </c>
    </row>
    <row r="667">
      <c r="A667" s="8" t="s">
        <v>1902</v>
      </c>
      <c r="B667" s="8" t="s">
        <v>1903</v>
      </c>
      <c r="C667" s="8">
        <v>11946.0</v>
      </c>
      <c r="D667" s="8" t="s">
        <v>1904</v>
      </c>
      <c r="E667" s="8" t="s">
        <v>847</v>
      </c>
      <c r="F667" s="3" t="s">
        <v>21</v>
      </c>
      <c r="I667" s="3" t="s">
        <v>1301</v>
      </c>
      <c r="J667" s="3" t="s">
        <v>1302</v>
      </c>
      <c r="M667" s="7">
        <f>TODAY()</f>
        <v>45746</v>
      </c>
      <c r="O667" s="5" t="str">
        <f t="shared" si="1"/>
        <v>212 E. Montauk Highway, Hampton Bays, NY 11946</v>
      </c>
    </row>
    <row r="668">
      <c r="A668" s="8" t="s">
        <v>1905</v>
      </c>
      <c r="B668" s="8" t="s">
        <v>1906</v>
      </c>
      <c r="C668" s="8">
        <v>59106.0</v>
      </c>
      <c r="D668" s="8" t="s">
        <v>1661</v>
      </c>
      <c r="E668" s="8" t="s">
        <v>1662</v>
      </c>
      <c r="F668" s="3" t="s">
        <v>21</v>
      </c>
      <c r="I668" s="3" t="s">
        <v>1301</v>
      </c>
      <c r="J668" s="3" t="s">
        <v>1302</v>
      </c>
      <c r="M668" s="4">
        <v>45712.0</v>
      </c>
      <c r="O668" s="5" t="str">
        <f t="shared" si="1"/>
        <v>345 S Shiloh Rd, Billings, MT 59106</v>
      </c>
    </row>
    <row r="669">
      <c r="A669" s="8" t="s">
        <v>1907</v>
      </c>
      <c r="B669" s="8" t="s">
        <v>1908</v>
      </c>
      <c r="C669" s="3" t="s">
        <v>1909</v>
      </c>
      <c r="D669" s="3" t="s">
        <v>1910</v>
      </c>
      <c r="E669" s="3" t="s">
        <v>1391</v>
      </c>
      <c r="F669" s="3" t="s">
        <v>1352</v>
      </c>
      <c r="I669" s="3" t="s">
        <v>1301</v>
      </c>
      <c r="J669" s="3" t="s">
        <v>1302</v>
      </c>
      <c r="M669" s="4">
        <v>45712.0</v>
      </c>
      <c r="O669" s="5" t="str">
        <f t="shared" si="1"/>
        <v>Unit 20, 10 Ridgemont Way, Sherwood Park, AB T8A 6B3</v>
      </c>
    </row>
    <row r="670">
      <c r="A670" s="8" t="s">
        <v>1911</v>
      </c>
      <c r="B670" s="8" t="s">
        <v>1912</v>
      </c>
      <c r="C670" s="8">
        <v>74115.0</v>
      </c>
      <c r="D670" s="8" t="s">
        <v>1514</v>
      </c>
      <c r="E670" s="8" t="s">
        <v>988</v>
      </c>
      <c r="F670" s="3" t="s">
        <v>21</v>
      </c>
      <c r="I670" s="3" t="s">
        <v>1301</v>
      </c>
      <c r="J670" s="3" t="s">
        <v>1302</v>
      </c>
      <c r="M670" s="4">
        <v>45712.0</v>
      </c>
      <c r="O670" s="5" t="str">
        <f t="shared" si="1"/>
        <v>1010 N Sheridan Rd., Tulsa, OK 74115</v>
      </c>
    </row>
    <row r="671">
      <c r="A671" s="8" t="s">
        <v>1913</v>
      </c>
      <c r="B671" s="8" t="s">
        <v>1914</v>
      </c>
      <c r="C671" s="8">
        <v>2563.0</v>
      </c>
      <c r="D671" s="8" t="s">
        <v>1915</v>
      </c>
      <c r="E671" s="8" t="s">
        <v>701</v>
      </c>
      <c r="F671" s="3" t="s">
        <v>21</v>
      </c>
      <c r="I671" s="3" t="s">
        <v>1301</v>
      </c>
      <c r="J671" s="3" t="s">
        <v>1302</v>
      </c>
      <c r="M671" s="4">
        <v>45712.0</v>
      </c>
      <c r="O671" s="5" t="str">
        <f t="shared" si="1"/>
        <v>32 Massachusetts 6A, Sandwich, MA 2563</v>
      </c>
    </row>
    <row r="672">
      <c r="A672" s="8" t="s">
        <v>1916</v>
      </c>
      <c r="B672" s="8" t="s">
        <v>1917</v>
      </c>
      <c r="C672" s="8">
        <v>29205.0</v>
      </c>
      <c r="D672" s="8" t="s">
        <v>1111</v>
      </c>
      <c r="E672" s="8" t="s">
        <v>1060</v>
      </c>
      <c r="F672" s="3" t="s">
        <v>21</v>
      </c>
      <c r="I672" s="3" t="s">
        <v>1301</v>
      </c>
      <c r="J672" s="3" t="s">
        <v>1302</v>
      </c>
      <c r="M672" s="7">
        <f>TODAY()</f>
        <v>45746</v>
      </c>
      <c r="O672" s="5" t="str">
        <f t="shared" si="1"/>
        <v>912 Daly St., Columbia, SC 29205</v>
      </c>
    </row>
    <row r="673">
      <c r="A673" s="8" t="s">
        <v>1918</v>
      </c>
      <c r="B673" s="8" t="s">
        <v>1919</v>
      </c>
      <c r="C673" s="8">
        <v>77355.0</v>
      </c>
      <c r="D673" s="8" t="s">
        <v>1920</v>
      </c>
      <c r="E673" s="8" t="s">
        <v>1151</v>
      </c>
      <c r="F673" s="3" t="s">
        <v>21</v>
      </c>
      <c r="I673" s="3" t="s">
        <v>1301</v>
      </c>
      <c r="J673" s="3" t="s">
        <v>1302</v>
      </c>
      <c r="M673" s="4">
        <v>45712.0</v>
      </c>
      <c r="O673" s="5" t="str">
        <f t="shared" si="1"/>
        <v>29607 Nichols Sawmill Rd., Magnolia, TX 77355</v>
      </c>
    </row>
    <row r="674">
      <c r="A674" s="8" t="s">
        <v>1921</v>
      </c>
      <c r="B674" s="8" t="s">
        <v>1922</v>
      </c>
      <c r="C674" s="8">
        <v>85298.0</v>
      </c>
      <c r="D674" s="8" t="s">
        <v>57</v>
      </c>
      <c r="E674" s="8" t="s">
        <v>45</v>
      </c>
      <c r="F674" s="3" t="s">
        <v>21</v>
      </c>
      <c r="I674" s="3" t="s">
        <v>1301</v>
      </c>
      <c r="J674" s="3" t="s">
        <v>1302</v>
      </c>
      <c r="M674" s="4">
        <v>45712.0</v>
      </c>
      <c r="O674" s="5" t="str">
        <f t="shared" si="1"/>
        <v>6348 S. Higley Rd., Gilbert, AZ 85298</v>
      </c>
    </row>
    <row r="675">
      <c r="A675" s="8" t="s">
        <v>1923</v>
      </c>
      <c r="B675" s="8" t="s">
        <v>1924</v>
      </c>
      <c r="C675" s="8">
        <v>46563.0</v>
      </c>
      <c r="D675" s="8" t="s">
        <v>1925</v>
      </c>
      <c r="E675" s="8" t="s">
        <v>1300</v>
      </c>
      <c r="F675" s="3" t="s">
        <v>21</v>
      </c>
      <c r="I675" s="3" t="s">
        <v>1301</v>
      </c>
      <c r="J675" s="3" t="s">
        <v>1302</v>
      </c>
      <c r="M675" s="4">
        <v>45712.0</v>
      </c>
      <c r="O675" s="5" t="str">
        <f t="shared" si="1"/>
        <v>2664 N. Oak Dr., Plymouth, IN 46563</v>
      </c>
    </row>
    <row r="676">
      <c r="A676" s="8" t="s">
        <v>1926</v>
      </c>
      <c r="B676" s="8" t="s">
        <v>1927</v>
      </c>
      <c r="C676" s="8">
        <v>45107.0</v>
      </c>
      <c r="D676" s="8" t="s">
        <v>1928</v>
      </c>
      <c r="E676" s="8" t="s">
        <v>973</v>
      </c>
      <c r="F676" s="3" t="s">
        <v>21</v>
      </c>
      <c r="I676" s="3" t="s">
        <v>1301</v>
      </c>
      <c r="J676" s="3" t="s">
        <v>1302</v>
      </c>
      <c r="M676" s="4">
        <v>45712.0</v>
      </c>
      <c r="O676" s="5" t="str">
        <f t="shared" si="1"/>
        <v>10460 State Route 28, Blanchester, OH 45107</v>
      </c>
    </row>
    <row r="677">
      <c r="A677" s="8" t="s">
        <v>1929</v>
      </c>
      <c r="B677" s="8" t="s">
        <v>1930</v>
      </c>
      <c r="C677" s="8">
        <v>45140.0</v>
      </c>
      <c r="D677" s="8" t="s">
        <v>1931</v>
      </c>
      <c r="E677" s="8" t="s">
        <v>973</v>
      </c>
      <c r="F677" s="3" t="s">
        <v>21</v>
      </c>
      <c r="I677" s="3" t="s">
        <v>1301</v>
      </c>
      <c r="J677" s="3" t="s">
        <v>1302</v>
      </c>
      <c r="M677" s="7">
        <f>TODAY()</f>
        <v>45746</v>
      </c>
      <c r="O677" s="5" t="str">
        <f t="shared" si="1"/>
        <v>1376 State Route 28, Loveland, OH 45140</v>
      </c>
    </row>
    <row r="678">
      <c r="A678" s="8" t="s">
        <v>1932</v>
      </c>
      <c r="B678" s="8" t="s">
        <v>1933</v>
      </c>
      <c r="C678" s="8">
        <v>22664.0</v>
      </c>
      <c r="D678" s="8" t="s">
        <v>1934</v>
      </c>
      <c r="E678" s="8" t="s">
        <v>1197</v>
      </c>
      <c r="F678" s="3" t="s">
        <v>21</v>
      </c>
      <c r="I678" s="3" t="s">
        <v>1301</v>
      </c>
      <c r="J678" s="3" t="s">
        <v>1302</v>
      </c>
      <c r="M678" s="4">
        <v>45712.0</v>
      </c>
      <c r="O678" s="5" t="str">
        <f t="shared" si="1"/>
        <v>1121 Hisey Ave., Woodstock, VA 22664</v>
      </c>
    </row>
    <row r="679">
      <c r="A679" s="8" t="s">
        <v>1935</v>
      </c>
      <c r="B679" s="3" t="s">
        <v>1936</v>
      </c>
      <c r="C679" s="3">
        <v>97013.0</v>
      </c>
      <c r="D679" s="3" t="s">
        <v>1937</v>
      </c>
      <c r="E679" s="3" t="s">
        <v>992</v>
      </c>
      <c r="F679" s="3" t="s">
        <v>21</v>
      </c>
      <c r="I679" s="3" t="s">
        <v>1301</v>
      </c>
      <c r="J679" s="3" t="s">
        <v>1302</v>
      </c>
      <c r="M679" s="4">
        <v>45712.0</v>
      </c>
      <c r="O679" s="5" t="str">
        <f t="shared" si="1"/>
        <v>195 S Hazel Dell Way, Suite D, Canby, OR 97013</v>
      </c>
    </row>
    <row r="680">
      <c r="A680" s="8" t="s">
        <v>1938</v>
      </c>
      <c r="B680" s="8" t="s">
        <v>1939</v>
      </c>
      <c r="C680" s="8">
        <v>10038.0</v>
      </c>
      <c r="D680" s="8" t="s">
        <v>896</v>
      </c>
      <c r="E680" s="8" t="s">
        <v>847</v>
      </c>
      <c r="F680" s="3" t="s">
        <v>21</v>
      </c>
      <c r="I680" s="3" t="s">
        <v>1301</v>
      </c>
      <c r="J680" s="3" t="s">
        <v>1302</v>
      </c>
      <c r="M680" s="4">
        <v>45712.0</v>
      </c>
      <c r="O680" s="5" t="str">
        <f t="shared" si="1"/>
        <v>80 Beekman St., New York, NY 10038</v>
      </c>
    </row>
    <row r="681">
      <c r="A681" s="8" t="s">
        <v>1940</v>
      </c>
      <c r="B681" s="8" t="s">
        <v>1941</v>
      </c>
      <c r="C681" s="8">
        <v>29907.0</v>
      </c>
      <c r="D681" s="8" t="s">
        <v>1942</v>
      </c>
      <c r="E681" s="8" t="s">
        <v>1060</v>
      </c>
      <c r="F681" s="3" t="s">
        <v>21</v>
      </c>
      <c r="I681" s="3" t="s">
        <v>1301</v>
      </c>
      <c r="J681" s="3" t="s">
        <v>1302</v>
      </c>
      <c r="M681" s="4">
        <v>45712.0</v>
      </c>
      <c r="O681" s="5" t="str">
        <f t="shared" si="1"/>
        <v>40 Professional Village Cir., Beaufort, SC 29907</v>
      </c>
    </row>
    <row r="682">
      <c r="A682" s="8" t="s">
        <v>1943</v>
      </c>
      <c r="B682" s="8" t="s">
        <v>1944</v>
      </c>
      <c r="C682" s="8">
        <v>55119.0</v>
      </c>
      <c r="D682" s="8" t="s">
        <v>1945</v>
      </c>
      <c r="E682" s="8" t="s">
        <v>755</v>
      </c>
      <c r="F682" s="3" t="s">
        <v>21</v>
      </c>
      <c r="I682" s="3" t="s">
        <v>1301</v>
      </c>
      <c r="J682" s="3" t="s">
        <v>1302</v>
      </c>
      <c r="M682" s="7">
        <f>TODAY()</f>
        <v>45746</v>
      </c>
      <c r="O682" s="5" t="str">
        <f t="shared" si="1"/>
        <v>1939 Burns Ave., Saint Paul, MN 55119</v>
      </c>
    </row>
    <row r="683">
      <c r="A683" s="8" t="s">
        <v>1946</v>
      </c>
      <c r="B683" s="8" t="s">
        <v>1947</v>
      </c>
      <c r="C683" s="8">
        <v>33322.0</v>
      </c>
      <c r="D683" s="8" t="s">
        <v>1948</v>
      </c>
      <c r="E683" s="8" t="s">
        <v>447</v>
      </c>
      <c r="F683" s="3" t="s">
        <v>21</v>
      </c>
      <c r="I683" s="3" t="s">
        <v>1301</v>
      </c>
      <c r="J683" s="3" t="s">
        <v>1302</v>
      </c>
      <c r="M683" s="4">
        <v>45712.0</v>
      </c>
      <c r="O683" s="5" t="str">
        <f t="shared" si="1"/>
        <v>2720 North University Dr, Sunrise, FL 33322</v>
      </c>
    </row>
    <row r="684">
      <c r="A684" s="8" t="s">
        <v>1949</v>
      </c>
      <c r="B684" s="8" t="s">
        <v>1950</v>
      </c>
      <c r="C684" s="8">
        <v>19958.0</v>
      </c>
      <c r="D684" s="8" t="s">
        <v>1951</v>
      </c>
      <c r="E684" s="8" t="s">
        <v>443</v>
      </c>
      <c r="F684" s="3" t="s">
        <v>21</v>
      </c>
      <c r="I684" s="3" t="s">
        <v>1301</v>
      </c>
      <c r="J684" s="3" t="s">
        <v>1302</v>
      </c>
      <c r="M684" s="4">
        <v>45712.0</v>
      </c>
      <c r="O684" s="5" t="str">
        <f t="shared" si="1"/>
        <v>33818 Wescoats Rd, Lewes, DE 19958</v>
      </c>
    </row>
    <row r="685">
      <c r="A685" s="8" t="s">
        <v>1952</v>
      </c>
      <c r="B685" s="3" t="s">
        <v>1953</v>
      </c>
      <c r="C685" s="3">
        <v>95051.0</v>
      </c>
      <c r="D685" s="3" t="s">
        <v>1954</v>
      </c>
      <c r="E685" s="3" t="s">
        <v>86</v>
      </c>
      <c r="F685" s="3" t="s">
        <v>21</v>
      </c>
      <c r="I685" s="3" t="s">
        <v>1301</v>
      </c>
      <c r="J685" s="3" t="s">
        <v>1302</v>
      </c>
      <c r="M685" s="4">
        <v>45712.0</v>
      </c>
      <c r="O685" s="5" t="str">
        <f t="shared" si="1"/>
        <v>830 Kiely Blvd, Suite 107, Santa Clara, CA 95051</v>
      </c>
    </row>
    <row r="686">
      <c r="A686" s="8" t="s">
        <v>1955</v>
      </c>
      <c r="B686" s="8" t="s">
        <v>1956</v>
      </c>
      <c r="C686" s="8">
        <v>97404.0</v>
      </c>
      <c r="D686" s="8" t="s">
        <v>1957</v>
      </c>
      <c r="E686" s="8" t="s">
        <v>992</v>
      </c>
      <c r="F686" s="3" t="s">
        <v>21</v>
      </c>
      <c r="I686" s="3" t="s">
        <v>1301</v>
      </c>
      <c r="J686" s="3" t="s">
        <v>1302</v>
      </c>
      <c r="M686" s="4">
        <v>45712.0</v>
      </c>
      <c r="O686" s="5" t="str">
        <f t="shared" si="1"/>
        <v>2510 River Rd., Eugene, OR 97404</v>
      </c>
    </row>
    <row r="687">
      <c r="A687" s="8" t="s">
        <v>1958</v>
      </c>
      <c r="B687" s="8" t="s">
        <v>1959</v>
      </c>
      <c r="C687" s="8">
        <v>32779.0</v>
      </c>
      <c r="D687" s="8" t="s">
        <v>1960</v>
      </c>
      <c r="E687" s="8" t="s">
        <v>447</v>
      </c>
      <c r="F687" s="3" t="s">
        <v>21</v>
      </c>
      <c r="I687" s="3" t="s">
        <v>1301</v>
      </c>
      <c r="J687" s="3" t="s">
        <v>1302</v>
      </c>
      <c r="M687" s="7">
        <f>TODAY()</f>
        <v>45746</v>
      </c>
      <c r="O687" s="5" t="str">
        <f t="shared" si="1"/>
        <v>2500 W. State Road 434, Longwood, FL 32779</v>
      </c>
    </row>
    <row r="688">
      <c r="A688" s="8" t="s">
        <v>1961</v>
      </c>
      <c r="B688" s="8" t="s">
        <v>1962</v>
      </c>
      <c r="C688" s="8">
        <v>60548.0</v>
      </c>
      <c r="D688" s="8" t="s">
        <v>1915</v>
      </c>
      <c r="E688" s="8" t="s">
        <v>626</v>
      </c>
      <c r="F688" s="3" t="s">
        <v>21</v>
      </c>
      <c r="I688" s="3" t="s">
        <v>1301</v>
      </c>
      <c r="J688" s="3" t="s">
        <v>1302</v>
      </c>
      <c r="M688" s="4">
        <v>45712.0</v>
      </c>
      <c r="O688" s="5" t="str">
        <f t="shared" si="1"/>
        <v>1214 E. Church St., Sandwich, IL 60548</v>
      </c>
    </row>
    <row r="689">
      <c r="A689" s="8" t="s">
        <v>1963</v>
      </c>
      <c r="B689" s="8" t="s">
        <v>1964</v>
      </c>
      <c r="C689" s="8">
        <v>85704.0</v>
      </c>
      <c r="D689" s="8" t="s">
        <v>54</v>
      </c>
      <c r="E689" s="8" t="s">
        <v>45</v>
      </c>
      <c r="F689" s="3" t="s">
        <v>21</v>
      </c>
      <c r="I689" s="3" t="s">
        <v>1301</v>
      </c>
      <c r="J689" s="3" t="s">
        <v>1302</v>
      </c>
      <c r="M689" s="4">
        <v>45712.0</v>
      </c>
      <c r="O689" s="5" t="str">
        <f t="shared" si="1"/>
        <v>333 W Cool Dr., Tucson, AZ 85704</v>
      </c>
    </row>
    <row r="690">
      <c r="A690" s="8" t="s">
        <v>1965</v>
      </c>
      <c r="B690" s="8" t="s">
        <v>1966</v>
      </c>
      <c r="C690" s="8">
        <v>11741.0</v>
      </c>
      <c r="D690" s="8" t="s">
        <v>1967</v>
      </c>
      <c r="E690" s="8" t="s">
        <v>847</v>
      </c>
      <c r="F690" s="3" t="s">
        <v>21</v>
      </c>
      <c r="I690" s="3" t="s">
        <v>1301</v>
      </c>
      <c r="J690" s="3" t="s">
        <v>1302</v>
      </c>
      <c r="M690" s="4">
        <v>45712.0</v>
      </c>
      <c r="O690" s="5" t="str">
        <f t="shared" si="1"/>
        <v>227 Union Ave., Holbrook, NY 11741</v>
      </c>
    </row>
    <row r="691">
      <c r="A691" s="8" t="s">
        <v>1968</v>
      </c>
      <c r="B691" s="8" t="s">
        <v>1969</v>
      </c>
      <c r="C691" s="8">
        <v>98023.0</v>
      </c>
      <c r="D691" s="8" t="s">
        <v>1970</v>
      </c>
      <c r="E691" s="8" t="s">
        <v>1215</v>
      </c>
      <c r="F691" s="3" t="s">
        <v>21</v>
      </c>
      <c r="I691" s="3" t="s">
        <v>1301</v>
      </c>
      <c r="J691" s="3" t="s">
        <v>1302</v>
      </c>
      <c r="M691" s="4">
        <v>45712.0</v>
      </c>
      <c r="O691" s="5" t="str">
        <f t="shared" si="1"/>
        <v>1616 South West Dash Point Road, Federal Way, WA 98023</v>
      </c>
    </row>
    <row r="692">
      <c r="A692" s="8" t="s">
        <v>1971</v>
      </c>
      <c r="B692" s="8" t="s">
        <v>1972</v>
      </c>
      <c r="C692" s="8">
        <v>74070.0</v>
      </c>
      <c r="D692" s="8" t="s">
        <v>1973</v>
      </c>
      <c r="E692" s="8" t="s">
        <v>988</v>
      </c>
      <c r="F692" s="3" t="s">
        <v>21</v>
      </c>
      <c r="I692" s="3" t="s">
        <v>1301</v>
      </c>
      <c r="J692" s="3" t="s">
        <v>1302</v>
      </c>
      <c r="M692" s="7">
        <f>TODAY()</f>
        <v>45746</v>
      </c>
      <c r="O692" s="5" t="str">
        <f t="shared" si="1"/>
        <v>1360 W Rogers Blvd, Skiatook, OK 74070</v>
      </c>
    </row>
    <row r="693">
      <c r="A693" s="8" t="s">
        <v>1974</v>
      </c>
      <c r="B693" s="8" t="s">
        <v>1975</v>
      </c>
      <c r="C693" s="8">
        <v>74055.0</v>
      </c>
      <c r="D693" s="8" t="s">
        <v>1976</v>
      </c>
      <c r="E693" s="8" t="s">
        <v>988</v>
      </c>
      <c r="F693" s="3" t="s">
        <v>21</v>
      </c>
      <c r="I693" s="3" t="s">
        <v>1301</v>
      </c>
      <c r="J693" s="3" t="s">
        <v>1302</v>
      </c>
      <c r="M693" s="4">
        <v>45712.0</v>
      </c>
      <c r="O693" s="5" t="str">
        <f t="shared" si="1"/>
        <v>12555 E 86th St N, Owasso, OK 74055</v>
      </c>
    </row>
    <row r="694">
      <c r="A694" s="8" t="s">
        <v>1977</v>
      </c>
      <c r="B694" s="3" t="s">
        <v>1978</v>
      </c>
      <c r="C694" s="3">
        <v>23116.0</v>
      </c>
      <c r="D694" s="3" t="s">
        <v>1979</v>
      </c>
      <c r="E694" s="3" t="s">
        <v>1197</v>
      </c>
      <c r="F694" s="3" t="s">
        <v>21</v>
      </c>
      <c r="I694" s="3" t="s">
        <v>1301</v>
      </c>
      <c r="J694" s="3" t="s">
        <v>1302</v>
      </c>
      <c r="M694" s="4">
        <v>45712.0</v>
      </c>
      <c r="O694" s="5" t="str">
        <f t="shared" si="1"/>
        <v>9375 Atlee Road, Suite 4109, Mechanicsville, VA 23116</v>
      </c>
    </row>
    <row r="695">
      <c r="A695" s="8" t="s">
        <v>1980</v>
      </c>
      <c r="B695" s="8" t="s">
        <v>1981</v>
      </c>
      <c r="C695" s="8">
        <v>33570.0</v>
      </c>
      <c r="D695" s="8" t="s">
        <v>1982</v>
      </c>
      <c r="E695" s="8" t="s">
        <v>447</v>
      </c>
      <c r="F695" s="3" t="s">
        <v>21</v>
      </c>
      <c r="I695" s="3" t="s">
        <v>1301</v>
      </c>
      <c r="J695" s="3" t="s">
        <v>1302</v>
      </c>
      <c r="M695" s="4">
        <v>45712.0</v>
      </c>
      <c r="O695" s="5" t="str">
        <f t="shared" si="1"/>
        <v>715 US Highway 41 South, Ruskin, FL 33570</v>
      </c>
    </row>
    <row r="696">
      <c r="A696" s="8" t="s">
        <v>1983</v>
      </c>
      <c r="B696" s="8" t="s">
        <v>1984</v>
      </c>
      <c r="C696" s="8">
        <v>27573.0</v>
      </c>
      <c r="D696" s="8" t="s">
        <v>1985</v>
      </c>
      <c r="E696" s="8" t="s">
        <v>914</v>
      </c>
      <c r="F696" s="3" t="s">
        <v>21</v>
      </c>
      <c r="I696" s="3" t="s">
        <v>1301</v>
      </c>
      <c r="J696" s="3" t="s">
        <v>1302</v>
      </c>
      <c r="M696" s="4">
        <v>45712.0</v>
      </c>
      <c r="O696" s="5" t="str">
        <f t="shared" si="1"/>
        <v>585 Patterson Drive, Roxboro, NC 27573</v>
      </c>
    </row>
    <row r="697">
      <c r="A697" s="8" t="s">
        <v>1986</v>
      </c>
      <c r="B697" s="3" t="s">
        <v>1987</v>
      </c>
      <c r="C697" s="3" t="s">
        <v>1988</v>
      </c>
      <c r="D697" s="3" t="s">
        <v>1989</v>
      </c>
      <c r="E697" s="3" t="s">
        <v>1374</v>
      </c>
      <c r="F697" s="3" t="s">
        <v>1352</v>
      </c>
      <c r="I697" s="3" t="s">
        <v>1301</v>
      </c>
      <c r="J697" s="3" t="s">
        <v>1302</v>
      </c>
      <c r="M697" s="7">
        <f>TODAY()</f>
        <v>45746</v>
      </c>
      <c r="O697" s="5" t="str">
        <f t="shared" si="1"/>
        <v>2476 West Lake Rd, Suite 112, West Kelowna, BC V1Z 2V2</v>
      </c>
    </row>
    <row r="698">
      <c r="A698" s="8" t="s">
        <v>1990</v>
      </c>
      <c r="B698" s="8" t="s">
        <v>1991</v>
      </c>
      <c r="C698" s="8" t="s">
        <v>1992</v>
      </c>
      <c r="D698" s="8" t="s">
        <v>1993</v>
      </c>
      <c r="E698" s="8" t="s">
        <v>1331</v>
      </c>
      <c r="F698" s="3" t="s">
        <v>1352</v>
      </c>
      <c r="I698" s="3" t="s">
        <v>1301</v>
      </c>
      <c r="J698" s="3" t="s">
        <v>1302</v>
      </c>
      <c r="M698" s="4">
        <v>45712.0</v>
      </c>
      <c r="O698" s="5" t="str">
        <f t="shared" si="1"/>
        <v>782 Downie St., Stratford, ON N5A 1Y7</v>
      </c>
    </row>
    <row r="699">
      <c r="A699" s="8" t="s">
        <v>1994</v>
      </c>
      <c r="B699" s="8" t="s">
        <v>1995</v>
      </c>
      <c r="C699" s="8">
        <v>20707.0</v>
      </c>
      <c r="D699" s="8" t="s">
        <v>1996</v>
      </c>
      <c r="E699" s="8" t="s">
        <v>689</v>
      </c>
      <c r="F699" s="3" t="s">
        <v>21</v>
      </c>
      <c r="I699" s="3" t="s">
        <v>1301</v>
      </c>
      <c r="J699" s="3" t="s">
        <v>1302</v>
      </c>
      <c r="M699" s="4">
        <v>45712.0</v>
      </c>
      <c r="O699" s="5" t="str">
        <f t="shared" si="1"/>
        <v>7515 Brooklyn Bridge Rd., Laurel, MD 20707</v>
      </c>
    </row>
    <row r="700">
      <c r="A700" s="8" t="s">
        <v>1997</v>
      </c>
      <c r="B700" s="8" t="s">
        <v>1998</v>
      </c>
      <c r="C700" s="8">
        <v>75087.0</v>
      </c>
      <c r="D700" s="8" t="s">
        <v>1999</v>
      </c>
      <c r="E700" s="8" t="s">
        <v>1151</v>
      </c>
      <c r="F700" s="3" t="s">
        <v>21</v>
      </c>
      <c r="I700" s="3" t="s">
        <v>1301</v>
      </c>
      <c r="J700" s="3" t="s">
        <v>1302</v>
      </c>
      <c r="M700" s="4">
        <v>45712.0</v>
      </c>
      <c r="O700" s="5" t="str">
        <f t="shared" si="1"/>
        <v>2897 State Highway 66, Rockwall, TX 75087</v>
      </c>
    </row>
    <row r="701">
      <c r="A701" s="8" t="s">
        <v>2000</v>
      </c>
      <c r="B701" s="8" t="s">
        <v>2001</v>
      </c>
      <c r="C701" s="8">
        <v>48309.0</v>
      </c>
      <c r="D701" s="8" t="s">
        <v>2002</v>
      </c>
      <c r="E701" s="8" t="s">
        <v>731</v>
      </c>
      <c r="F701" s="3" t="s">
        <v>21</v>
      </c>
      <c r="I701" s="3" t="s">
        <v>1301</v>
      </c>
      <c r="J701" s="3" t="s">
        <v>1302</v>
      </c>
      <c r="M701" s="4">
        <v>45712.0</v>
      </c>
      <c r="O701" s="5" t="str">
        <f t="shared" si="1"/>
        <v>2155 Crooks Rd., Rochester Hills, MI 48309</v>
      </c>
    </row>
    <row r="702">
      <c r="A702" s="8" t="s">
        <v>2003</v>
      </c>
      <c r="B702" s="8" t="s">
        <v>2004</v>
      </c>
      <c r="C702" s="8">
        <v>76262.0</v>
      </c>
      <c r="D702" s="8" t="s">
        <v>2005</v>
      </c>
      <c r="E702" s="8" t="s">
        <v>1151</v>
      </c>
      <c r="F702" s="3" t="s">
        <v>21</v>
      </c>
      <c r="I702" s="3" t="s">
        <v>1301</v>
      </c>
      <c r="J702" s="3" t="s">
        <v>1302</v>
      </c>
      <c r="M702" s="7">
        <f>TODAY()</f>
        <v>45746</v>
      </c>
      <c r="O702" s="5" t="str">
        <f t="shared" si="1"/>
        <v>513 E Byron Nelson Blvd., Roanoke, TX 76262</v>
      </c>
    </row>
    <row r="703">
      <c r="A703" s="8" t="s">
        <v>2003</v>
      </c>
      <c r="B703" s="8" t="s">
        <v>2006</v>
      </c>
      <c r="C703" s="8">
        <v>27870.0</v>
      </c>
      <c r="D703" s="8" t="s">
        <v>2007</v>
      </c>
      <c r="E703" s="8" t="s">
        <v>914</v>
      </c>
      <c r="F703" s="3" t="s">
        <v>21</v>
      </c>
      <c r="I703" s="3" t="s">
        <v>1301</v>
      </c>
      <c r="J703" s="3" t="s">
        <v>1302</v>
      </c>
      <c r="M703" s="4">
        <v>45712.0</v>
      </c>
      <c r="O703" s="5" t="str">
        <f t="shared" si="1"/>
        <v>824 Julian R. Allsbrook Highway, Roanoke Rapids, NC 27870</v>
      </c>
    </row>
    <row r="704">
      <c r="A704" s="8" t="s">
        <v>2008</v>
      </c>
      <c r="B704" s="8" t="s">
        <v>2009</v>
      </c>
      <c r="C704" s="8">
        <v>81301.0</v>
      </c>
      <c r="D704" s="8" t="s">
        <v>2010</v>
      </c>
      <c r="E704" s="8" t="s">
        <v>374</v>
      </c>
      <c r="F704" s="3" t="s">
        <v>21</v>
      </c>
      <c r="I704" s="3" t="s">
        <v>1301</v>
      </c>
      <c r="J704" s="3" t="s">
        <v>1302</v>
      </c>
      <c r="M704" s="4">
        <v>45712.0</v>
      </c>
      <c r="O704" s="5" t="str">
        <f t="shared" si="1"/>
        <v>102 1/2 West 18th Street, Durango, CO 81301</v>
      </c>
    </row>
    <row r="705">
      <c r="A705" s="8" t="s">
        <v>2011</v>
      </c>
      <c r="B705" s="8" t="s">
        <v>2012</v>
      </c>
      <c r="C705" s="8">
        <v>81301.0</v>
      </c>
      <c r="D705" s="8" t="s">
        <v>2010</v>
      </c>
      <c r="E705" s="8" t="s">
        <v>374</v>
      </c>
      <c r="F705" s="3" t="s">
        <v>21</v>
      </c>
      <c r="I705" s="3" t="s">
        <v>1301</v>
      </c>
      <c r="J705" s="3" t="s">
        <v>1302</v>
      </c>
      <c r="M705" s="4">
        <v>45712.0</v>
      </c>
      <c r="O705" s="5" t="str">
        <f t="shared" si="1"/>
        <v>670 S. Camino Del Rio, Durango, CO 81301</v>
      </c>
    </row>
    <row r="706">
      <c r="A706" s="8" t="s">
        <v>2013</v>
      </c>
      <c r="B706" s="8" t="s">
        <v>2014</v>
      </c>
      <c r="C706" s="8">
        <v>10024.0</v>
      </c>
      <c r="D706" s="8" t="s">
        <v>896</v>
      </c>
      <c r="E706" s="8" t="s">
        <v>847</v>
      </c>
      <c r="F706" s="3" t="s">
        <v>21</v>
      </c>
      <c r="I706" s="3" t="s">
        <v>1301</v>
      </c>
      <c r="J706" s="3" t="s">
        <v>1302</v>
      </c>
      <c r="M706" s="4">
        <v>45712.0</v>
      </c>
      <c r="O706" s="5" t="str">
        <f t="shared" si="1"/>
        <v>428 Columbus Ave, New York, NY 10024</v>
      </c>
    </row>
    <row r="707">
      <c r="A707" s="8" t="s">
        <v>2015</v>
      </c>
      <c r="B707" s="8" t="s">
        <v>2016</v>
      </c>
      <c r="C707" s="8" t="s">
        <v>2017</v>
      </c>
      <c r="D707" s="8" t="s">
        <v>2018</v>
      </c>
      <c r="E707" s="8" t="s">
        <v>1374</v>
      </c>
      <c r="F707" s="3" t="s">
        <v>21</v>
      </c>
      <c r="I707" s="3" t="s">
        <v>1301</v>
      </c>
      <c r="J707" s="3" t="s">
        <v>1302</v>
      </c>
      <c r="M707" s="7">
        <f>TODAY()</f>
        <v>45746</v>
      </c>
      <c r="O707" s="5" t="str">
        <f t="shared" si="1"/>
        <v>945 Lorne St, Kamloops, BC V2C 1X1</v>
      </c>
    </row>
    <row r="708">
      <c r="A708" s="8" t="s">
        <v>2019</v>
      </c>
      <c r="B708" s="8" t="s">
        <v>2020</v>
      </c>
      <c r="C708" s="8">
        <v>10025.0</v>
      </c>
      <c r="D708" s="8" t="s">
        <v>896</v>
      </c>
      <c r="E708" s="8" t="s">
        <v>847</v>
      </c>
      <c r="F708" s="3" t="s">
        <v>21</v>
      </c>
      <c r="I708" s="3" t="s">
        <v>1301</v>
      </c>
      <c r="J708" s="3" t="s">
        <v>1302</v>
      </c>
      <c r="M708" s="4">
        <v>45712.0</v>
      </c>
      <c r="O708" s="5" t="str">
        <f t="shared" si="1"/>
        <v>250 W 108th St., New York, NY 10025</v>
      </c>
    </row>
    <row r="709">
      <c r="A709" s="8" t="s">
        <v>2021</v>
      </c>
      <c r="B709" s="8" t="s">
        <v>2022</v>
      </c>
      <c r="C709" s="3">
        <v>85750.0</v>
      </c>
      <c r="D709" s="3" t="s">
        <v>2023</v>
      </c>
      <c r="E709" s="3" t="s">
        <v>45</v>
      </c>
      <c r="F709" s="3" t="s">
        <v>21</v>
      </c>
      <c r="I709" s="3" t="s">
        <v>1301</v>
      </c>
      <c r="J709" s="3" t="s">
        <v>1302</v>
      </c>
      <c r="M709" s="4">
        <v>45712.0</v>
      </c>
      <c r="O709" s="5" t="str">
        <f t="shared" si="1"/>
        <v>5655 E. River Rd., Tucon, AZ 85750</v>
      </c>
    </row>
    <row r="710">
      <c r="A710" s="8" t="s">
        <v>2024</v>
      </c>
      <c r="B710" s="8" t="s">
        <v>2025</v>
      </c>
      <c r="C710" s="8">
        <v>60305.0</v>
      </c>
      <c r="D710" s="8" t="s">
        <v>2026</v>
      </c>
      <c r="E710" s="8" t="s">
        <v>626</v>
      </c>
      <c r="F710" s="3" t="s">
        <v>21</v>
      </c>
      <c r="I710" s="3" t="s">
        <v>1301</v>
      </c>
      <c r="J710" s="3" t="s">
        <v>1302</v>
      </c>
      <c r="M710" s="4">
        <v>45712.0</v>
      </c>
      <c r="O710" s="5" t="str">
        <f t="shared" si="1"/>
        <v>7515 Lake Street, River Forest, IL 60305</v>
      </c>
    </row>
    <row r="711">
      <c r="A711" s="8" t="s">
        <v>2027</v>
      </c>
      <c r="B711" s="8" t="s">
        <v>2028</v>
      </c>
      <c r="C711" s="8">
        <v>6905.0</v>
      </c>
      <c r="D711" s="8" t="s">
        <v>2029</v>
      </c>
      <c r="E711" s="8" t="s">
        <v>417</v>
      </c>
      <c r="F711" s="3" t="s">
        <v>21</v>
      </c>
      <c r="I711" s="3" t="s">
        <v>1301</v>
      </c>
      <c r="J711" s="3" t="s">
        <v>1302</v>
      </c>
      <c r="M711" s="4">
        <v>45712.0</v>
      </c>
      <c r="O711" s="5" t="str">
        <f t="shared" si="1"/>
        <v>888 High Ridge Road, Stamford, CT 6905</v>
      </c>
    </row>
    <row r="712">
      <c r="A712" s="8" t="s">
        <v>2030</v>
      </c>
      <c r="B712" s="8" t="s">
        <v>2031</v>
      </c>
      <c r="C712" s="8">
        <v>98383.0</v>
      </c>
      <c r="D712" s="8" t="s">
        <v>2032</v>
      </c>
      <c r="E712" s="8" t="s">
        <v>1215</v>
      </c>
      <c r="F712" s="3" t="s">
        <v>21</v>
      </c>
      <c r="I712" s="3" t="s">
        <v>1301</v>
      </c>
      <c r="J712" s="3" t="s">
        <v>1302</v>
      </c>
      <c r="M712" s="7">
        <f>TODAY()</f>
        <v>45746</v>
      </c>
      <c r="O712" s="5" t="str">
        <f t="shared" si="1"/>
        <v>1193 NW Tahoe Ln., Silverdale, WA 98383</v>
      </c>
    </row>
    <row r="713">
      <c r="A713" s="8" t="s">
        <v>2033</v>
      </c>
      <c r="B713" s="8" t="s">
        <v>2034</v>
      </c>
      <c r="C713" s="8">
        <v>23901.0</v>
      </c>
      <c r="D713" s="8" t="s">
        <v>2035</v>
      </c>
      <c r="E713" s="8" t="s">
        <v>1197</v>
      </c>
      <c r="F713" s="3" t="s">
        <v>21</v>
      </c>
      <c r="I713" s="3" t="s">
        <v>1301</v>
      </c>
      <c r="J713" s="3" t="s">
        <v>1302</v>
      </c>
      <c r="M713" s="4">
        <v>45712.0</v>
      </c>
      <c r="O713" s="5" t="str">
        <f t="shared" si="1"/>
        <v>1913 E 3rd St., Farmville, VA 23901</v>
      </c>
    </row>
    <row r="714">
      <c r="A714" s="8" t="s">
        <v>2036</v>
      </c>
      <c r="B714" s="8" t="s">
        <v>2037</v>
      </c>
      <c r="C714" s="8" t="s">
        <v>2038</v>
      </c>
      <c r="D714" s="8" t="s">
        <v>2039</v>
      </c>
      <c r="E714" s="8" t="s">
        <v>1331</v>
      </c>
      <c r="F714" s="3" t="s">
        <v>1352</v>
      </c>
      <c r="I714" s="3" t="s">
        <v>1301</v>
      </c>
      <c r="J714" s="3" t="s">
        <v>1302</v>
      </c>
      <c r="M714" s="4">
        <v>45712.0</v>
      </c>
      <c r="O714" s="5" t="str">
        <f t="shared" si="1"/>
        <v>Edward St N, Prescott, ON K0E 1T0</v>
      </c>
    </row>
    <row r="715">
      <c r="A715" s="8" t="s">
        <v>2040</v>
      </c>
      <c r="B715" s="3" t="s">
        <v>2041</v>
      </c>
      <c r="C715" s="3">
        <v>98056.0</v>
      </c>
      <c r="D715" s="3" t="s">
        <v>2042</v>
      </c>
      <c r="E715" s="3" t="s">
        <v>1215</v>
      </c>
      <c r="F715" s="3" t="s">
        <v>21</v>
      </c>
      <c r="I715" s="3" t="s">
        <v>1301</v>
      </c>
      <c r="J715" s="3" t="s">
        <v>1302</v>
      </c>
      <c r="M715" s="4">
        <v>45712.0</v>
      </c>
      <c r="O715" s="5" t="str">
        <f t="shared" si="1"/>
        <v>3901 NE 4th Street, Suite 103, Renton, WA 98056</v>
      </c>
    </row>
    <row r="716">
      <c r="A716" s="8" t="s">
        <v>2043</v>
      </c>
      <c r="B716" s="3" t="s">
        <v>2044</v>
      </c>
      <c r="C716" s="3">
        <v>85215.0</v>
      </c>
      <c r="D716" s="3" t="s">
        <v>2045</v>
      </c>
      <c r="E716" s="3" t="s">
        <v>45</v>
      </c>
      <c r="F716" s="3" t="s">
        <v>21</v>
      </c>
      <c r="I716" s="3" t="s">
        <v>1301</v>
      </c>
      <c r="J716" s="3" t="s">
        <v>1302</v>
      </c>
      <c r="M716" s="4">
        <v>45712.0</v>
      </c>
      <c r="O716" s="5" t="str">
        <f t="shared" si="1"/>
        <v>6025 E McKellips Rd, Suite 104, Mesa, AZ 85215</v>
      </c>
    </row>
    <row r="717">
      <c r="A717" s="8" t="s">
        <v>2046</v>
      </c>
      <c r="B717" s="8" t="s">
        <v>2047</v>
      </c>
      <c r="C717" s="8">
        <v>84790.0</v>
      </c>
      <c r="D717" s="8" t="s">
        <v>2048</v>
      </c>
      <c r="E717" s="8" t="s">
        <v>1364</v>
      </c>
      <c r="F717" s="3" t="s">
        <v>21</v>
      </c>
      <c r="I717" s="3" t="s">
        <v>1301</v>
      </c>
      <c r="J717" s="3" t="s">
        <v>1302</v>
      </c>
      <c r="M717" s="7">
        <f>TODAY()</f>
        <v>45746</v>
      </c>
      <c r="O717" s="5" t="str">
        <f t="shared" si="1"/>
        <v>658 S 1100 E, St. George, UT 84790</v>
      </c>
    </row>
    <row r="718">
      <c r="A718" s="8" t="s">
        <v>2049</v>
      </c>
      <c r="B718" s="8" t="s">
        <v>2050</v>
      </c>
      <c r="C718" s="8">
        <v>3077.0</v>
      </c>
      <c r="D718" s="8" t="s">
        <v>2051</v>
      </c>
      <c r="E718" s="8" t="s">
        <v>807</v>
      </c>
      <c r="F718" s="3" t="s">
        <v>21</v>
      </c>
      <c r="I718" s="3" t="s">
        <v>1301</v>
      </c>
      <c r="J718" s="3" t="s">
        <v>1302</v>
      </c>
      <c r="M718" s="4">
        <v>45712.0</v>
      </c>
      <c r="O718" s="5" t="str">
        <f t="shared" si="1"/>
        <v>169 Route 27, Raymond, NH 3077</v>
      </c>
    </row>
    <row r="719">
      <c r="A719" s="8" t="s">
        <v>2052</v>
      </c>
      <c r="B719" s="8" t="s">
        <v>2053</v>
      </c>
      <c r="C719" s="8">
        <v>60177.0</v>
      </c>
      <c r="D719" s="8" t="s">
        <v>2054</v>
      </c>
      <c r="E719" s="8" t="s">
        <v>626</v>
      </c>
      <c r="F719" s="3" t="s">
        <v>21</v>
      </c>
      <c r="I719" s="3" t="s">
        <v>1301</v>
      </c>
      <c r="J719" s="3" t="s">
        <v>1302</v>
      </c>
      <c r="M719" s="4">
        <v>45712.0</v>
      </c>
      <c r="O719" s="5" t="str">
        <f t="shared" si="1"/>
        <v>207 Randall Road, South Elgin, IL 60177</v>
      </c>
    </row>
    <row r="720">
      <c r="A720" s="8" t="s">
        <v>2055</v>
      </c>
      <c r="B720" s="8" t="s">
        <v>2056</v>
      </c>
      <c r="C720" s="8">
        <v>60542.0</v>
      </c>
      <c r="D720" s="8" t="s">
        <v>2057</v>
      </c>
      <c r="E720" s="8" t="s">
        <v>626</v>
      </c>
      <c r="F720" s="3" t="s">
        <v>21</v>
      </c>
      <c r="I720" s="3" t="s">
        <v>1301</v>
      </c>
      <c r="J720" s="3" t="s">
        <v>1302</v>
      </c>
      <c r="M720" s="4">
        <v>45712.0</v>
      </c>
      <c r="O720" s="5" t="str">
        <f t="shared" si="1"/>
        <v>1045 Orchard Rd., North Aurora, IL 60542</v>
      </c>
    </row>
    <row r="721">
      <c r="A721" s="8" t="s">
        <v>2058</v>
      </c>
      <c r="B721" s="8" t="s">
        <v>2059</v>
      </c>
      <c r="C721" s="8">
        <v>89145.0</v>
      </c>
      <c r="D721" s="8" t="s">
        <v>802</v>
      </c>
      <c r="E721" s="8" t="s">
        <v>803</v>
      </c>
      <c r="F721" s="3" t="s">
        <v>21</v>
      </c>
      <c r="I721" s="3" t="s">
        <v>1301</v>
      </c>
      <c r="J721" s="3" t="s">
        <v>1302</v>
      </c>
      <c r="M721" s="4">
        <v>45712.0</v>
      </c>
      <c r="O721" s="5" t="str">
        <f t="shared" si="1"/>
        <v>244 S Rainbow Blvd, Las Vegas, NV 89145</v>
      </c>
    </row>
    <row r="722">
      <c r="A722" s="8" t="s">
        <v>2060</v>
      </c>
      <c r="B722" s="8" t="s">
        <v>2061</v>
      </c>
      <c r="C722" s="8" t="s">
        <v>2062</v>
      </c>
      <c r="D722" s="8" t="s">
        <v>1330</v>
      </c>
      <c r="E722" s="8" t="s">
        <v>1331</v>
      </c>
      <c r="F722" s="3" t="s">
        <v>1352</v>
      </c>
      <c r="I722" s="3" t="s">
        <v>1301</v>
      </c>
      <c r="J722" s="3" t="s">
        <v>1302</v>
      </c>
      <c r="M722" s="7">
        <f>TODAY()</f>
        <v>45746</v>
      </c>
      <c r="O722" s="5" t="str">
        <f t="shared" si="1"/>
        <v>931 Queen Street West, Toronto, ON M6J 1G5</v>
      </c>
    </row>
    <row r="723">
      <c r="A723" s="8" t="s">
        <v>2063</v>
      </c>
      <c r="B723" s="8" t="s">
        <v>2064</v>
      </c>
      <c r="C723" s="8">
        <v>33545.0</v>
      </c>
      <c r="D723" s="8" t="s">
        <v>2065</v>
      </c>
      <c r="E723" s="8" t="s">
        <v>447</v>
      </c>
      <c r="F723" s="3" t="s">
        <v>21</v>
      </c>
      <c r="I723" s="3" t="s">
        <v>1301</v>
      </c>
      <c r="J723" s="3" t="s">
        <v>1302</v>
      </c>
      <c r="M723" s="4">
        <v>45712.0</v>
      </c>
      <c r="O723" s="5" t="str">
        <f t="shared" si="1"/>
        <v>5740 Wesley Brook Dr., Wesley Chapel, FL 33545</v>
      </c>
    </row>
    <row r="724">
      <c r="A724" s="8" t="s">
        <v>2066</v>
      </c>
      <c r="B724" s="8" t="s">
        <v>2067</v>
      </c>
      <c r="C724" s="8">
        <v>27609.0</v>
      </c>
      <c r="D724" s="8" t="s">
        <v>2068</v>
      </c>
      <c r="E724" s="8" t="s">
        <v>914</v>
      </c>
      <c r="F724" s="3" t="s">
        <v>21</v>
      </c>
      <c r="I724" s="3" t="s">
        <v>1301</v>
      </c>
      <c r="J724" s="3" t="s">
        <v>1302</v>
      </c>
      <c r="M724" s="4">
        <v>45712.0</v>
      </c>
      <c r="O724" s="5" t="str">
        <f t="shared" si="1"/>
        <v>1613 East Millbrook Rd., Raleigh, NC 27609</v>
      </c>
    </row>
    <row r="725">
      <c r="A725" s="8" t="s">
        <v>2069</v>
      </c>
      <c r="B725" s="8" t="s">
        <v>2070</v>
      </c>
      <c r="C725" s="3">
        <v>85755.0</v>
      </c>
      <c r="D725" s="3" t="s">
        <v>2071</v>
      </c>
      <c r="E725" s="3" t="s">
        <v>45</v>
      </c>
      <c r="F725" s="3" t="s">
        <v>21</v>
      </c>
      <c r="I725" s="3" t="s">
        <v>1301</v>
      </c>
      <c r="J725" s="3" t="s">
        <v>1302</v>
      </c>
      <c r="M725" s="4">
        <v>45712.0</v>
      </c>
      <c r="O725" s="5" t="str">
        <f t="shared" si="1"/>
        <v>12142 N. Rancho Vistoso Blvd., Oro Valley, AZ 85755</v>
      </c>
    </row>
    <row r="726">
      <c r="A726" s="8" t="s">
        <v>2072</v>
      </c>
      <c r="B726" s="8" t="s">
        <v>2073</v>
      </c>
      <c r="C726" s="8">
        <v>59808.0</v>
      </c>
      <c r="D726" s="8" t="s">
        <v>2074</v>
      </c>
      <c r="E726" s="8" t="s">
        <v>1662</v>
      </c>
      <c r="F726" s="3" t="s">
        <v>21</v>
      </c>
      <c r="I726" s="3" t="s">
        <v>1301</v>
      </c>
      <c r="J726" s="3" t="s">
        <v>1302</v>
      </c>
      <c r="M726" s="4">
        <v>45712.0</v>
      </c>
      <c r="O726" s="5" t="str">
        <f t="shared" si="1"/>
        <v>2802 Great Northern Loop, Missoula, MT 59808</v>
      </c>
    </row>
    <row r="727">
      <c r="A727" s="8" t="s">
        <v>2075</v>
      </c>
      <c r="B727" s="8" t="s">
        <v>2076</v>
      </c>
      <c r="C727" s="8">
        <v>97754.0</v>
      </c>
      <c r="D727" s="8" t="s">
        <v>2077</v>
      </c>
      <c r="E727" s="8" t="s">
        <v>992</v>
      </c>
      <c r="F727" s="3" t="s">
        <v>21</v>
      </c>
      <c r="I727" s="3" t="s">
        <v>1301</v>
      </c>
      <c r="J727" s="3" t="s">
        <v>1302</v>
      </c>
      <c r="M727" s="7">
        <f>TODAY()</f>
        <v>45746</v>
      </c>
      <c r="O727" s="5" t="str">
        <f t="shared" si="1"/>
        <v>350 NE Hickey Farms Rd., Prineville, OR 97754</v>
      </c>
    </row>
    <row r="728">
      <c r="A728" s="8" t="s">
        <v>2078</v>
      </c>
      <c r="B728" s="8" t="s">
        <v>2079</v>
      </c>
      <c r="C728" s="8">
        <v>8540.0</v>
      </c>
      <c r="D728" s="8" t="s">
        <v>2080</v>
      </c>
      <c r="E728" s="8" t="s">
        <v>811</v>
      </c>
      <c r="F728" s="3" t="s">
        <v>21</v>
      </c>
      <c r="I728" s="3" t="s">
        <v>1301</v>
      </c>
      <c r="J728" s="3" t="s">
        <v>1302</v>
      </c>
      <c r="M728" s="4">
        <v>45712.0</v>
      </c>
      <c r="O728" s="5" t="str">
        <f t="shared" si="1"/>
        <v>726 Alexander Rd., Princeton, NJ 8540</v>
      </c>
    </row>
    <row r="729">
      <c r="A729" s="8" t="s">
        <v>2081</v>
      </c>
      <c r="B729" s="8" t="s">
        <v>2082</v>
      </c>
      <c r="C729" s="8">
        <v>23453.0</v>
      </c>
      <c r="D729" s="8" t="s">
        <v>1742</v>
      </c>
      <c r="E729" s="8" t="s">
        <v>1197</v>
      </c>
      <c r="F729" s="3" t="s">
        <v>21</v>
      </c>
      <c r="I729" s="3" t="s">
        <v>1301</v>
      </c>
      <c r="J729" s="3" t="s">
        <v>1302</v>
      </c>
      <c r="M729" s="4">
        <v>45712.0</v>
      </c>
      <c r="O729" s="5" t="str">
        <f t="shared" si="1"/>
        <v>2492 Holland Road, Virginia Beach, VA 23453</v>
      </c>
    </row>
    <row r="730">
      <c r="A730" s="8" t="s">
        <v>2083</v>
      </c>
      <c r="B730" s="8" t="s">
        <v>2084</v>
      </c>
      <c r="C730" s="8"/>
      <c r="D730" s="8" t="s">
        <v>2085</v>
      </c>
      <c r="F730" s="3" t="s">
        <v>21</v>
      </c>
      <c r="I730" s="3" t="s">
        <v>1301</v>
      </c>
      <c r="J730" s="3" t="s">
        <v>1302</v>
      </c>
      <c r="M730" s="4">
        <v>45712.0</v>
      </c>
      <c r="O730" s="5" t="str">
        <f t="shared" si="1"/>
        <v>888 Meadowlands Dr, #15,  </v>
      </c>
    </row>
    <row r="731">
      <c r="A731" s="8" t="s">
        <v>2086</v>
      </c>
      <c r="B731" s="8" t="s">
        <v>2087</v>
      </c>
      <c r="C731" s="8">
        <v>98148.0</v>
      </c>
      <c r="D731" s="8" t="s">
        <v>2088</v>
      </c>
      <c r="E731" s="8" t="s">
        <v>1215</v>
      </c>
      <c r="F731" s="3" t="s">
        <v>21</v>
      </c>
      <c r="I731" s="3" t="s">
        <v>1301</v>
      </c>
      <c r="J731" s="3" t="s">
        <v>1302</v>
      </c>
      <c r="M731" s="4">
        <v>45712.0</v>
      </c>
      <c r="O731" s="5" t="str">
        <f t="shared" si="1"/>
        <v>19893 1st Ave S. Suite 202, Normandy Park, WA 98148</v>
      </c>
    </row>
    <row r="732">
      <c r="A732" s="8" t="s">
        <v>2089</v>
      </c>
      <c r="B732" s="8" t="s">
        <v>2090</v>
      </c>
      <c r="C732" s="8" t="s">
        <v>2091</v>
      </c>
      <c r="D732" s="8" t="s">
        <v>1274</v>
      </c>
      <c r="E732" s="8" t="s">
        <v>1331</v>
      </c>
      <c r="F732" s="3" t="s">
        <v>1352</v>
      </c>
      <c r="I732" s="3" t="s">
        <v>1301</v>
      </c>
      <c r="J732" s="3" t="s">
        <v>1302</v>
      </c>
      <c r="M732" s="7">
        <f>TODAY()</f>
        <v>45746</v>
      </c>
      <c r="O732" s="5" t="str">
        <f t="shared" si="1"/>
        <v>1606 King Street East, Cambridge, ON N3H 3R7</v>
      </c>
    </row>
    <row r="733">
      <c r="A733" s="8" t="s">
        <v>2092</v>
      </c>
      <c r="B733" s="8" t="s">
        <v>2093</v>
      </c>
      <c r="C733" s="8">
        <v>85233.0</v>
      </c>
      <c r="D733" s="8" t="s">
        <v>57</v>
      </c>
      <c r="E733" s="8" t="s">
        <v>45</v>
      </c>
      <c r="F733" s="3" t="s">
        <v>21</v>
      </c>
      <c r="I733" s="3" t="s">
        <v>1301</v>
      </c>
      <c r="J733" s="3" t="s">
        <v>1302</v>
      </c>
      <c r="M733" s="4">
        <v>45712.0</v>
      </c>
      <c r="O733" s="5" t="str">
        <f t="shared" si="1"/>
        <v>700 West Ray Rd., Gilbert, AZ 85233</v>
      </c>
    </row>
    <row r="734">
      <c r="A734" s="8" t="s">
        <v>2094</v>
      </c>
      <c r="B734" s="3" t="s">
        <v>2095</v>
      </c>
      <c r="C734" s="3" t="s">
        <v>2038</v>
      </c>
      <c r="D734" s="3" t="s">
        <v>2039</v>
      </c>
      <c r="E734" s="3" t="s">
        <v>1331</v>
      </c>
      <c r="F734" s="3" t="s">
        <v>1352</v>
      </c>
      <c r="I734" s="3" t="s">
        <v>1301</v>
      </c>
      <c r="J734" s="3" t="s">
        <v>1302</v>
      </c>
      <c r="M734" s="4">
        <v>45712.0</v>
      </c>
      <c r="O734" s="5" t="str">
        <f t="shared" si="1"/>
        <v>2725 Edward St. North, RR4, Prescott, ON K0E 1T0</v>
      </c>
    </row>
    <row r="735">
      <c r="A735" s="8" t="s">
        <v>2096</v>
      </c>
      <c r="B735" s="8" t="s">
        <v>2097</v>
      </c>
      <c r="C735" s="8">
        <v>11570.0</v>
      </c>
      <c r="D735" s="8" t="s">
        <v>2098</v>
      </c>
      <c r="E735" s="8" t="s">
        <v>847</v>
      </c>
      <c r="F735" s="3" t="s">
        <v>21</v>
      </c>
      <c r="I735" s="3" t="s">
        <v>1301</v>
      </c>
      <c r="J735" s="3" t="s">
        <v>1302</v>
      </c>
      <c r="M735" s="4">
        <v>45712.0</v>
      </c>
      <c r="O735" s="5" t="str">
        <f t="shared" si="1"/>
        <v>120 North Village Ave., Rockville Centre, NY 11570</v>
      </c>
    </row>
    <row r="736">
      <c r="A736" s="8" t="s">
        <v>2099</v>
      </c>
      <c r="B736" s="8" t="s">
        <v>2100</v>
      </c>
      <c r="C736" s="8">
        <v>11501.0</v>
      </c>
      <c r="D736" s="8" t="s">
        <v>2101</v>
      </c>
      <c r="E736" s="8" t="s">
        <v>847</v>
      </c>
      <c r="F736" s="3" t="s">
        <v>21</v>
      </c>
      <c r="I736" s="3" t="s">
        <v>1301</v>
      </c>
      <c r="J736" s="3" t="s">
        <v>1302</v>
      </c>
      <c r="M736" s="4">
        <v>45712.0</v>
      </c>
      <c r="O736" s="5" t="str">
        <f t="shared" si="1"/>
        <v>220 E. Jericho Turnpike, Mineola, NY 11501</v>
      </c>
    </row>
    <row r="737">
      <c r="A737" s="8" t="s">
        <v>2102</v>
      </c>
      <c r="B737" s="8" t="s">
        <v>2103</v>
      </c>
      <c r="C737" s="8">
        <v>11375.0</v>
      </c>
      <c r="D737" s="8" t="s">
        <v>1506</v>
      </c>
      <c r="E737" s="8" t="s">
        <v>847</v>
      </c>
      <c r="F737" s="3" t="s">
        <v>21</v>
      </c>
      <c r="I737" s="3" t="s">
        <v>1301</v>
      </c>
      <c r="J737" s="3" t="s">
        <v>1302</v>
      </c>
      <c r="M737" s="7">
        <f>TODAY()</f>
        <v>45746</v>
      </c>
      <c r="O737" s="5" t="str">
        <f t="shared" si="1"/>
        <v>11249 Queens Blvd, Forest Hills, NY 11375</v>
      </c>
    </row>
    <row r="738">
      <c r="A738" s="8" t="s">
        <v>2104</v>
      </c>
      <c r="B738" s="8" t="s">
        <v>2105</v>
      </c>
      <c r="C738" s="8">
        <v>11361.0</v>
      </c>
      <c r="D738" s="8" t="s">
        <v>1509</v>
      </c>
      <c r="E738" s="8" t="s">
        <v>847</v>
      </c>
      <c r="F738" s="3" t="s">
        <v>21</v>
      </c>
      <c r="I738" s="3" t="s">
        <v>1301</v>
      </c>
      <c r="J738" s="3" t="s">
        <v>1302</v>
      </c>
      <c r="M738" s="4">
        <v>45712.0</v>
      </c>
      <c r="O738" s="5" t="str">
        <f t="shared" si="1"/>
        <v>3643 Bell Blvd, Bayside, NY 11361</v>
      </c>
    </row>
    <row r="739">
      <c r="A739" s="8" t="s">
        <v>2106</v>
      </c>
      <c r="B739" s="8" t="s">
        <v>2107</v>
      </c>
      <c r="C739" s="8">
        <v>67235.0</v>
      </c>
      <c r="D739" s="8" t="s">
        <v>644</v>
      </c>
      <c r="E739" s="8" t="s">
        <v>645</v>
      </c>
      <c r="F739" s="3" t="s">
        <v>21</v>
      </c>
      <c r="I739" s="3" t="s">
        <v>1301</v>
      </c>
      <c r="J739" s="3" t="s">
        <v>1302</v>
      </c>
      <c r="M739" s="4">
        <v>45712.0</v>
      </c>
      <c r="O739" s="5" t="str">
        <f t="shared" si="1"/>
        <v>12412 W. Kellogg Ave, Wichita, KS 67235</v>
      </c>
    </row>
    <row r="740">
      <c r="A740" s="8" t="s">
        <v>2108</v>
      </c>
      <c r="B740" s="8" t="s">
        <v>2109</v>
      </c>
      <c r="C740" s="8">
        <v>53153.0</v>
      </c>
      <c r="D740" s="8" t="s">
        <v>2110</v>
      </c>
      <c r="E740" s="8" t="s">
        <v>1275</v>
      </c>
      <c r="F740" s="3" t="s">
        <v>21</v>
      </c>
      <c r="I740" s="3" t="s">
        <v>1301</v>
      </c>
      <c r="J740" s="3" t="s">
        <v>1302</v>
      </c>
      <c r="M740" s="4">
        <v>45712.0</v>
      </c>
      <c r="O740" s="5" t="str">
        <f t="shared" si="1"/>
        <v>137 N Oakridge Drive, North Prairie, WI 53153</v>
      </c>
    </row>
    <row r="741">
      <c r="A741" s="8" t="s">
        <v>2111</v>
      </c>
      <c r="B741" s="8" t="s">
        <v>2112</v>
      </c>
      <c r="C741" s="8">
        <v>98370.0</v>
      </c>
      <c r="D741" s="8" t="s">
        <v>1268</v>
      </c>
      <c r="E741" s="8" t="s">
        <v>1215</v>
      </c>
      <c r="F741" s="3" t="s">
        <v>21</v>
      </c>
      <c r="I741" s="3" t="s">
        <v>1301</v>
      </c>
      <c r="J741" s="3" t="s">
        <v>1302</v>
      </c>
      <c r="M741" s="4">
        <v>45712.0</v>
      </c>
      <c r="O741" s="5" t="str">
        <f t="shared" si="1"/>
        <v>19570 10th Avenue NE, Poulsbo, WA 98370</v>
      </c>
    </row>
    <row r="742">
      <c r="A742" s="8" t="s">
        <v>2113</v>
      </c>
      <c r="B742" s="8" t="s">
        <v>2114</v>
      </c>
      <c r="C742" s="8">
        <v>2871.0</v>
      </c>
      <c r="D742" s="8" t="s">
        <v>2115</v>
      </c>
      <c r="E742" s="8" t="s">
        <v>1065</v>
      </c>
      <c r="F742" s="3" t="s">
        <v>21</v>
      </c>
      <c r="I742" s="3" t="s">
        <v>1301</v>
      </c>
      <c r="J742" s="3" t="s">
        <v>1302</v>
      </c>
      <c r="M742" s="7">
        <f>TODAY()</f>
        <v>45746</v>
      </c>
      <c r="O742" s="5" t="str">
        <f t="shared" si="1"/>
        <v>944 East Main Road, Portsmouth, RI 2871</v>
      </c>
    </row>
    <row r="743">
      <c r="A743" s="8" t="s">
        <v>2116</v>
      </c>
      <c r="B743" s="8" t="s">
        <v>2117</v>
      </c>
      <c r="C743" s="8">
        <v>97220.0</v>
      </c>
      <c r="D743" s="8" t="s">
        <v>995</v>
      </c>
      <c r="E743" s="8" t="s">
        <v>992</v>
      </c>
      <c r="F743" s="3" t="s">
        <v>21</v>
      </c>
      <c r="I743" s="3" t="s">
        <v>1301</v>
      </c>
      <c r="J743" s="3" t="s">
        <v>1302</v>
      </c>
      <c r="M743" s="4">
        <v>45712.0</v>
      </c>
      <c r="O743" s="5" t="str">
        <f t="shared" si="1"/>
        <v>3345 NE 82nd Ave., Portland, OR 97220</v>
      </c>
    </row>
    <row r="744">
      <c r="A744" s="8" t="s">
        <v>2118</v>
      </c>
      <c r="B744" s="8" t="s">
        <v>2119</v>
      </c>
      <c r="C744" s="8">
        <v>60641.0</v>
      </c>
      <c r="D744" s="8" t="s">
        <v>1314</v>
      </c>
      <c r="E744" s="8" t="s">
        <v>626</v>
      </c>
      <c r="F744" s="3" t="s">
        <v>21</v>
      </c>
      <c r="I744" s="3" t="s">
        <v>1301</v>
      </c>
      <c r="J744" s="3" t="s">
        <v>1302</v>
      </c>
      <c r="M744" s="4">
        <v>45712.0</v>
      </c>
      <c r="O744" s="5" t="str">
        <f t="shared" si="1"/>
        <v>5419 W Irving Park Road, Chicago, IL 60641</v>
      </c>
    </row>
    <row r="745">
      <c r="A745" s="8" t="s">
        <v>2120</v>
      </c>
      <c r="B745" s="8" t="s">
        <v>2121</v>
      </c>
      <c r="C745" s="8" t="s">
        <v>2122</v>
      </c>
      <c r="D745" s="8" t="s">
        <v>2123</v>
      </c>
      <c r="E745" s="8" t="s">
        <v>1331</v>
      </c>
      <c r="F745" s="3" t="s">
        <v>1352</v>
      </c>
      <c r="I745" s="3" t="s">
        <v>1301</v>
      </c>
      <c r="J745" s="3" t="s">
        <v>1302</v>
      </c>
      <c r="M745" s="4">
        <v>45712.0</v>
      </c>
      <c r="O745" s="5" t="str">
        <f t="shared" si="1"/>
        <v>25 Peter Street, Port Hope, ON L1A 1C2</v>
      </c>
    </row>
    <row r="746">
      <c r="A746" s="8" t="s">
        <v>2124</v>
      </c>
      <c r="B746" s="8" t="s">
        <v>2125</v>
      </c>
      <c r="C746" s="8">
        <v>23662.0</v>
      </c>
      <c r="D746" s="8" t="s">
        <v>2126</v>
      </c>
      <c r="E746" s="8" t="s">
        <v>1197</v>
      </c>
      <c r="F746" s="3" t="s">
        <v>21</v>
      </c>
      <c r="I746" s="3" t="s">
        <v>1301</v>
      </c>
      <c r="J746" s="3" t="s">
        <v>1302</v>
      </c>
      <c r="M746" s="4">
        <v>45712.0</v>
      </c>
      <c r="O746" s="5" t="str">
        <f t="shared" si="1"/>
        <v>483 Wythe Creek Rd., Poquoson, VA 23662</v>
      </c>
    </row>
    <row r="747">
      <c r="A747" s="8" t="s">
        <v>2127</v>
      </c>
      <c r="B747" s="8" t="s">
        <v>2128</v>
      </c>
      <c r="C747" s="8">
        <v>54481.0</v>
      </c>
      <c r="D747" s="8" t="s">
        <v>1759</v>
      </c>
      <c r="E747" s="8" t="s">
        <v>1275</v>
      </c>
      <c r="F747" s="3" t="s">
        <v>21</v>
      </c>
      <c r="I747" s="3" t="s">
        <v>1301</v>
      </c>
      <c r="J747" s="3" t="s">
        <v>1302</v>
      </c>
      <c r="M747" s="7">
        <f>TODAY()</f>
        <v>45746</v>
      </c>
      <c r="O747" s="5" t="str">
        <f t="shared" si="1"/>
        <v>2909 Michigan Ave., Stevens Point, WI 54481</v>
      </c>
    </row>
    <row r="748">
      <c r="A748" s="8" t="s">
        <v>2129</v>
      </c>
      <c r="B748" s="8" t="s">
        <v>2130</v>
      </c>
      <c r="C748" s="8" t="s">
        <v>2131</v>
      </c>
      <c r="D748" s="8" t="s">
        <v>2132</v>
      </c>
      <c r="E748" s="8" t="s">
        <v>2133</v>
      </c>
      <c r="F748" s="3" t="s">
        <v>1352</v>
      </c>
      <c r="I748" s="3" t="s">
        <v>1301</v>
      </c>
      <c r="J748" s="3" t="s">
        <v>1302</v>
      </c>
      <c r="M748" s="4">
        <v>45712.0</v>
      </c>
      <c r="O748" s="5" t="str">
        <f t="shared" si="1"/>
        <v>17-1783 Plessis Rd, Winnipeg, MB R3W 1N3</v>
      </c>
    </row>
    <row r="749">
      <c r="A749" s="8" t="s">
        <v>2134</v>
      </c>
      <c r="B749" s="8" t="s">
        <v>2135</v>
      </c>
      <c r="C749" s="8">
        <v>94566.0</v>
      </c>
      <c r="D749" s="8" t="s">
        <v>2136</v>
      </c>
      <c r="E749" s="8" t="s">
        <v>86</v>
      </c>
      <c r="F749" s="3" t="s">
        <v>21</v>
      </c>
      <c r="I749" s="3" t="s">
        <v>1301</v>
      </c>
      <c r="J749" s="3" t="s">
        <v>1302</v>
      </c>
      <c r="M749" s="4">
        <v>45712.0</v>
      </c>
      <c r="O749" s="5" t="str">
        <f t="shared" si="1"/>
        <v>5737 Valley Ave., Pleasanton, CA 94566</v>
      </c>
    </row>
    <row r="750">
      <c r="A750" s="8" t="s">
        <v>2137</v>
      </c>
      <c r="B750" s="8" t="s">
        <v>2138</v>
      </c>
      <c r="C750" s="8">
        <v>90505.0</v>
      </c>
      <c r="D750" s="8" t="s">
        <v>209</v>
      </c>
      <c r="E750" s="8" t="s">
        <v>86</v>
      </c>
      <c r="F750" s="3" t="s">
        <v>21</v>
      </c>
      <c r="I750" s="3" t="s">
        <v>1301</v>
      </c>
      <c r="J750" s="3" t="s">
        <v>1302</v>
      </c>
      <c r="M750" s="4">
        <v>45712.0</v>
      </c>
      <c r="O750" s="5" t="str">
        <f t="shared" si="1"/>
        <v>3430 Fujita St., Torrance, CA 90505</v>
      </c>
    </row>
    <row r="751">
      <c r="A751" s="8" t="s">
        <v>2139</v>
      </c>
      <c r="B751" s="8" t="s">
        <v>2140</v>
      </c>
      <c r="C751" s="8">
        <v>33624.0</v>
      </c>
      <c r="D751" s="8" t="s">
        <v>1394</v>
      </c>
      <c r="E751" s="8" t="s">
        <v>447</v>
      </c>
      <c r="F751" s="3" t="s">
        <v>21</v>
      </c>
      <c r="I751" s="3" t="s">
        <v>1301</v>
      </c>
      <c r="J751" s="3" t="s">
        <v>1302</v>
      </c>
      <c r="M751" s="4">
        <v>45712.0</v>
      </c>
      <c r="O751" s="5" t="str">
        <f t="shared" si="1"/>
        <v>4585 Gunn Highway, Tampa, FL 33624</v>
      </c>
    </row>
    <row r="752">
      <c r="A752" s="8" t="s">
        <v>2141</v>
      </c>
      <c r="B752" s="3" t="s">
        <v>2142</v>
      </c>
      <c r="C752" s="3">
        <v>29926.0</v>
      </c>
      <c r="D752" s="3" t="s">
        <v>2143</v>
      </c>
      <c r="E752" s="3" t="s">
        <v>1060</v>
      </c>
      <c r="F752" s="3" t="s">
        <v>21</v>
      </c>
      <c r="I752" s="3" t="s">
        <v>1301</v>
      </c>
      <c r="J752" s="3" t="s">
        <v>1302</v>
      </c>
      <c r="M752" s="7">
        <f>TODAY()</f>
        <v>45746</v>
      </c>
      <c r="O752" s="5" t="str">
        <f t="shared" si="1"/>
        <v>105 Dillon Rd, Suite B, Hilton Head Island, SC 29926</v>
      </c>
    </row>
    <row r="753">
      <c r="A753" s="8" t="s">
        <v>2144</v>
      </c>
      <c r="B753" s="8" t="s">
        <v>2145</v>
      </c>
      <c r="C753" s="8">
        <v>60544.0</v>
      </c>
      <c r="D753" s="8" t="s">
        <v>2146</v>
      </c>
      <c r="E753" s="8" t="s">
        <v>626</v>
      </c>
      <c r="F753" s="3" t="s">
        <v>21</v>
      </c>
      <c r="I753" s="3" t="s">
        <v>1301</v>
      </c>
      <c r="J753" s="3" t="s">
        <v>1302</v>
      </c>
      <c r="M753" s="4">
        <v>45712.0</v>
      </c>
      <c r="O753" s="5" t="str">
        <f t="shared" si="1"/>
        <v>14411 Route 59, Plainfield, IL 60544</v>
      </c>
    </row>
    <row r="754">
      <c r="A754" s="8" t="s">
        <v>2147</v>
      </c>
      <c r="B754" s="8" t="s">
        <v>2148</v>
      </c>
      <c r="C754" s="8">
        <v>15235.0</v>
      </c>
      <c r="D754" s="8" t="s">
        <v>2149</v>
      </c>
      <c r="E754" s="8" t="s">
        <v>1020</v>
      </c>
      <c r="F754" s="3" t="s">
        <v>21</v>
      </c>
      <c r="I754" s="3" t="s">
        <v>1301</v>
      </c>
      <c r="J754" s="3" t="s">
        <v>1302</v>
      </c>
      <c r="M754" s="4">
        <v>45712.0</v>
      </c>
      <c r="O754" s="5" t="str">
        <f t="shared" si="1"/>
        <v>11900 Frankstown Road, Pittsburgh, PA 15235</v>
      </c>
    </row>
    <row r="755">
      <c r="A755" s="8" t="s">
        <v>2150</v>
      </c>
      <c r="B755" s="3" t="s">
        <v>2151</v>
      </c>
      <c r="C755" s="3" t="s">
        <v>2152</v>
      </c>
      <c r="D755" s="3" t="s">
        <v>2153</v>
      </c>
      <c r="E755" s="3" t="s">
        <v>1391</v>
      </c>
      <c r="F755" s="3" t="s">
        <v>1352</v>
      </c>
      <c r="I755" s="3" t="s">
        <v>1301</v>
      </c>
      <c r="J755" s="3" t="s">
        <v>1302</v>
      </c>
      <c r="M755" s="4">
        <v>45712.0</v>
      </c>
      <c r="O755" s="5" t="str">
        <f t="shared" si="1"/>
        <v>166 Clearview Dr, Suite 100, Red Deer County, AB T4E 0A1</v>
      </c>
    </row>
    <row r="756">
      <c r="A756" s="8" t="s">
        <v>2154</v>
      </c>
      <c r="B756" s="3" t="s">
        <v>2155</v>
      </c>
      <c r="C756" s="3">
        <v>85255.0</v>
      </c>
      <c r="D756" s="3" t="s">
        <v>66</v>
      </c>
      <c r="E756" s="3" t="s">
        <v>45</v>
      </c>
      <c r="F756" s="3" t="s">
        <v>21</v>
      </c>
      <c r="I756" s="3" t="s">
        <v>1301</v>
      </c>
      <c r="J756" s="3" t="s">
        <v>1302</v>
      </c>
      <c r="M756" s="4">
        <v>45712.0</v>
      </c>
      <c r="O756" s="5" t="str">
        <f t="shared" si="1"/>
        <v>23425 N. Scottsdale Rd, A-11, Scottsdale, AZ 85255</v>
      </c>
    </row>
    <row r="757">
      <c r="A757" s="8" t="s">
        <v>2156</v>
      </c>
      <c r="B757" s="8" t="s">
        <v>2157</v>
      </c>
      <c r="C757" s="8">
        <v>33156.0</v>
      </c>
      <c r="D757" s="8" t="s">
        <v>2158</v>
      </c>
      <c r="E757" s="8" t="s">
        <v>447</v>
      </c>
      <c r="F757" s="3" t="s">
        <v>21</v>
      </c>
      <c r="I757" s="3" t="s">
        <v>1301</v>
      </c>
      <c r="J757" s="3" t="s">
        <v>1302</v>
      </c>
      <c r="M757" s="7">
        <f>TODAY()</f>
        <v>45746</v>
      </c>
      <c r="O757" s="5" t="str">
        <f t="shared" si="1"/>
        <v>12125 S. Dixie Highway, Pinecrest, FL 33156</v>
      </c>
    </row>
    <row r="758">
      <c r="A758" s="8" t="s">
        <v>2159</v>
      </c>
      <c r="B758" s="3" t="s">
        <v>2160</v>
      </c>
      <c r="C758" s="3">
        <v>85255.0</v>
      </c>
      <c r="D758" s="3" t="s">
        <v>66</v>
      </c>
      <c r="E758" s="3" t="s">
        <v>45</v>
      </c>
      <c r="F758" s="3" t="s">
        <v>21</v>
      </c>
      <c r="I758" s="3" t="s">
        <v>1301</v>
      </c>
      <c r="J758" s="3" t="s">
        <v>1302</v>
      </c>
      <c r="M758" s="4">
        <v>45712.0</v>
      </c>
      <c r="O758" s="5" t="str">
        <f t="shared" si="1"/>
        <v>8864 E. Pinnacle Peak Rd, Suite K-1, Scottsdale, AZ 85255</v>
      </c>
    </row>
    <row r="759">
      <c r="A759" s="8" t="s">
        <v>2161</v>
      </c>
      <c r="B759" s="8" t="s">
        <v>2162</v>
      </c>
      <c r="C759" s="8" t="s">
        <v>2163</v>
      </c>
      <c r="D759" s="8" t="s">
        <v>2164</v>
      </c>
      <c r="E759" s="8" t="s">
        <v>2165</v>
      </c>
      <c r="F759" s="3" t="s">
        <v>1352</v>
      </c>
      <c r="I759" s="3" t="s">
        <v>1301</v>
      </c>
      <c r="J759" s="3" t="s">
        <v>1302</v>
      </c>
      <c r="M759" s="4">
        <v>45712.0</v>
      </c>
      <c r="O759" s="5" t="str">
        <f t="shared" si="1"/>
        <v>206 High St., Pictou, NS B0K 1H0</v>
      </c>
    </row>
    <row r="760">
      <c r="A760" s="8" t="s">
        <v>2166</v>
      </c>
      <c r="B760" s="8" t="s">
        <v>2167</v>
      </c>
      <c r="C760" s="8">
        <v>39465.0</v>
      </c>
      <c r="D760" s="8" t="s">
        <v>2168</v>
      </c>
      <c r="E760" s="8" t="s">
        <v>768</v>
      </c>
      <c r="F760" s="3" t="s">
        <v>21</v>
      </c>
      <c r="I760" s="3" t="s">
        <v>1301</v>
      </c>
      <c r="J760" s="3" t="s">
        <v>1302</v>
      </c>
      <c r="M760" s="4">
        <v>45712.0</v>
      </c>
      <c r="O760" s="5" t="str">
        <f t="shared" si="1"/>
        <v>1111 Evelyn Gandy Pkwy, Petal, MS 39465</v>
      </c>
    </row>
    <row r="761">
      <c r="A761" s="8" t="s">
        <v>2169</v>
      </c>
      <c r="B761" s="8" t="s">
        <v>2170</v>
      </c>
      <c r="C761" s="8">
        <v>98335.0</v>
      </c>
      <c r="D761" s="8" t="s">
        <v>2171</v>
      </c>
      <c r="E761" s="8" t="s">
        <v>1215</v>
      </c>
      <c r="F761" s="3" t="s">
        <v>21</v>
      </c>
      <c r="I761" s="3" t="s">
        <v>1301</v>
      </c>
      <c r="J761" s="3" t="s">
        <v>1302</v>
      </c>
      <c r="M761" s="4">
        <v>45712.0</v>
      </c>
      <c r="O761" s="5" t="str">
        <f t="shared" si="1"/>
        <v>3604 56th St. NW, Gig Harbor, WA 98335</v>
      </c>
    </row>
    <row r="762">
      <c r="A762" s="8" t="s">
        <v>2172</v>
      </c>
      <c r="B762" s="8" t="s">
        <v>2173</v>
      </c>
      <c r="C762" s="8">
        <v>94086.0</v>
      </c>
      <c r="D762" s="8" t="s">
        <v>2174</v>
      </c>
      <c r="E762" s="8" t="s">
        <v>86</v>
      </c>
      <c r="F762" s="3" t="s">
        <v>21</v>
      </c>
      <c r="I762" s="3" t="s">
        <v>1301</v>
      </c>
      <c r="J762" s="3" t="s">
        <v>1302</v>
      </c>
      <c r="M762" s="4">
        <v>45712.0</v>
      </c>
      <c r="O762" s="5" t="str">
        <f t="shared" si="1"/>
        <v>158 San Lazaro Ave., Sunnyvale, CA 94086</v>
      </c>
    </row>
    <row r="763">
      <c r="A763" s="8" t="s">
        <v>2175</v>
      </c>
      <c r="B763" s="8" t="s">
        <v>2176</v>
      </c>
      <c r="C763" s="8">
        <v>24018.0</v>
      </c>
      <c r="D763" s="8" t="s">
        <v>2005</v>
      </c>
      <c r="E763" s="8" t="s">
        <v>1197</v>
      </c>
      <c r="F763" s="3" t="s">
        <v>21</v>
      </c>
      <c r="I763" s="3" t="s">
        <v>1301</v>
      </c>
      <c r="J763" s="3" t="s">
        <v>1302</v>
      </c>
      <c r="M763" s="4">
        <v>45712.0</v>
      </c>
      <c r="O763" s="5" t="str">
        <f t="shared" si="1"/>
        <v>2133 Electric Rd, Roanoke, VA 24018</v>
      </c>
    </row>
    <row r="764">
      <c r="A764" s="8" t="s">
        <v>2177</v>
      </c>
      <c r="B764" s="8" t="s">
        <v>2178</v>
      </c>
      <c r="C764" s="8">
        <v>32174.0</v>
      </c>
      <c r="D764" s="8" t="s">
        <v>2179</v>
      </c>
      <c r="E764" s="8" t="s">
        <v>447</v>
      </c>
      <c r="F764" s="3" t="s">
        <v>21</v>
      </c>
      <c r="I764" s="3" t="s">
        <v>1301</v>
      </c>
      <c r="J764" s="3" t="s">
        <v>1302</v>
      </c>
      <c r="M764" s="4">
        <v>45712.0</v>
      </c>
      <c r="O764" s="5" t="str">
        <f t="shared" si="1"/>
        <v>240 S. Nova Road, Ormond Beach, FL 32174</v>
      </c>
    </row>
    <row r="765">
      <c r="A765" s="8" t="s">
        <v>2180</v>
      </c>
      <c r="B765" s="8" t="s">
        <v>2181</v>
      </c>
      <c r="C765" s="8">
        <v>97214.0</v>
      </c>
      <c r="D765" s="8" t="s">
        <v>995</v>
      </c>
      <c r="E765" s="8" t="s">
        <v>992</v>
      </c>
      <c r="F765" s="3" t="s">
        <v>21</v>
      </c>
      <c r="I765" s="3" t="s">
        <v>1301</v>
      </c>
      <c r="J765" s="3" t="s">
        <v>1302</v>
      </c>
      <c r="M765" s="7">
        <f>TODAY()</f>
        <v>45746</v>
      </c>
      <c r="O765" s="5" t="str">
        <f t="shared" si="1"/>
        <v>2480 E. Burnside St., Portland, OR 97214</v>
      </c>
    </row>
    <row r="766">
      <c r="A766" s="8" t="s">
        <v>2182</v>
      </c>
      <c r="B766" s="3" t="s">
        <v>2183</v>
      </c>
      <c r="C766" s="3">
        <v>77494.0</v>
      </c>
      <c r="D766" s="3" t="s">
        <v>2184</v>
      </c>
      <c r="E766" s="3" t="s">
        <v>1151</v>
      </c>
      <c r="F766" s="3" t="s">
        <v>21</v>
      </c>
      <c r="I766" s="3" t="s">
        <v>1301</v>
      </c>
      <c r="J766" s="3" t="s">
        <v>1302</v>
      </c>
      <c r="M766" s="4">
        <v>45712.0</v>
      </c>
      <c r="O766" s="5" t="str">
        <f t="shared" si="1"/>
        <v>6455 S Fry Rd, #105, Katy, TX 77494</v>
      </c>
    </row>
    <row r="767">
      <c r="A767" s="8" t="s">
        <v>2185</v>
      </c>
      <c r="B767" s="8" t="s">
        <v>2186</v>
      </c>
      <c r="C767" s="8">
        <v>93711.0</v>
      </c>
      <c r="D767" s="8" t="s">
        <v>1433</v>
      </c>
      <c r="E767" s="8" t="s">
        <v>86</v>
      </c>
      <c r="F767" s="3" t="s">
        <v>21</v>
      </c>
      <c r="I767" s="3" t="s">
        <v>1301</v>
      </c>
      <c r="J767" s="3" t="s">
        <v>1302</v>
      </c>
      <c r="M767" s="4">
        <v>45712.0</v>
      </c>
      <c r="O767" s="5" t="str">
        <f t="shared" si="1"/>
        <v>621 W. Fallbrook Ave., Fresno, CA 93711</v>
      </c>
    </row>
    <row r="768">
      <c r="A768" s="8" t="s">
        <v>2187</v>
      </c>
      <c r="B768" s="8" t="s">
        <v>2188</v>
      </c>
      <c r="C768" s="8">
        <v>67203.0</v>
      </c>
      <c r="D768" s="8" t="s">
        <v>644</v>
      </c>
      <c r="E768" s="8" t="s">
        <v>645</v>
      </c>
      <c r="F768" s="3" t="s">
        <v>21</v>
      </c>
      <c r="I768" s="3" t="s">
        <v>1301</v>
      </c>
      <c r="J768" s="3" t="s">
        <v>1302</v>
      </c>
      <c r="M768" s="4">
        <v>45712.0</v>
      </c>
      <c r="O768" s="5" t="str">
        <f t="shared" si="1"/>
        <v>2518 W 13th Street, Wichita, KS 67203</v>
      </c>
    </row>
    <row r="769">
      <c r="A769" s="8" t="s">
        <v>2189</v>
      </c>
      <c r="B769" s="8" t="s">
        <v>2190</v>
      </c>
      <c r="C769" s="8">
        <v>21236.0</v>
      </c>
      <c r="D769" s="8" t="s">
        <v>688</v>
      </c>
      <c r="E769" s="8" t="s">
        <v>689</v>
      </c>
      <c r="F769" s="3" t="s">
        <v>21</v>
      </c>
      <c r="I769" s="3" t="s">
        <v>1301</v>
      </c>
      <c r="J769" s="3" t="s">
        <v>1302</v>
      </c>
      <c r="M769" s="4">
        <v>45712.0</v>
      </c>
      <c r="O769" s="5" t="str">
        <f t="shared" si="1"/>
        <v>9022 Belair Rd., Baltimore, MD 21236</v>
      </c>
    </row>
    <row r="770">
      <c r="A770" s="8" t="s">
        <v>2191</v>
      </c>
      <c r="B770" s="8" t="s">
        <v>2192</v>
      </c>
      <c r="C770" s="8">
        <v>60468.0</v>
      </c>
      <c r="D770" s="8" t="s">
        <v>2193</v>
      </c>
      <c r="E770" s="8" t="s">
        <v>626</v>
      </c>
      <c r="F770" s="3" t="s">
        <v>21</v>
      </c>
      <c r="I770" s="3" t="s">
        <v>1301</v>
      </c>
      <c r="J770" s="3" t="s">
        <v>1302</v>
      </c>
      <c r="M770" s="7">
        <f>TODAY()</f>
        <v>45746</v>
      </c>
      <c r="O770" s="5" t="str">
        <f t="shared" si="1"/>
        <v>431 S Governors Highway, Peotone, IL 60468</v>
      </c>
    </row>
    <row r="771">
      <c r="A771" s="8" t="s">
        <v>2194</v>
      </c>
      <c r="B771" s="8" t="s">
        <v>2195</v>
      </c>
      <c r="C771" s="8">
        <v>20111.0</v>
      </c>
      <c r="D771" s="8" t="s">
        <v>2196</v>
      </c>
      <c r="E771" s="8" t="s">
        <v>1197</v>
      </c>
      <c r="F771" s="3" t="s">
        <v>21</v>
      </c>
      <c r="I771" s="3" t="s">
        <v>1301</v>
      </c>
      <c r="J771" s="3" t="s">
        <v>1302</v>
      </c>
      <c r="M771" s="4">
        <v>45712.0</v>
      </c>
      <c r="O771" s="5" t="str">
        <f t="shared" si="1"/>
        <v>9471 Manassas Dr., Manassas Park, VA 20111</v>
      </c>
    </row>
    <row r="772">
      <c r="A772" s="8" t="s">
        <v>2197</v>
      </c>
      <c r="B772" s="8" t="s">
        <v>2198</v>
      </c>
      <c r="C772" s="8">
        <v>22033.0</v>
      </c>
      <c r="D772" s="8" t="s">
        <v>2199</v>
      </c>
      <c r="E772" s="8" t="s">
        <v>1197</v>
      </c>
      <c r="F772" s="3" t="s">
        <v>21</v>
      </c>
      <c r="I772" s="3" t="s">
        <v>1301</v>
      </c>
      <c r="J772" s="3" t="s">
        <v>1302</v>
      </c>
      <c r="M772" s="4">
        <v>45712.0</v>
      </c>
      <c r="O772" s="5" t="str">
        <f t="shared" si="1"/>
        <v>4001 Legato Rd., Fairfax, VA 22033</v>
      </c>
    </row>
    <row r="773">
      <c r="A773" s="8" t="s">
        <v>2200</v>
      </c>
      <c r="B773" s="8" t="s">
        <v>2201</v>
      </c>
      <c r="C773" s="8">
        <v>20151.0</v>
      </c>
      <c r="D773" s="8" t="s">
        <v>2202</v>
      </c>
      <c r="E773" s="8" t="s">
        <v>1197</v>
      </c>
      <c r="F773" s="3" t="s">
        <v>21</v>
      </c>
      <c r="I773" s="3" t="s">
        <v>1301</v>
      </c>
      <c r="J773" s="3" t="s">
        <v>1302</v>
      </c>
      <c r="M773" s="4">
        <v>45712.0</v>
      </c>
      <c r="O773" s="5" t="str">
        <f t="shared" si="1"/>
        <v>4508 Upper Cub Run Dr., Chantilly, VA 20151</v>
      </c>
    </row>
    <row r="774">
      <c r="A774" s="8" t="s">
        <v>2203</v>
      </c>
      <c r="B774" s="8" t="s">
        <v>2204</v>
      </c>
      <c r="C774" s="8">
        <v>24502.0</v>
      </c>
      <c r="D774" s="8" t="s">
        <v>2205</v>
      </c>
      <c r="E774" s="8" t="s">
        <v>1197</v>
      </c>
      <c r="F774" s="3" t="s">
        <v>21</v>
      </c>
      <c r="I774" s="3" t="s">
        <v>1301</v>
      </c>
      <c r="J774" s="3" t="s">
        <v>1302</v>
      </c>
      <c r="M774" s="4">
        <v>45712.0</v>
      </c>
      <c r="O774" s="5" t="str">
        <f t="shared" si="1"/>
        <v>802 Wiggington Rd., Lynchburg, VA 24502</v>
      </c>
    </row>
    <row r="775">
      <c r="A775" s="8" t="s">
        <v>2206</v>
      </c>
      <c r="B775" s="8" t="s">
        <v>2207</v>
      </c>
      <c r="C775" s="8">
        <v>85541.0</v>
      </c>
      <c r="D775" s="8" t="s">
        <v>2208</v>
      </c>
      <c r="E775" s="8" t="s">
        <v>45</v>
      </c>
      <c r="F775" s="3" t="s">
        <v>21</v>
      </c>
      <c r="I775" s="3" t="s">
        <v>1301</v>
      </c>
      <c r="J775" s="3" t="s">
        <v>1302</v>
      </c>
      <c r="M775" s="7">
        <f>TODAY()</f>
        <v>45746</v>
      </c>
      <c r="O775" s="5" t="str">
        <f t="shared" si="1"/>
        <v>1010 N. Beeline Hwy, Payson, AZ 85541</v>
      </c>
    </row>
    <row r="776">
      <c r="A776" s="8" t="s">
        <v>2209</v>
      </c>
      <c r="B776" s="8" t="s">
        <v>2210</v>
      </c>
      <c r="C776" s="8">
        <v>29585.0</v>
      </c>
      <c r="D776" s="8" t="s">
        <v>2211</v>
      </c>
      <c r="E776" s="8" t="s">
        <v>1060</v>
      </c>
      <c r="F776" s="3" t="s">
        <v>21</v>
      </c>
      <c r="I776" s="3" t="s">
        <v>1301</v>
      </c>
      <c r="J776" s="3" t="s">
        <v>1302</v>
      </c>
      <c r="M776" s="4">
        <v>45712.0</v>
      </c>
      <c r="O776" s="5" t="str">
        <f t="shared" si="1"/>
        <v>9722 Ocean Highway, Pawleys Island, SC 29585</v>
      </c>
    </row>
    <row r="777">
      <c r="A777" s="8" t="s">
        <v>2212</v>
      </c>
      <c r="B777" s="8" t="s">
        <v>2213</v>
      </c>
      <c r="C777" s="8">
        <v>26501.0</v>
      </c>
      <c r="D777" s="8" t="s">
        <v>2214</v>
      </c>
      <c r="E777" s="8" t="s">
        <v>2215</v>
      </c>
      <c r="F777" s="3" t="s">
        <v>21</v>
      </c>
      <c r="I777" s="3" t="s">
        <v>1301</v>
      </c>
      <c r="J777" s="3" t="s">
        <v>1302</v>
      </c>
      <c r="M777" s="4">
        <v>45712.0</v>
      </c>
      <c r="O777" s="5" t="str">
        <f t="shared" si="1"/>
        <v>5900 Nancy D Drive, Westover, WV 26501</v>
      </c>
    </row>
    <row r="778">
      <c r="A778" s="8" t="s">
        <v>2216</v>
      </c>
      <c r="B778" s="8" t="s">
        <v>2217</v>
      </c>
      <c r="C778" s="8">
        <v>94568.0</v>
      </c>
      <c r="D778" s="8" t="s">
        <v>2218</v>
      </c>
      <c r="E778" s="8" t="s">
        <v>86</v>
      </c>
      <c r="F778" s="3" t="s">
        <v>21</v>
      </c>
      <c r="I778" s="3" t="s">
        <v>1301</v>
      </c>
      <c r="J778" s="3" t="s">
        <v>1302</v>
      </c>
      <c r="M778" s="4">
        <v>45712.0</v>
      </c>
      <c r="O778" s="5" t="str">
        <f t="shared" si="1"/>
        <v>6851 Village Parkway, Dublin, CA 94568</v>
      </c>
    </row>
    <row r="779">
      <c r="A779" s="8" t="s">
        <v>2216</v>
      </c>
      <c r="B779" s="8" t="s">
        <v>2219</v>
      </c>
      <c r="C779" s="8">
        <v>8223.0</v>
      </c>
      <c r="D779" s="8" t="s">
        <v>2220</v>
      </c>
      <c r="E779" s="8" t="s">
        <v>811</v>
      </c>
      <c r="F779" s="3" t="s">
        <v>21</v>
      </c>
      <c r="I779" s="3" t="s">
        <v>1301</v>
      </c>
      <c r="J779" s="3" t="s">
        <v>1302</v>
      </c>
      <c r="M779" s="4">
        <v>45712.0</v>
      </c>
      <c r="O779" s="5" t="str">
        <f t="shared" si="1"/>
        <v>40 Roosevelt Blvd., Marmora, NJ 8223</v>
      </c>
    </row>
    <row r="780">
      <c r="A780" s="8" t="s">
        <v>2216</v>
      </c>
      <c r="B780" s="8" t="s">
        <v>2221</v>
      </c>
      <c r="C780" s="8">
        <v>8210.0</v>
      </c>
      <c r="D780" s="8" t="s">
        <v>2222</v>
      </c>
      <c r="E780" s="8" t="s">
        <v>811</v>
      </c>
      <c r="F780" s="3" t="s">
        <v>21</v>
      </c>
      <c r="I780" s="3" t="s">
        <v>1301</v>
      </c>
      <c r="J780" s="3" t="s">
        <v>1302</v>
      </c>
      <c r="M780" s="7">
        <f>TODAY()</f>
        <v>45746</v>
      </c>
      <c r="O780" s="5" t="str">
        <f t="shared" si="1"/>
        <v>1173 Route 9 South, Cape May Court House, NJ 8210</v>
      </c>
    </row>
    <row r="781">
      <c r="A781" s="8" t="s">
        <v>2216</v>
      </c>
      <c r="B781" s="8" t="s">
        <v>2223</v>
      </c>
      <c r="C781" s="8">
        <v>32578.0</v>
      </c>
      <c r="D781" s="8" t="s">
        <v>2224</v>
      </c>
      <c r="E781" s="8" t="s">
        <v>447</v>
      </c>
      <c r="F781" s="3" t="s">
        <v>21</v>
      </c>
      <c r="I781" s="3" t="s">
        <v>1301</v>
      </c>
      <c r="J781" s="3" t="s">
        <v>1302</v>
      </c>
      <c r="M781" s="4">
        <v>45712.0</v>
      </c>
      <c r="O781" s="5" t="str">
        <f t="shared" si="1"/>
        <v>1101 E. John Sims Parkway, Niceville, FL 32578</v>
      </c>
    </row>
    <row r="782">
      <c r="A782" s="8" t="s">
        <v>2225</v>
      </c>
      <c r="B782" s="8" t="s">
        <v>2226</v>
      </c>
      <c r="C782" s="8">
        <v>48091.0</v>
      </c>
      <c r="D782" s="8" t="s">
        <v>1445</v>
      </c>
      <c r="E782" s="8" t="s">
        <v>731</v>
      </c>
      <c r="F782" s="3" t="s">
        <v>21</v>
      </c>
      <c r="I782" s="3" t="s">
        <v>1301</v>
      </c>
      <c r="J782" s="3" t="s">
        <v>1302</v>
      </c>
      <c r="M782" s="4">
        <v>45712.0</v>
      </c>
      <c r="O782" s="5" t="str">
        <f t="shared" si="1"/>
        <v>1972 E 11 Mile Rd., Warren, MI 48091</v>
      </c>
    </row>
    <row r="783">
      <c r="A783" s="8" t="s">
        <v>2227</v>
      </c>
      <c r="B783" s="8" t="s">
        <v>2228</v>
      </c>
      <c r="C783" s="8" t="s">
        <v>2229</v>
      </c>
      <c r="D783" s="8" t="s">
        <v>2230</v>
      </c>
      <c r="E783" s="8" t="s">
        <v>1331</v>
      </c>
      <c r="F783" s="3" t="s">
        <v>1352</v>
      </c>
      <c r="I783" s="3" t="s">
        <v>1301</v>
      </c>
      <c r="J783" s="3" t="s">
        <v>1302</v>
      </c>
      <c r="M783" s="4">
        <v>45712.0</v>
      </c>
      <c r="O783" s="5" t="str">
        <f t="shared" si="1"/>
        <v>1535 Chemong Road, Peterborough, ON K9J6X2</v>
      </c>
    </row>
    <row r="784">
      <c r="A784" s="8" t="s">
        <v>2231</v>
      </c>
      <c r="B784" s="8" t="s">
        <v>2232</v>
      </c>
      <c r="C784" s="8">
        <v>26105.0</v>
      </c>
      <c r="D784" s="8" t="s">
        <v>1203</v>
      </c>
      <c r="E784" s="8" t="s">
        <v>2215</v>
      </c>
      <c r="F784" s="3" t="s">
        <v>21</v>
      </c>
      <c r="I784" s="3" t="s">
        <v>1301</v>
      </c>
      <c r="J784" s="3" t="s">
        <v>1302</v>
      </c>
      <c r="M784" s="4">
        <v>45712.0</v>
      </c>
      <c r="O784" s="5" t="str">
        <f t="shared" si="1"/>
        <v>2702 Grand Central Avenue, Vienna, WV 26105</v>
      </c>
    </row>
    <row r="785">
      <c r="A785" s="8" t="s">
        <v>2233</v>
      </c>
      <c r="B785" s="8" t="s">
        <v>2234</v>
      </c>
      <c r="C785" s="8">
        <v>26104.0</v>
      </c>
      <c r="D785" s="8" t="s">
        <v>2235</v>
      </c>
      <c r="E785" s="8" t="s">
        <v>2215</v>
      </c>
      <c r="F785" s="3" t="s">
        <v>21</v>
      </c>
      <c r="I785" s="3" t="s">
        <v>1301</v>
      </c>
      <c r="J785" s="3" t="s">
        <v>1302</v>
      </c>
      <c r="M785" s="7">
        <f>TODAY()</f>
        <v>45746</v>
      </c>
      <c r="O785" s="5" t="str">
        <f t="shared" si="1"/>
        <v>3602 E 7th St, Parkersburg, WV 26104</v>
      </c>
    </row>
    <row r="786">
      <c r="A786" s="8" t="s">
        <v>2236</v>
      </c>
      <c r="B786" s="8" t="s">
        <v>2237</v>
      </c>
      <c r="C786" s="8" t="s">
        <v>2238</v>
      </c>
      <c r="D786" s="8" t="s">
        <v>2239</v>
      </c>
      <c r="E786" s="8" t="s">
        <v>1331</v>
      </c>
      <c r="F786" s="3" t="s">
        <v>1352</v>
      </c>
      <c r="I786" s="3" t="s">
        <v>1301</v>
      </c>
      <c r="J786" s="3" t="s">
        <v>1302</v>
      </c>
      <c r="M786" s="4">
        <v>45712.0</v>
      </c>
      <c r="O786" s="5" t="str">
        <f t="shared" si="1"/>
        <v>2819 2nd Concession, Brockville, ON K6V5T1</v>
      </c>
    </row>
    <row r="787">
      <c r="A787" s="8" t="s">
        <v>2240</v>
      </c>
      <c r="B787" s="8" t="s">
        <v>2241</v>
      </c>
      <c r="C787" s="8">
        <v>29466.0</v>
      </c>
      <c r="D787" s="8" t="s">
        <v>2242</v>
      </c>
      <c r="E787" s="8" t="s">
        <v>1060</v>
      </c>
      <c r="F787" s="3" t="s">
        <v>21</v>
      </c>
      <c r="I787" s="3" t="s">
        <v>1301</v>
      </c>
      <c r="J787" s="3" t="s">
        <v>1302</v>
      </c>
      <c r="M787" s="4">
        <v>45712.0</v>
      </c>
      <c r="O787" s="5" t="str">
        <f t="shared" si="1"/>
        <v>3490 Park Avenue Blvd., Mount Pleasant, SC 29466</v>
      </c>
    </row>
    <row r="788">
      <c r="A788" s="8" t="s">
        <v>2243</v>
      </c>
      <c r="B788" s="8" t="s">
        <v>2244</v>
      </c>
      <c r="C788" s="8" t="s">
        <v>2245</v>
      </c>
      <c r="D788" s="8" t="s">
        <v>1910</v>
      </c>
      <c r="E788" s="8" t="s">
        <v>1391</v>
      </c>
      <c r="F788" s="3" t="s">
        <v>1352</v>
      </c>
      <c r="I788" s="3" t="s">
        <v>1301</v>
      </c>
      <c r="J788" s="3" t="s">
        <v>1302</v>
      </c>
      <c r="M788" s="4">
        <v>45712.0</v>
      </c>
      <c r="O788" s="5" t="str">
        <f t="shared" si="1"/>
        <v>101 Broadway Blvd., Sherwood Park, AB T8H 2A8</v>
      </c>
    </row>
    <row r="789">
      <c r="A789" s="8" t="s">
        <v>2246</v>
      </c>
      <c r="B789" s="8" t="s">
        <v>2247</v>
      </c>
      <c r="C789" s="8">
        <v>11729.0</v>
      </c>
      <c r="D789" s="8" t="s">
        <v>856</v>
      </c>
      <c r="E789" s="8" t="s">
        <v>847</v>
      </c>
      <c r="F789" s="3" t="s">
        <v>21</v>
      </c>
      <c r="I789" s="3" t="s">
        <v>1301</v>
      </c>
      <c r="J789" s="3" t="s">
        <v>1302</v>
      </c>
      <c r="M789" s="4">
        <v>45712.0</v>
      </c>
      <c r="O789" s="5" t="str">
        <f t="shared" si="1"/>
        <v>2064 Deer Park Ave, Deer Park, NY 11729</v>
      </c>
    </row>
    <row r="790">
      <c r="A790" s="8" t="s">
        <v>2248</v>
      </c>
      <c r="B790" s="8" t="s">
        <v>2249</v>
      </c>
      <c r="C790" s="8">
        <v>94501.0</v>
      </c>
      <c r="D790" s="8" t="s">
        <v>2250</v>
      </c>
      <c r="E790" s="8" t="s">
        <v>86</v>
      </c>
      <c r="F790" s="3" t="s">
        <v>21</v>
      </c>
      <c r="I790" s="3" t="s">
        <v>1301</v>
      </c>
      <c r="J790" s="3" t="s">
        <v>1302</v>
      </c>
      <c r="M790" s="7">
        <f>TODAY()</f>
        <v>45746</v>
      </c>
      <c r="O790" s="5" t="str">
        <f t="shared" si="1"/>
        <v>2501 Central Ave, Alameda, CA 94501</v>
      </c>
    </row>
    <row r="791">
      <c r="A791" s="8" t="s">
        <v>2251</v>
      </c>
      <c r="B791" s="3" t="s">
        <v>2252</v>
      </c>
      <c r="C791" s="3">
        <v>13323.0</v>
      </c>
      <c r="D791" s="3" t="s">
        <v>2253</v>
      </c>
      <c r="E791" s="3" t="s">
        <v>847</v>
      </c>
      <c r="F791" s="3" t="s">
        <v>21</v>
      </c>
      <c r="I791" s="3" t="s">
        <v>1301</v>
      </c>
      <c r="J791" s="3" t="s">
        <v>1302</v>
      </c>
      <c r="M791" s="4">
        <v>45712.0</v>
      </c>
      <c r="O791" s="5" t="str">
        <f t="shared" si="1"/>
        <v>28 Robinson Road, Suite 2, Clinton, NY 13323</v>
      </c>
    </row>
    <row r="792">
      <c r="A792" s="8" t="s">
        <v>2254</v>
      </c>
      <c r="B792" s="8" t="s">
        <v>2255</v>
      </c>
      <c r="C792" s="8">
        <v>38655.0</v>
      </c>
      <c r="D792" s="8" t="s">
        <v>2256</v>
      </c>
      <c r="E792" s="8" t="s">
        <v>768</v>
      </c>
      <c r="F792" s="3" t="s">
        <v>21</v>
      </c>
      <c r="I792" s="3" t="s">
        <v>1301</v>
      </c>
      <c r="J792" s="3" t="s">
        <v>1302</v>
      </c>
      <c r="M792" s="4">
        <v>45712.0</v>
      </c>
      <c r="O792" s="5" t="str">
        <f t="shared" si="1"/>
        <v>226 Country Road 162, Oxford, MS 38655</v>
      </c>
    </row>
    <row r="793">
      <c r="A793" s="8" t="s">
        <v>2257</v>
      </c>
      <c r="B793" s="8" t="s">
        <v>2258</v>
      </c>
      <c r="C793" s="8">
        <v>85051.0</v>
      </c>
      <c r="D793" s="8" t="s">
        <v>62</v>
      </c>
      <c r="E793" s="8" t="s">
        <v>45</v>
      </c>
      <c r="F793" s="3" t="s">
        <v>21</v>
      </c>
      <c r="I793" s="3" t="s">
        <v>1301</v>
      </c>
      <c r="J793" s="3" t="s">
        <v>1302</v>
      </c>
      <c r="M793" s="4">
        <v>45712.0</v>
      </c>
      <c r="O793" s="5" t="str">
        <f t="shared" si="1"/>
        <v>7771 N. 43rd Ave., Phoenix, AZ 85051</v>
      </c>
    </row>
    <row r="794">
      <c r="A794" s="8" t="s">
        <v>2259</v>
      </c>
      <c r="B794" s="8" t="s">
        <v>2260</v>
      </c>
      <c r="C794" s="8">
        <v>34990.0</v>
      </c>
      <c r="D794" s="8" t="s">
        <v>2261</v>
      </c>
      <c r="E794" s="8" t="s">
        <v>447</v>
      </c>
      <c r="F794" s="3" t="s">
        <v>21</v>
      </c>
      <c r="I794" s="3" t="s">
        <v>1301</v>
      </c>
      <c r="J794" s="3" t="s">
        <v>1302</v>
      </c>
      <c r="M794" s="4">
        <v>45712.0</v>
      </c>
      <c r="O794" s="5" t="str">
        <f t="shared" si="1"/>
        <v>3090 SW Mapp Road, Palm City, FL 34990</v>
      </c>
    </row>
    <row r="795">
      <c r="A795" s="8" t="s">
        <v>2262</v>
      </c>
      <c r="B795" s="8" t="s">
        <v>2263</v>
      </c>
      <c r="C795" s="8">
        <v>97219.0</v>
      </c>
      <c r="D795" s="8" t="s">
        <v>995</v>
      </c>
      <c r="E795" s="8" t="s">
        <v>992</v>
      </c>
      <c r="F795" s="3" t="s">
        <v>21</v>
      </c>
      <c r="I795" s="3" t="s">
        <v>1301</v>
      </c>
      <c r="J795" s="3" t="s">
        <v>1302</v>
      </c>
      <c r="M795" s="7">
        <f>TODAY()</f>
        <v>45746</v>
      </c>
      <c r="O795" s="5" t="str">
        <f t="shared" si="1"/>
        <v>9715 SW Barbur Blvd., Portland, OR 97219</v>
      </c>
    </row>
    <row r="796">
      <c r="A796" s="8" t="s">
        <v>2264</v>
      </c>
      <c r="B796" s="8" t="s">
        <v>2265</v>
      </c>
      <c r="C796" s="8">
        <v>23451.0</v>
      </c>
      <c r="D796" s="8" t="s">
        <v>1742</v>
      </c>
      <c r="E796" s="8" t="s">
        <v>1197</v>
      </c>
      <c r="F796" s="3" t="s">
        <v>21</v>
      </c>
      <c r="I796" s="3" t="s">
        <v>1301</v>
      </c>
      <c r="J796" s="3" t="s">
        <v>1302</v>
      </c>
      <c r="M796" s="4">
        <v>45712.0</v>
      </c>
      <c r="O796" s="5" t="str">
        <f t="shared" si="1"/>
        <v>587 S. Birdneck Rd., Virginia Beach, VA 23451</v>
      </c>
    </row>
    <row r="797">
      <c r="A797" s="8" t="s">
        <v>2266</v>
      </c>
      <c r="B797" s="8" t="s">
        <v>2267</v>
      </c>
      <c r="C797" s="8">
        <v>90034.0</v>
      </c>
      <c r="D797" s="8" t="s">
        <v>109</v>
      </c>
      <c r="E797" s="8" t="s">
        <v>86</v>
      </c>
      <c r="F797" s="3" t="s">
        <v>21</v>
      </c>
      <c r="I797" s="3" t="s">
        <v>1301</v>
      </c>
      <c r="J797" s="3" t="s">
        <v>1302</v>
      </c>
      <c r="M797" s="4">
        <v>45712.0</v>
      </c>
      <c r="O797" s="5" t="str">
        <f t="shared" si="1"/>
        <v>3465 Overland Ave, Los Angeles, CA 90034</v>
      </c>
    </row>
    <row r="798">
      <c r="A798" s="8" t="s">
        <v>2268</v>
      </c>
      <c r="B798" s="8" t="s">
        <v>2269</v>
      </c>
      <c r="C798" s="8">
        <v>80219.0</v>
      </c>
      <c r="D798" s="8" t="s">
        <v>380</v>
      </c>
      <c r="E798" s="8" t="s">
        <v>374</v>
      </c>
      <c r="F798" s="3" t="s">
        <v>21</v>
      </c>
      <c r="I798" s="3" t="s">
        <v>1301</v>
      </c>
      <c r="J798" s="3" t="s">
        <v>1302</v>
      </c>
      <c r="M798" s="4">
        <v>45712.0</v>
      </c>
      <c r="O798" s="5" t="str">
        <f t="shared" si="1"/>
        <v>2658 W. Florida Ave, Denver, CO 80219</v>
      </c>
    </row>
    <row r="799">
      <c r="A799" s="8" t="s">
        <v>2270</v>
      </c>
      <c r="B799" s="8" t="s">
        <v>2271</v>
      </c>
      <c r="C799" s="8">
        <v>60543.0</v>
      </c>
      <c r="D799" s="8" t="s">
        <v>2272</v>
      </c>
      <c r="E799" s="8" t="s">
        <v>626</v>
      </c>
      <c r="F799" s="3" t="s">
        <v>21</v>
      </c>
      <c r="I799" s="3" t="s">
        <v>1301</v>
      </c>
      <c r="J799" s="3" t="s">
        <v>1302</v>
      </c>
      <c r="M799" s="4">
        <v>45712.0</v>
      </c>
      <c r="O799" s="5" t="str">
        <f t="shared" si="1"/>
        <v>1280 Rte 34, Oswego, IL 60543</v>
      </c>
    </row>
    <row r="800">
      <c r="A800" s="8" t="s">
        <v>2273</v>
      </c>
      <c r="B800" s="8" t="s">
        <v>2274</v>
      </c>
      <c r="C800" s="8">
        <v>97005.0</v>
      </c>
      <c r="D800" s="8" t="s">
        <v>2275</v>
      </c>
      <c r="E800" s="8" t="s">
        <v>992</v>
      </c>
      <c r="F800" s="3" t="s">
        <v>21</v>
      </c>
      <c r="I800" s="3" t="s">
        <v>1301</v>
      </c>
      <c r="J800" s="3" t="s">
        <v>1302</v>
      </c>
      <c r="M800" s="7">
        <f>TODAY()</f>
        <v>45746</v>
      </c>
      <c r="O800" s="5" t="str">
        <f t="shared" si="1"/>
        <v>9339 Beaverton Hillsdale Hwy, Beaverton, OR 97005</v>
      </c>
    </row>
    <row r="801">
      <c r="A801" s="8" t="s">
        <v>2276</v>
      </c>
      <c r="B801" s="8" t="s">
        <v>2277</v>
      </c>
      <c r="C801" s="8">
        <v>97045.0</v>
      </c>
      <c r="D801" s="8" t="s">
        <v>2278</v>
      </c>
      <c r="E801" s="8" t="s">
        <v>992</v>
      </c>
      <c r="F801" s="3" t="s">
        <v>21</v>
      </c>
      <c r="I801" s="3" t="s">
        <v>1301</v>
      </c>
      <c r="J801" s="3" t="s">
        <v>1302</v>
      </c>
      <c r="M801" s="4">
        <v>45712.0</v>
      </c>
      <c r="O801" s="5" t="str">
        <f t="shared" si="1"/>
        <v>1514 Washington St., Oregon City, OR 97045</v>
      </c>
    </row>
    <row r="802">
      <c r="A802" s="8" t="s">
        <v>2279</v>
      </c>
      <c r="B802" s="8" t="s">
        <v>2280</v>
      </c>
      <c r="C802" s="8">
        <v>19547.0</v>
      </c>
      <c r="D802" s="8" t="s">
        <v>2281</v>
      </c>
      <c r="E802" s="8" t="s">
        <v>1020</v>
      </c>
      <c r="F802" s="3" t="s">
        <v>21</v>
      </c>
      <c r="I802" s="3" t="s">
        <v>1301</v>
      </c>
      <c r="J802" s="3" t="s">
        <v>1302</v>
      </c>
      <c r="M802" s="4">
        <v>45712.0</v>
      </c>
      <c r="O802" s="5" t="str">
        <f t="shared" si="1"/>
        <v>900 Blandon Rd., Oley, PA 19547</v>
      </c>
    </row>
    <row r="803">
      <c r="A803" s="8" t="s">
        <v>2282</v>
      </c>
      <c r="B803" s="8" t="s">
        <v>2283</v>
      </c>
      <c r="C803" s="8">
        <v>27106.0</v>
      </c>
      <c r="D803" s="8" t="s">
        <v>927</v>
      </c>
      <c r="E803" s="8" t="s">
        <v>914</v>
      </c>
      <c r="F803" s="3" t="s">
        <v>21</v>
      </c>
      <c r="I803" s="3" t="s">
        <v>1301</v>
      </c>
      <c r="J803" s="3" t="s">
        <v>1302</v>
      </c>
      <c r="M803" s="4">
        <v>45712.0</v>
      </c>
      <c r="O803" s="5" t="str">
        <f t="shared" si="1"/>
        <v>3744 Reynolda Rd., Winston-Salem, NC 27106</v>
      </c>
    </row>
    <row r="804">
      <c r="A804" s="8" t="s">
        <v>2284</v>
      </c>
      <c r="B804" s="8" t="s">
        <v>2285</v>
      </c>
      <c r="C804" s="8">
        <v>60610.0</v>
      </c>
      <c r="D804" s="8" t="s">
        <v>1314</v>
      </c>
      <c r="E804" s="8" t="s">
        <v>626</v>
      </c>
      <c r="F804" s="3" t="s">
        <v>21</v>
      </c>
      <c r="I804" s="3" t="s">
        <v>1301</v>
      </c>
      <c r="J804" s="3" t="s">
        <v>1302</v>
      </c>
      <c r="M804" s="4">
        <v>45712.0</v>
      </c>
      <c r="O804" s="5" t="str">
        <f t="shared" si="1"/>
        <v>511 W North Ave, Chicago, IL 60610</v>
      </c>
    </row>
    <row r="805">
      <c r="A805" s="8" t="s">
        <v>2286</v>
      </c>
      <c r="B805" s="8" t="s">
        <v>2287</v>
      </c>
      <c r="C805" s="8">
        <v>2043.0</v>
      </c>
      <c r="D805" s="8" t="s">
        <v>2288</v>
      </c>
      <c r="E805" s="8" t="s">
        <v>701</v>
      </c>
      <c r="F805" s="3" t="s">
        <v>21</v>
      </c>
      <c r="I805" s="3" t="s">
        <v>1301</v>
      </c>
      <c r="J805" s="3" t="s">
        <v>1302</v>
      </c>
      <c r="M805" s="7">
        <f>TODAY()</f>
        <v>45746</v>
      </c>
      <c r="O805" s="5" t="str">
        <f t="shared" si="1"/>
        <v>40 Recreation Park Drive, Hingham, MA 2043</v>
      </c>
    </row>
    <row r="806">
      <c r="A806" s="8" t="s">
        <v>2289</v>
      </c>
      <c r="B806" s="8" t="s">
        <v>2290</v>
      </c>
      <c r="C806" s="8" t="s">
        <v>2291</v>
      </c>
      <c r="D806" s="8" t="s">
        <v>1877</v>
      </c>
      <c r="E806" s="8" t="s">
        <v>1374</v>
      </c>
      <c r="F806" s="3" t="s">
        <v>1352</v>
      </c>
      <c r="I806" s="3" t="s">
        <v>1301</v>
      </c>
      <c r="J806" s="3" t="s">
        <v>1302</v>
      </c>
      <c r="M806" s="4">
        <v>45712.0</v>
      </c>
      <c r="O806" s="5" t="str">
        <f t="shared" si="1"/>
        <v>3355 Sexsmith Rd., Kelowna, BC V1X 7T5</v>
      </c>
    </row>
    <row r="807">
      <c r="A807" s="8" t="s">
        <v>2292</v>
      </c>
      <c r="B807" s="8" t="s">
        <v>2293</v>
      </c>
      <c r="C807" s="8">
        <v>20136.0</v>
      </c>
      <c r="D807" s="8" t="s">
        <v>2294</v>
      </c>
      <c r="E807" s="8" t="s">
        <v>1197</v>
      </c>
      <c r="F807" s="3" t="s">
        <v>21</v>
      </c>
      <c r="I807" s="3" t="s">
        <v>1301</v>
      </c>
      <c r="J807" s="3" t="s">
        <v>1302</v>
      </c>
      <c r="M807" s="4">
        <v>45712.0</v>
      </c>
      <c r="O807" s="5" t="str">
        <f t="shared" si="1"/>
        <v>10386 Bristow Center Dr, Bristow, VA 20136</v>
      </c>
    </row>
    <row r="808">
      <c r="A808" s="8" t="s">
        <v>2295</v>
      </c>
      <c r="B808" s="8" t="s">
        <v>2296</v>
      </c>
      <c r="C808" s="8">
        <v>85286.0</v>
      </c>
      <c r="D808" s="8" t="s">
        <v>2297</v>
      </c>
      <c r="E808" s="8" t="s">
        <v>45</v>
      </c>
      <c r="F808" s="3" t="s">
        <v>21</v>
      </c>
      <c r="I808" s="3" t="s">
        <v>1301</v>
      </c>
      <c r="J808" s="3" t="s">
        <v>1302</v>
      </c>
      <c r="M808" s="4">
        <v>45712.0</v>
      </c>
      <c r="O808" s="5" t="str">
        <f t="shared" si="1"/>
        <v>3333 S. Arizona Ave., Chandler, AZ 85286</v>
      </c>
    </row>
    <row r="809">
      <c r="A809" s="8" t="s">
        <v>579</v>
      </c>
      <c r="B809" s="8" t="s">
        <v>2298</v>
      </c>
      <c r="C809" s="8">
        <v>32303.0</v>
      </c>
      <c r="D809" s="8" t="s">
        <v>2299</v>
      </c>
      <c r="E809" s="8" t="s">
        <v>447</v>
      </c>
      <c r="F809" s="3" t="s">
        <v>21</v>
      </c>
      <c r="I809" s="3" t="s">
        <v>1301</v>
      </c>
      <c r="J809" s="3" t="s">
        <v>1302</v>
      </c>
      <c r="M809" s="4">
        <v>45712.0</v>
      </c>
      <c r="O809" s="5" t="str">
        <f t="shared" si="1"/>
        <v>2528 W Tharpe St., Tallahassee, FL 32303</v>
      </c>
    </row>
    <row r="810">
      <c r="A810" s="8" t="s">
        <v>579</v>
      </c>
      <c r="B810" s="8" t="s">
        <v>2300</v>
      </c>
      <c r="C810" s="8">
        <v>49008.0</v>
      </c>
      <c r="D810" s="8" t="s">
        <v>2301</v>
      </c>
      <c r="E810" s="8" t="s">
        <v>731</v>
      </c>
      <c r="F810" s="3" t="s">
        <v>21</v>
      </c>
      <c r="I810" s="3" t="s">
        <v>1301</v>
      </c>
      <c r="J810" s="3" t="s">
        <v>1302</v>
      </c>
      <c r="M810" s="7">
        <f>TODAY()</f>
        <v>45746</v>
      </c>
      <c r="O810" s="5" t="str">
        <f t="shared" si="1"/>
        <v>2009 Whites Rd., Kalamazoo, MI 49008</v>
      </c>
    </row>
    <row r="811">
      <c r="A811" s="8" t="s">
        <v>2302</v>
      </c>
      <c r="B811" s="3" t="s">
        <v>2303</v>
      </c>
      <c r="C811" s="3" t="s">
        <v>2304</v>
      </c>
      <c r="D811" s="3" t="s">
        <v>2305</v>
      </c>
      <c r="E811" s="3" t="s">
        <v>1331</v>
      </c>
      <c r="F811" s="3" t="s">
        <v>1352</v>
      </c>
      <c r="I811" s="3" t="s">
        <v>1301</v>
      </c>
      <c r="J811" s="3" t="s">
        <v>1302</v>
      </c>
      <c r="M811" s="4">
        <v>45712.0</v>
      </c>
      <c r="O811" s="5" t="str">
        <f t="shared" si="1"/>
        <v>370 Dundas St. E, C1, Oakville, ON L6H 6Z9</v>
      </c>
    </row>
    <row r="812">
      <c r="A812" s="8" t="s">
        <v>2306</v>
      </c>
      <c r="B812" s="8" t="s">
        <v>2307</v>
      </c>
      <c r="C812" s="8">
        <v>7755.0</v>
      </c>
      <c r="D812" s="8" t="s">
        <v>2308</v>
      </c>
      <c r="E812" s="8" t="s">
        <v>811</v>
      </c>
      <c r="F812" s="3" t="s">
        <v>21</v>
      </c>
      <c r="I812" s="3" t="s">
        <v>1301</v>
      </c>
      <c r="J812" s="3" t="s">
        <v>1302</v>
      </c>
      <c r="M812" s="4">
        <v>45712.0</v>
      </c>
      <c r="O812" s="5" t="str">
        <f t="shared" si="1"/>
        <v>225 Monmouth Rd., Oakhurst, NJ 7755</v>
      </c>
    </row>
    <row r="813">
      <c r="A813" s="8" t="s">
        <v>2309</v>
      </c>
      <c r="B813" s="8" t="s">
        <v>2310</v>
      </c>
      <c r="C813" s="8">
        <v>44622.0</v>
      </c>
      <c r="D813" s="8" t="s">
        <v>2311</v>
      </c>
      <c r="E813" s="8" t="s">
        <v>973</v>
      </c>
      <c r="F813" s="3" t="s">
        <v>21</v>
      </c>
      <c r="I813" s="3" t="s">
        <v>1301</v>
      </c>
      <c r="J813" s="3" t="s">
        <v>1302</v>
      </c>
      <c r="M813" s="4">
        <v>45712.0</v>
      </c>
      <c r="O813" s="5" t="str">
        <f t="shared" si="1"/>
        <v>3165 Reese Rd. NW, Dover, OH 44622</v>
      </c>
    </row>
    <row r="814">
      <c r="A814" s="8" t="s">
        <v>2312</v>
      </c>
      <c r="B814" s="8" t="s">
        <v>2313</v>
      </c>
      <c r="C814" s="8">
        <v>61265.0</v>
      </c>
      <c r="D814" s="8" t="s">
        <v>2314</v>
      </c>
      <c r="E814" s="8" t="s">
        <v>626</v>
      </c>
      <c r="F814" s="3" t="s">
        <v>21</v>
      </c>
      <c r="I814" s="3" t="s">
        <v>1301</v>
      </c>
      <c r="J814" s="3" t="s">
        <v>1302</v>
      </c>
      <c r="M814" s="4">
        <v>45712.0</v>
      </c>
      <c r="O814" s="5" t="str">
        <f t="shared" si="1"/>
        <v>3113 41st Street, Moline, IL 61265</v>
      </c>
    </row>
    <row r="815">
      <c r="A815" s="8" t="s">
        <v>2315</v>
      </c>
      <c r="B815" s="3" t="s">
        <v>2316</v>
      </c>
      <c r="C815" s="3">
        <v>95687.0</v>
      </c>
      <c r="D815" s="3" t="s">
        <v>1551</v>
      </c>
      <c r="E815" s="3" t="s">
        <v>86</v>
      </c>
      <c r="F815" s="3" t="s">
        <v>21</v>
      </c>
      <c r="I815" s="3" t="s">
        <v>1301</v>
      </c>
      <c r="J815" s="3" t="s">
        <v>1302</v>
      </c>
      <c r="M815" s="7">
        <f>TODAY()</f>
        <v>45746</v>
      </c>
      <c r="O815" s="5" t="str">
        <f t="shared" si="1"/>
        <v>2020 Peabody Rd, Suite 200, Vacaville, CA 95687</v>
      </c>
    </row>
    <row r="816">
      <c r="A816" s="8" t="s">
        <v>2317</v>
      </c>
      <c r="B816" s="8" t="s">
        <v>2318</v>
      </c>
      <c r="C816" s="8">
        <v>78233.0</v>
      </c>
      <c r="D816" s="8" t="s">
        <v>1595</v>
      </c>
      <c r="E816" s="8" t="s">
        <v>1151</v>
      </c>
      <c r="F816" s="3" t="s">
        <v>21</v>
      </c>
      <c r="I816" s="3" t="s">
        <v>1301</v>
      </c>
      <c r="J816" s="3" t="s">
        <v>1302</v>
      </c>
      <c r="M816" s="4">
        <v>45712.0</v>
      </c>
      <c r="O816" s="5" t="str">
        <f t="shared" si="1"/>
        <v>12014 Independence Ave, San Antonio, TX 78233</v>
      </c>
    </row>
    <row r="817">
      <c r="A817" s="8" t="s">
        <v>2319</v>
      </c>
      <c r="B817" s="8" t="s">
        <v>2320</v>
      </c>
      <c r="C817" s="8">
        <v>7110.0</v>
      </c>
      <c r="D817" s="8" t="s">
        <v>2321</v>
      </c>
      <c r="E817" s="8" t="s">
        <v>811</v>
      </c>
      <c r="F817" s="3" t="s">
        <v>21</v>
      </c>
      <c r="I817" s="3" t="s">
        <v>1301</v>
      </c>
      <c r="J817" s="3" t="s">
        <v>1302</v>
      </c>
      <c r="M817" s="4">
        <v>45712.0</v>
      </c>
      <c r="O817" s="5" t="str">
        <f t="shared" si="1"/>
        <v>274 Washington Ave., Nutley, NJ 7110</v>
      </c>
    </row>
    <row r="818">
      <c r="A818" s="8" t="s">
        <v>2322</v>
      </c>
      <c r="B818" s="8" t="s">
        <v>2323</v>
      </c>
      <c r="C818" s="8">
        <v>86403.0</v>
      </c>
      <c r="D818" s="8" t="s">
        <v>2324</v>
      </c>
      <c r="E818" s="8" t="s">
        <v>45</v>
      </c>
      <c r="F818" s="3" t="s">
        <v>21</v>
      </c>
      <c r="I818" s="3" t="s">
        <v>1301</v>
      </c>
      <c r="J818" s="3" t="s">
        <v>1302</v>
      </c>
      <c r="M818" s="4">
        <v>45712.0</v>
      </c>
      <c r="O818" s="5" t="str">
        <f t="shared" si="1"/>
        <v>332 London Bridge Rd., Lake Havasu City, AZ 86403</v>
      </c>
    </row>
    <row r="819">
      <c r="A819" s="8" t="s">
        <v>2325</v>
      </c>
      <c r="B819" s="8" t="s">
        <v>2326</v>
      </c>
      <c r="C819" s="8">
        <v>39232.0</v>
      </c>
      <c r="D819" s="8" t="s">
        <v>2327</v>
      </c>
      <c r="E819" s="8" t="s">
        <v>768</v>
      </c>
      <c r="F819" s="3" t="s">
        <v>21</v>
      </c>
      <c r="I819" s="3" t="s">
        <v>1301</v>
      </c>
      <c r="J819" s="3" t="s">
        <v>1302</v>
      </c>
      <c r="M819" s="4">
        <v>45712.0</v>
      </c>
      <c r="O819" s="5" t="str">
        <f t="shared" si="1"/>
        <v>620 Grants Ferry Rd., Flowood, MS 39232</v>
      </c>
    </row>
    <row r="820">
      <c r="A820" s="8" t="s">
        <v>2328</v>
      </c>
      <c r="B820" s="8" t="s">
        <v>2329</v>
      </c>
      <c r="C820" s="8">
        <v>49445.0</v>
      </c>
      <c r="D820" s="8" t="s">
        <v>2330</v>
      </c>
      <c r="E820" s="8" t="s">
        <v>731</v>
      </c>
      <c r="F820" s="3" t="s">
        <v>21</v>
      </c>
      <c r="I820" s="3" t="s">
        <v>1301</v>
      </c>
      <c r="J820" s="3" t="s">
        <v>1302</v>
      </c>
      <c r="M820" s="7">
        <f>TODAY()</f>
        <v>45746</v>
      </c>
      <c r="O820" s="5" t="str">
        <f t="shared" si="1"/>
        <v>1416 W Giles Rd, Muskegon, MI 49445</v>
      </c>
    </row>
    <row r="821">
      <c r="A821" s="8" t="s">
        <v>2331</v>
      </c>
      <c r="B821" s="8" t="s">
        <v>2332</v>
      </c>
      <c r="C821" s="8">
        <v>31904.0</v>
      </c>
      <c r="D821" s="8" t="s">
        <v>2333</v>
      </c>
      <c r="E821" s="8" t="s">
        <v>521</v>
      </c>
      <c r="F821" s="3" t="s">
        <v>21</v>
      </c>
      <c r="I821" s="3" t="s">
        <v>1301</v>
      </c>
      <c r="J821" s="3" t="s">
        <v>1302</v>
      </c>
      <c r="M821" s="4">
        <v>45712.0</v>
      </c>
      <c r="O821" s="5" t="str">
        <f t="shared" si="1"/>
        <v>5377 Veterans Parkway, Columbus, GA 31904</v>
      </c>
    </row>
    <row r="822">
      <c r="A822" s="8" t="s">
        <v>2334</v>
      </c>
      <c r="B822" s="3" t="s">
        <v>2335</v>
      </c>
      <c r="C822" s="3">
        <v>98087.0</v>
      </c>
      <c r="D822" s="3" t="s">
        <v>2336</v>
      </c>
      <c r="E822" s="3" t="s">
        <v>1215</v>
      </c>
      <c r="F822" s="3" t="s">
        <v>21</v>
      </c>
      <c r="I822" s="3" t="s">
        <v>1301</v>
      </c>
      <c r="J822" s="3" t="s">
        <v>1302</v>
      </c>
      <c r="M822" s="4">
        <v>45712.0</v>
      </c>
      <c r="O822" s="5" t="str">
        <f t="shared" si="1"/>
        <v>2902 164th Street SW, Suite D4, Lynnwood, WA 98087</v>
      </c>
    </row>
    <row r="823">
      <c r="A823" s="8" t="s">
        <v>2337</v>
      </c>
      <c r="B823" s="8" t="s">
        <v>2338</v>
      </c>
      <c r="C823" s="8">
        <v>77339.0</v>
      </c>
      <c r="D823" s="8" t="s">
        <v>2339</v>
      </c>
      <c r="E823" s="8" t="s">
        <v>1151</v>
      </c>
      <c r="F823" s="3" t="s">
        <v>21</v>
      </c>
      <c r="I823" s="3" t="s">
        <v>1301</v>
      </c>
      <c r="J823" s="3" t="s">
        <v>1302</v>
      </c>
      <c r="M823" s="4">
        <v>45712.0</v>
      </c>
      <c r="O823" s="5" t="str">
        <f t="shared" si="1"/>
        <v>3022 Northpark Dr., Kingwood, TX 77339</v>
      </c>
    </row>
    <row r="824">
      <c r="A824" s="8" t="s">
        <v>2340</v>
      </c>
      <c r="B824" s="8" t="s">
        <v>2341</v>
      </c>
      <c r="C824" s="8">
        <v>62234.0</v>
      </c>
      <c r="D824" s="8" t="s">
        <v>2342</v>
      </c>
      <c r="E824" s="8" t="s">
        <v>626</v>
      </c>
      <c r="F824" s="3" t="s">
        <v>21</v>
      </c>
      <c r="I824" s="3" t="s">
        <v>1301</v>
      </c>
      <c r="J824" s="3" t="s">
        <v>1302</v>
      </c>
      <c r="M824" s="4">
        <v>45712.0</v>
      </c>
      <c r="O824" s="5" t="str">
        <f t="shared" si="1"/>
        <v>1497 Vandalia St., Collinsville, IL 62234</v>
      </c>
    </row>
    <row r="825">
      <c r="A825" s="8" t="s">
        <v>2343</v>
      </c>
      <c r="B825" s="8" t="s">
        <v>2344</v>
      </c>
      <c r="C825" s="8">
        <v>62526.0</v>
      </c>
      <c r="D825" s="8" t="s">
        <v>2345</v>
      </c>
      <c r="E825" s="8" t="s">
        <v>626</v>
      </c>
      <c r="F825" s="3" t="s">
        <v>21</v>
      </c>
      <c r="I825" s="3" t="s">
        <v>1301</v>
      </c>
      <c r="J825" s="3" t="s">
        <v>1302</v>
      </c>
      <c r="M825" s="7">
        <f>TODAY()</f>
        <v>45746</v>
      </c>
      <c r="O825" s="5" t="str">
        <f t="shared" si="1"/>
        <v>2800 North Martin Luther King Jr Drive, Decatur, IL 62526</v>
      </c>
    </row>
    <row r="826">
      <c r="A826" s="8" t="s">
        <v>2346</v>
      </c>
      <c r="B826" s="3" t="s">
        <v>2347</v>
      </c>
      <c r="C826" s="3">
        <v>35475.0</v>
      </c>
      <c r="D826" s="3" t="s">
        <v>2348</v>
      </c>
      <c r="E826" s="3" t="s">
        <v>20</v>
      </c>
      <c r="F826" s="3" t="s">
        <v>21</v>
      </c>
      <c r="I826" s="3" t="s">
        <v>1301</v>
      </c>
      <c r="J826" s="3" t="s">
        <v>1302</v>
      </c>
      <c r="M826" s="4">
        <v>45712.0</v>
      </c>
      <c r="O826" s="5" t="str">
        <f t="shared" si="1"/>
        <v>12420 Wildcat Dr, Unit #, Northport, AL 35475</v>
      </c>
    </row>
    <row r="827">
      <c r="A827" s="8" t="s">
        <v>2349</v>
      </c>
      <c r="B827" s="3" t="s">
        <v>2350</v>
      </c>
      <c r="C827" s="3">
        <v>1062.0</v>
      </c>
      <c r="D827" s="3" t="s">
        <v>2351</v>
      </c>
      <c r="E827" s="3" t="s">
        <v>701</v>
      </c>
      <c r="F827" s="3" t="s">
        <v>21</v>
      </c>
      <c r="I827" s="3" t="s">
        <v>1301</v>
      </c>
      <c r="J827" s="3" t="s">
        <v>1302</v>
      </c>
      <c r="M827" s="4">
        <v>45712.0</v>
      </c>
      <c r="O827" s="5" t="str">
        <f t="shared" si="1"/>
        <v>190 Nonotuck St, Suite 105, Northampton, MA 1062</v>
      </c>
    </row>
    <row r="828">
      <c r="A828" s="8" t="s">
        <v>2352</v>
      </c>
      <c r="B828" s="8" t="s">
        <v>2353</v>
      </c>
      <c r="C828" s="8">
        <v>15137.0</v>
      </c>
      <c r="D828" s="8" t="s">
        <v>2354</v>
      </c>
      <c r="E828" s="8" t="s">
        <v>1020</v>
      </c>
      <c r="F828" s="3" t="s">
        <v>21</v>
      </c>
      <c r="I828" s="3" t="s">
        <v>1301</v>
      </c>
      <c r="J828" s="3" t="s">
        <v>1302</v>
      </c>
      <c r="M828" s="4">
        <v>45712.0</v>
      </c>
      <c r="O828" s="5" t="str">
        <f t="shared" si="1"/>
        <v>1112 Lincoln Hwy., North Versailles, PA 15137</v>
      </c>
    </row>
    <row r="829">
      <c r="A829" s="8" t="s">
        <v>2355</v>
      </c>
      <c r="B829" s="8" t="s">
        <v>2356</v>
      </c>
      <c r="C829" s="8">
        <v>37058.0</v>
      </c>
      <c r="D829" s="8" t="s">
        <v>2311</v>
      </c>
      <c r="E829" s="8" t="s">
        <v>1069</v>
      </c>
      <c r="F829" s="3" t="s">
        <v>21</v>
      </c>
      <c r="I829" s="3" t="s">
        <v>1301</v>
      </c>
      <c r="J829" s="3" t="s">
        <v>1302</v>
      </c>
      <c r="M829" s="4">
        <v>45712.0</v>
      </c>
      <c r="O829" s="5" t="str">
        <f t="shared" si="1"/>
        <v>1613 Highway 79, Dover, TN 37058</v>
      </c>
    </row>
    <row r="830">
      <c r="A830" s="8" t="s">
        <v>2357</v>
      </c>
      <c r="B830" s="8" t="s">
        <v>2358</v>
      </c>
      <c r="C830" s="8">
        <v>39206.0</v>
      </c>
      <c r="D830" s="8" t="s">
        <v>1108</v>
      </c>
      <c r="E830" s="8" t="s">
        <v>768</v>
      </c>
      <c r="F830" s="3" t="s">
        <v>21</v>
      </c>
      <c r="I830" s="3" t="s">
        <v>1301</v>
      </c>
      <c r="J830" s="3" t="s">
        <v>1302</v>
      </c>
      <c r="M830" s="7">
        <f>TODAY()</f>
        <v>45746</v>
      </c>
      <c r="O830" s="5" t="str">
        <f t="shared" si="1"/>
        <v>5208 North State St., Jackson, MS 39206</v>
      </c>
    </row>
    <row r="831">
      <c r="A831" s="8" t="s">
        <v>2359</v>
      </c>
      <c r="B831" s="8" t="s">
        <v>2360</v>
      </c>
      <c r="C831" s="8">
        <v>34219.0</v>
      </c>
      <c r="D831" s="8" t="s">
        <v>491</v>
      </c>
      <c r="E831" s="8" t="s">
        <v>447</v>
      </c>
      <c r="F831" s="3" t="s">
        <v>21</v>
      </c>
      <c r="I831" s="3" t="s">
        <v>1301</v>
      </c>
      <c r="J831" s="3" t="s">
        <v>1302</v>
      </c>
      <c r="M831" s="4">
        <v>45712.0</v>
      </c>
      <c r="O831" s="5" t="str">
        <f t="shared" si="1"/>
        <v>12805 County Rd. 675, Parrish, FL 34219</v>
      </c>
    </row>
    <row r="832">
      <c r="A832" s="8" t="s">
        <v>2361</v>
      </c>
      <c r="B832" s="8" t="s">
        <v>2362</v>
      </c>
      <c r="C832" s="8">
        <v>27712.0</v>
      </c>
      <c r="D832" s="8" t="s">
        <v>2363</v>
      </c>
      <c r="E832" s="8" t="s">
        <v>914</v>
      </c>
      <c r="F832" s="3" t="s">
        <v>21</v>
      </c>
      <c r="I832" s="3" t="s">
        <v>1301</v>
      </c>
      <c r="J832" s="3" t="s">
        <v>1302</v>
      </c>
      <c r="M832" s="4">
        <v>45712.0</v>
      </c>
      <c r="O832" s="5" t="str">
        <f t="shared" si="1"/>
        <v>5106 Guess Rd., Durham, NC 27712</v>
      </c>
    </row>
    <row r="833">
      <c r="A833" s="8" t="s">
        <v>2364</v>
      </c>
      <c r="B833" s="8" t="s">
        <v>2365</v>
      </c>
      <c r="C833" s="8">
        <v>28031.0</v>
      </c>
      <c r="D833" s="8" t="s">
        <v>2366</v>
      </c>
      <c r="E833" s="8" t="s">
        <v>914</v>
      </c>
      <c r="F833" s="3" t="s">
        <v>21</v>
      </c>
      <c r="I833" s="3" t="s">
        <v>1301</v>
      </c>
      <c r="J833" s="3" t="s">
        <v>1302</v>
      </c>
      <c r="M833" s="4">
        <v>45712.0</v>
      </c>
      <c r="O833" s="5" t="str">
        <f t="shared" si="1"/>
        <v>19126 Statesville Road, Cornelius, NC 28031</v>
      </c>
    </row>
    <row r="834">
      <c r="A834" s="8" t="s">
        <v>2367</v>
      </c>
      <c r="B834" s="8" t="s">
        <v>2368</v>
      </c>
      <c r="C834" s="8">
        <v>48067.0</v>
      </c>
      <c r="D834" s="8" t="s">
        <v>2369</v>
      </c>
      <c r="E834" s="8" t="s">
        <v>731</v>
      </c>
      <c r="F834" s="3" t="s">
        <v>21</v>
      </c>
      <c r="I834" s="3" t="s">
        <v>1301</v>
      </c>
      <c r="J834" s="3" t="s">
        <v>1302</v>
      </c>
      <c r="M834" s="4">
        <v>45712.0</v>
      </c>
      <c r="O834" s="5" t="str">
        <f t="shared" si="1"/>
        <v>1611 N Main, Royal Oak, MI 48067</v>
      </c>
    </row>
    <row r="835">
      <c r="A835" s="8" t="s">
        <v>2370</v>
      </c>
      <c r="B835" s="8" t="s">
        <v>2371</v>
      </c>
      <c r="C835" s="8">
        <v>53029.0</v>
      </c>
      <c r="D835" s="8" t="s">
        <v>2372</v>
      </c>
      <c r="E835" s="8" t="s">
        <v>1275</v>
      </c>
      <c r="F835" s="3" t="s">
        <v>21</v>
      </c>
      <c r="I835" s="3" t="s">
        <v>1301</v>
      </c>
      <c r="J835" s="3" t="s">
        <v>1302</v>
      </c>
      <c r="M835" s="7">
        <f>TODAY()</f>
        <v>45746</v>
      </c>
      <c r="O835" s="5" t="str">
        <f t="shared" si="1"/>
        <v>W300 N7638 Christine Lane, Hartland, WI 53029</v>
      </c>
    </row>
    <row r="836">
      <c r="A836" s="8" t="s">
        <v>2373</v>
      </c>
      <c r="B836" s="8" t="s">
        <v>2374</v>
      </c>
      <c r="C836" s="8">
        <v>40160.0</v>
      </c>
      <c r="D836" s="8" t="s">
        <v>2375</v>
      </c>
      <c r="E836" s="8" t="s">
        <v>649</v>
      </c>
      <c r="F836" s="3" t="s">
        <v>21</v>
      </c>
      <c r="I836" s="3" t="s">
        <v>1301</v>
      </c>
      <c r="J836" s="3" t="s">
        <v>1302</v>
      </c>
      <c r="M836" s="4">
        <v>45712.0</v>
      </c>
      <c r="O836" s="5" t="str">
        <f t="shared" si="1"/>
        <v>822 South Dixie Blvd., Radcliff, KY 40160</v>
      </c>
    </row>
    <row r="837">
      <c r="A837" s="8" t="s">
        <v>2376</v>
      </c>
      <c r="B837" s="8" t="s">
        <v>2377</v>
      </c>
      <c r="C837" s="8">
        <v>11964.0</v>
      </c>
      <c r="D837" s="8" t="s">
        <v>2378</v>
      </c>
      <c r="E837" s="8" t="s">
        <v>847</v>
      </c>
      <c r="F837" s="3" t="s">
        <v>21</v>
      </c>
      <c r="I837" s="3" t="s">
        <v>1301</v>
      </c>
      <c r="J837" s="3" t="s">
        <v>1302</v>
      </c>
      <c r="M837" s="4">
        <v>45712.0</v>
      </c>
      <c r="O837" s="5" t="str">
        <f t="shared" si="1"/>
        <v>53 North Ferry Road, Shelter Island, NY 11964</v>
      </c>
    </row>
    <row r="838">
      <c r="A838" s="8" t="s">
        <v>2379</v>
      </c>
      <c r="B838" s="8" t="s">
        <v>2380</v>
      </c>
      <c r="C838" s="8">
        <v>11971.0</v>
      </c>
      <c r="D838" s="8" t="s">
        <v>2381</v>
      </c>
      <c r="E838" s="8" t="s">
        <v>847</v>
      </c>
      <c r="F838" s="3" t="s">
        <v>21</v>
      </c>
      <c r="I838" s="3" t="s">
        <v>1301</v>
      </c>
      <c r="J838" s="3" t="s">
        <v>1302</v>
      </c>
      <c r="M838" s="4">
        <v>45712.0</v>
      </c>
      <c r="O838" s="5" t="str">
        <f t="shared" si="1"/>
        <v>58605 NY-25, Southold, NY 11971</v>
      </c>
    </row>
    <row r="839">
      <c r="A839" s="8" t="s">
        <v>2382</v>
      </c>
      <c r="B839" s="8" t="s">
        <v>2383</v>
      </c>
      <c r="C839" s="8">
        <v>32303.0</v>
      </c>
      <c r="D839" s="8" t="s">
        <v>2299</v>
      </c>
      <c r="E839" s="8" t="s">
        <v>447</v>
      </c>
      <c r="F839" s="3" t="s">
        <v>21</v>
      </c>
      <c r="I839" s="3" t="s">
        <v>1301</v>
      </c>
      <c r="J839" s="3" t="s">
        <v>1302</v>
      </c>
      <c r="M839" s="4">
        <v>45712.0</v>
      </c>
      <c r="O839" s="5" t="str">
        <f t="shared" si="1"/>
        <v>2701 N Monroe St., Tallahassee, FL 32303</v>
      </c>
    </row>
    <row r="840">
      <c r="A840" s="8" t="s">
        <v>2384</v>
      </c>
      <c r="B840" s="8" t="s">
        <v>2385</v>
      </c>
      <c r="C840" s="8">
        <v>98406.0</v>
      </c>
      <c r="D840" s="8" t="s">
        <v>1687</v>
      </c>
      <c r="E840" s="8" t="s">
        <v>1215</v>
      </c>
      <c r="F840" s="3" t="s">
        <v>21</v>
      </c>
      <c r="I840" s="3" t="s">
        <v>1301</v>
      </c>
      <c r="J840" s="3" t="s">
        <v>1302</v>
      </c>
      <c r="M840" s="7">
        <f>TODAY()</f>
        <v>45746</v>
      </c>
      <c r="O840" s="5" t="str">
        <f t="shared" si="1"/>
        <v>3819 N. 25th Street, Tacoma, WA 98406</v>
      </c>
    </row>
    <row r="841">
      <c r="A841" s="8" t="s">
        <v>2386</v>
      </c>
      <c r="B841" s="8" t="s">
        <v>2387</v>
      </c>
      <c r="C841" s="8">
        <v>98012.0</v>
      </c>
      <c r="D841" s="8" t="s">
        <v>2388</v>
      </c>
      <c r="E841" s="8" t="s">
        <v>1215</v>
      </c>
      <c r="F841" s="3" t="s">
        <v>21</v>
      </c>
      <c r="I841" s="3" t="s">
        <v>1301</v>
      </c>
      <c r="J841" s="3" t="s">
        <v>1302</v>
      </c>
      <c r="M841" s="4">
        <v>45712.0</v>
      </c>
      <c r="O841" s="5" t="str">
        <f t="shared" si="1"/>
        <v>19509 Bothell Everett Highway, Bothell, WA 98012</v>
      </c>
    </row>
    <row r="842">
      <c r="A842" s="8" t="s">
        <v>2389</v>
      </c>
      <c r="B842" s="8" t="s">
        <v>2390</v>
      </c>
      <c r="C842" s="8">
        <v>13126.0</v>
      </c>
      <c r="D842" s="8" t="s">
        <v>2272</v>
      </c>
      <c r="E842" s="8" t="s">
        <v>847</v>
      </c>
      <c r="F842" s="3" t="s">
        <v>21</v>
      </c>
      <c r="I842" s="3" t="s">
        <v>1301</v>
      </c>
      <c r="J842" s="3" t="s">
        <v>1302</v>
      </c>
      <c r="M842" s="4">
        <v>45712.0</v>
      </c>
      <c r="O842" s="5" t="str">
        <f t="shared" si="1"/>
        <v>1467 County Route 53, Oswego, NY 13126</v>
      </c>
    </row>
    <row r="843">
      <c r="A843" s="8" t="s">
        <v>2389</v>
      </c>
      <c r="B843" s="8" t="s">
        <v>2391</v>
      </c>
      <c r="C843" s="8">
        <v>13142.0</v>
      </c>
      <c r="D843" s="8" t="s">
        <v>2392</v>
      </c>
      <c r="E843" s="8" t="s">
        <v>847</v>
      </c>
      <c r="F843" s="3" t="s">
        <v>21</v>
      </c>
      <c r="I843" s="3" t="s">
        <v>1301</v>
      </c>
      <c r="J843" s="3" t="s">
        <v>1302</v>
      </c>
      <c r="M843" s="4">
        <v>45712.0</v>
      </c>
      <c r="O843" s="5" t="str">
        <f t="shared" si="1"/>
        <v>4592 U.S. 11, Pulaski, NY 13142</v>
      </c>
    </row>
    <row r="844">
      <c r="A844" s="8" t="s">
        <v>2393</v>
      </c>
      <c r="B844" s="8" t="s">
        <v>2394</v>
      </c>
      <c r="C844" s="8">
        <v>55744.0</v>
      </c>
      <c r="D844" s="8" t="s">
        <v>2395</v>
      </c>
      <c r="E844" s="8" t="s">
        <v>755</v>
      </c>
      <c r="F844" s="3" t="s">
        <v>21</v>
      </c>
      <c r="I844" s="3" t="s">
        <v>1301</v>
      </c>
      <c r="J844" s="3" t="s">
        <v>1302</v>
      </c>
      <c r="M844" s="4">
        <v>45712.0</v>
      </c>
      <c r="O844" s="5" t="str">
        <f t="shared" si="1"/>
        <v>1125 East Hwy 169, Grand Rapids, MN 55744</v>
      </c>
    </row>
    <row r="845">
      <c r="A845" s="8" t="s">
        <v>2396</v>
      </c>
      <c r="B845" s="3" t="s">
        <v>2397</v>
      </c>
      <c r="C845" s="3">
        <v>77049.0</v>
      </c>
      <c r="D845" s="3" t="s">
        <v>1355</v>
      </c>
      <c r="E845" s="3" t="s">
        <v>1151</v>
      </c>
      <c r="F845" s="3" t="s">
        <v>21</v>
      </c>
      <c r="I845" s="3" t="s">
        <v>1301</v>
      </c>
      <c r="J845" s="3" t="s">
        <v>1302</v>
      </c>
      <c r="M845" s="7">
        <f>TODAY()</f>
        <v>45746</v>
      </c>
      <c r="O845" s="5" t="str">
        <f t="shared" si="1"/>
        <v>15242 Wallisville Rd, Suite A, Houston, TX 77049</v>
      </c>
    </row>
    <row r="846">
      <c r="A846" s="8" t="s">
        <v>2398</v>
      </c>
      <c r="B846" s="8" t="s">
        <v>2399</v>
      </c>
      <c r="C846" s="8">
        <v>55056.0</v>
      </c>
      <c r="D846" s="8" t="s">
        <v>2400</v>
      </c>
      <c r="E846" s="8" t="s">
        <v>755</v>
      </c>
      <c r="F846" s="3" t="s">
        <v>21</v>
      </c>
      <c r="I846" s="3" t="s">
        <v>1301</v>
      </c>
      <c r="J846" s="3" t="s">
        <v>1302</v>
      </c>
      <c r="M846" s="4">
        <v>45712.0</v>
      </c>
      <c r="O846" s="5" t="str">
        <f t="shared" si="1"/>
        <v>38875 12th Ave., North Branch, MN 55056</v>
      </c>
    </row>
    <row r="847">
      <c r="A847" s="8" t="s">
        <v>2401</v>
      </c>
      <c r="B847" s="8" t="s">
        <v>2402</v>
      </c>
      <c r="C847" s="8" t="s">
        <v>2403</v>
      </c>
      <c r="D847" s="8" t="s">
        <v>2404</v>
      </c>
      <c r="E847" s="8" t="s">
        <v>1331</v>
      </c>
      <c r="F847" s="3" t="s">
        <v>1352</v>
      </c>
      <c r="I847" s="3" t="s">
        <v>1301</v>
      </c>
      <c r="J847" s="3" t="s">
        <v>1302</v>
      </c>
      <c r="M847" s="4">
        <v>45712.0</v>
      </c>
      <c r="O847" s="5" t="str">
        <f t="shared" si="1"/>
        <v>1875 Seymour Street, North Bay, ON P1A 0C7</v>
      </c>
    </row>
    <row r="848">
      <c r="A848" s="8" t="s">
        <v>2405</v>
      </c>
      <c r="B848" s="8" t="s">
        <v>2406</v>
      </c>
      <c r="C848" s="8">
        <v>78504.0</v>
      </c>
      <c r="D848" s="8" t="s">
        <v>1180</v>
      </c>
      <c r="E848" s="8" t="s">
        <v>1151</v>
      </c>
      <c r="F848" s="3" t="s">
        <v>21</v>
      </c>
      <c r="I848" s="3" t="s">
        <v>1301</v>
      </c>
      <c r="J848" s="3" t="s">
        <v>1302</v>
      </c>
      <c r="M848" s="4">
        <v>45712.0</v>
      </c>
      <c r="O848" s="5" t="str">
        <f t="shared" si="1"/>
        <v>6001 N 10th St, McAllen, TX 78504</v>
      </c>
    </row>
    <row r="849">
      <c r="A849" s="8" t="s">
        <v>2407</v>
      </c>
      <c r="B849" s="8" t="s">
        <v>2408</v>
      </c>
      <c r="C849" s="8">
        <v>37135.0</v>
      </c>
      <c r="D849" s="8" t="s">
        <v>2409</v>
      </c>
      <c r="E849" s="8" t="s">
        <v>1069</v>
      </c>
      <c r="F849" s="3" t="s">
        <v>21</v>
      </c>
      <c r="I849" s="3" t="s">
        <v>1301</v>
      </c>
      <c r="J849" s="3" t="s">
        <v>1302</v>
      </c>
      <c r="M849" s="4">
        <v>45712.0</v>
      </c>
      <c r="O849" s="5" t="str">
        <f t="shared" si="1"/>
        <v>7204 Nolensville Road, Nolensville, TN 37135</v>
      </c>
    </row>
    <row r="850">
      <c r="A850" s="8" t="s">
        <v>2410</v>
      </c>
      <c r="B850" s="8" t="s">
        <v>2411</v>
      </c>
      <c r="C850" s="8">
        <v>44446.0</v>
      </c>
      <c r="D850" s="8" t="s">
        <v>2412</v>
      </c>
      <c r="E850" s="8" t="s">
        <v>973</v>
      </c>
      <c r="F850" s="3" t="s">
        <v>21</v>
      </c>
      <c r="I850" s="3" t="s">
        <v>1301</v>
      </c>
      <c r="J850" s="3" t="s">
        <v>1302</v>
      </c>
      <c r="M850" s="7">
        <f>TODAY()</f>
        <v>45746</v>
      </c>
      <c r="O850" s="5" t="str">
        <f t="shared" si="1"/>
        <v>1007 Youngstown Warren Rd., Niles, OH 44446</v>
      </c>
    </row>
    <row r="851">
      <c r="A851" s="8" t="s">
        <v>2413</v>
      </c>
      <c r="B851" s="8" t="s">
        <v>2414</v>
      </c>
      <c r="C851" s="8">
        <v>56074.0</v>
      </c>
      <c r="D851" s="8" t="s">
        <v>2415</v>
      </c>
      <c r="E851" s="8" t="s">
        <v>755</v>
      </c>
      <c r="F851" s="3" t="s">
        <v>21</v>
      </c>
      <c r="I851" s="3" t="s">
        <v>1301</v>
      </c>
      <c r="J851" s="3" t="s">
        <v>1302</v>
      </c>
      <c r="M851" s="4">
        <v>45712.0</v>
      </c>
      <c r="O851" s="5" t="str">
        <f t="shared" si="1"/>
        <v>1020 3rd Street, Nicollet, MN 56074</v>
      </c>
    </row>
    <row r="852">
      <c r="A852" s="8" t="s">
        <v>2416</v>
      </c>
      <c r="B852" s="8" t="s">
        <v>2417</v>
      </c>
      <c r="C852" s="8">
        <v>49022.0</v>
      </c>
      <c r="D852" s="8" t="s">
        <v>2418</v>
      </c>
      <c r="E852" s="8" t="s">
        <v>731</v>
      </c>
      <c r="F852" s="3" t="s">
        <v>21</v>
      </c>
      <c r="I852" s="3" t="s">
        <v>1301</v>
      </c>
      <c r="J852" s="3" t="s">
        <v>1302</v>
      </c>
      <c r="M852" s="4">
        <v>45712.0</v>
      </c>
      <c r="O852" s="5" t="str">
        <f t="shared" si="1"/>
        <v>921 Nickerson Ave., Benton Harbor, MI 49022</v>
      </c>
    </row>
    <row r="853">
      <c r="A853" s="8" t="s">
        <v>2419</v>
      </c>
      <c r="B853" s="8" t="s">
        <v>2420</v>
      </c>
      <c r="C853" s="8">
        <v>2842.0</v>
      </c>
      <c r="D853" s="8" t="s">
        <v>431</v>
      </c>
      <c r="E853" s="8" t="s">
        <v>1065</v>
      </c>
      <c r="F853" s="3" t="s">
        <v>21</v>
      </c>
      <c r="I853" s="3" t="s">
        <v>1301</v>
      </c>
      <c r="J853" s="3" t="s">
        <v>1302</v>
      </c>
      <c r="M853" s="4">
        <v>45712.0</v>
      </c>
      <c r="O853" s="5" t="str">
        <f t="shared" si="1"/>
        <v>333 Valley Rd., Middletown, RI 2842</v>
      </c>
    </row>
    <row r="854">
      <c r="A854" s="8" t="s">
        <v>2421</v>
      </c>
      <c r="B854" s="8" t="s">
        <v>2422</v>
      </c>
      <c r="C854" s="8">
        <v>2840.0</v>
      </c>
      <c r="D854" s="8" t="s">
        <v>2423</v>
      </c>
      <c r="E854" s="8" t="s">
        <v>1065</v>
      </c>
      <c r="F854" s="3" t="s">
        <v>21</v>
      </c>
      <c r="I854" s="3" t="s">
        <v>1301</v>
      </c>
      <c r="J854" s="3" t="s">
        <v>1302</v>
      </c>
      <c r="M854" s="4">
        <v>45712.0</v>
      </c>
      <c r="O854" s="5" t="str">
        <f t="shared" si="1"/>
        <v>541 Thames St., Newport, RI 2840</v>
      </c>
    </row>
    <row r="855">
      <c r="A855" s="8" t="s">
        <v>2424</v>
      </c>
      <c r="B855" s="8" t="s">
        <v>2425</v>
      </c>
      <c r="C855" s="8" t="s">
        <v>2426</v>
      </c>
      <c r="D855" s="8" t="s">
        <v>2427</v>
      </c>
      <c r="E855" s="8" t="s">
        <v>1331</v>
      </c>
      <c r="F855" s="3" t="s">
        <v>1352</v>
      </c>
      <c r="I855" s="3" t="s">
        <v>1301</v>
      </c>
      <c r="J855" s="3" t="s">
        <v>1302</v>
      </c>
      <c r="M855" s="7">
        <f>TODAY()</f>
        <v>45746</v>
      </c>
      <c r="O855" s="5" t="str">
        <f t="shared" si="1"/>
        <v>108 King Ave W, Newcastle, ON L1B1H7</v>
      </c>
    </row>
    <row r="856">
      <c r="A856" s="8" t="s">
        <v>2428</v>
      </c>
      <c r="B856" s="8" t="s">
        <v>2429</v>
      </c>
      <c r="C856" s="8">
        <v>63341.0</v>
      </c>
      <c r="D856" s="8" t="s">
        <v>2430</v>
      </c>
      <c r="E856" s="8" t="s">
        <v>792</v>
      </c>
      <c r="F856" s="3" t="s">
        <v>21</v>
      </c>
      <c r="I856" s="3" t="s">
        <v>1301</v>
      </c>
      <c r="J856" s="3" t="s">
        <v>1302</v>
      </c>
      <c r="M856" s="4">
        <v>45712.0</v>
      </c>
      <c r="O856" s="5" t="str">
        <f t="shared" si="1"/>
        <v>3519 Hwy F, Defiance, MO 63341</v>
      </c>
    </row>
    <row r="857">
      <c r="A857" s="8" t="s">
        <v>2431</v>
      </c>
      <c r="B857" s="8" t="s">
        <v>2432</v>
      </c>
      <c r="C857" s="8">
        <v>37080.0</v>
      </c>
      <c r="D857" s="8" t="s">
        <v>2433</v>
      </c>
      <c r="E857" s="8" t="s">
        <v>1069</v>
      </c>
      <c r="F857" s="3" t="s">
        <v>21</v>
      </c>
      <c r="I857" s="3" t="s">
        <v>1301</v>
      </c>
      <c r="J857" s="3" t="s">
        <v>1302</v>
      </c>
      <c r="M857" s="4">
        <v>45712.0</v>
      </c>
      <c r="O857" s="5" t="str">
        <f t="shared" si="1"/>
        <v>5420 Highway 41A, Joelton, TN 37080</v>
      </c>
    </row>
    <row r="858">
      <c r="A858" s="8" t="s">
        <v>2434</v>
      </c>
      <c r="B858" s="8" t="s">
        <v>2435</v>
      </c>
      <c r="C858" s="8">
        <v>46774.0</v>
      </c>
      <c r="D858" s="8" t="s">
        <v>2436</v>
      </c>
      <c r="E858" s="8" t="s">
        <v>1300</v>
      </c>
      <c r="F858" s="3" t="s">
        <v>21</v>
      </c>
      <c r="I858" s="3" t="s">
        <v>1301</v>
      </c>
      <c r="J858" s="3" t="s">
        <v>1302</v>
      </c>
      <c r="M858" s="4">
        <v>45712.0</v>
      </c>
      <c r="O858" s="5" t="str">
        <f t="shared" si="1"/>
        <v>227 SR-930 W, New Haven, IN 46774</v>
      </c>
    </row>
    <row r="859">
      <c r="A859" s="8" t="s">
        <v>2437</v>
      </c>
      <c r="B859" s="8" t="s">
        <v>2438</v>
      </c>
      <c r="C859" s="8" t="s">
        <v>2439</v>
      </c>
      <c r="D859" s="8" t="s">
        <v>2440</v>
      </c>
      <c r="E859" s="8" t="s">
        <v>2165</v>
      </c>
      <c r="F859" s="3" t="s">
        <v>21</v>
      </c>
      <c r="I859" s="3" t="s">
        <v>1301</v>
      </c>
      <c r="J859" s="3" t="s">
        <v>1302</v>
      </c>
      <c r="M859" s="4">
        <v>45712.0</v>
      </c>
      <c r="O859" s="5" t="str">
        <f t="shared" si="1"/>
        <v>319 Stellarton Rd., New Glasgow, NS B2H 1M4</v>
      </c>
    </row>
    <row r="860">
      <c r="A860" s="8" t="s">
        <v>2441</v>
      </c>
      <c r="B860" s="8" t="s">
        <v>2442</v>
      </c>
      <c r="C860" s="8">
        <v>20187.0</v>
      </c>
      <c r="D860" s="8" t="s">
        <v>2443</v>
      </c>
      <c r="E860" s="8" t="s">
        <v>1197</v>
      </c>
      <c r="F860" s="3" t="s">
        <v>21</v>
      </c>
      <c r="I860" s="3" t="s">
        <v>1301</v>
      </c>
      <c r="J860" s="3" t="s">
        <v>1302</v>
      </c>
      <c r="M860" s="7">
        <f>TODAY()</f>
        <v>45746</v>
      </c>
      <c r="O860" s="5" t="str">
        <f t="shared" si="1"/>
        <v>5296 Lee Highway, Warrenton, VA 20187</v>
      </c>
    </row>
    <row r="861">
      <c r="A861" s="8" t="s">
        <v>2444</v>
      </c>
      <c r="B861" s="8" t="s">
        <v>2445</v>
      </c>
      <c r="C861" s="8">
        <v>68516.0</v>
      </c>
      <c r="D861" s="8" t="s">
        <v>175</v>
      </c>
      <c r="E861" s="8" t="s">
        <v>2446</v>
      </c>
      <c r="F861" s="3" t="s">
        <v>21</v>
      </c>
      <c r="I861" s="3" t="s">
        <v>1301</v>
      </c>
      <c r="J861" s="3" t="s">
        <v>1302</v>
      </c>
      <c r="M861" s="4">
        <v>45712.0</v>
      </c>
      <c r="O861" s="5" t="str">
        <f t="shared" si="1"/>
        <v>5720 Old Cheney Road, Lincoln, NE 68516</v>
      </c>
    </row>
    <row r="862">
      <c r="A862" s="8" t="s">
        <v>2447</v>
      </c>
      <c r="B862" s="8" t="s">
        <v>2448</v>
      </c>
      <c r="C862" s="8">
        <v>60563.0</v>
      </c>
      <c r="D862" s="8" t="s">
        <v>1802</v>
      </c>
      <c r="E862" s="8" t="s">
        <v>626</v>
      </c>
      <c r="F862" s="3" t="s">
        <v>21</v>
      </c>
      <c r="I862" s="3" t="s">
        <v>1301</v>
      </c>
      <c r="J862" s="3" t="s">
        <v>1302</v>
      </c>
      <c r="M862" s="4">
        <v>45712.0</v>
      </c>
      <c r="O862" s="5" t="str">
        <f t="shared" si="1"/>
        <v>1023 E. Ogden Avenue, Naperville, IL 60563</v>
      </c>
    </row>
    <row r="863">
      <c r="A863" s="8" t="s">
        <v>2449</v>
      </c>
      <c r="B863" s="8" t="s">
        <v>2450</v>
      </c>
      <c r="C863" s="8">
        <v>8036.0</v>
      </c>
      <c r="D863" s="8" t="s">
        <v>2451</v>
      </c>
      <c r="E863" s="8" t="s">
        <v>811</v>
      </c>
      <c r="F863" s="3" t="s">
        <v>21</v>
      </c>
      <c r="I863" s="3" t="s">
        <v>1301</v>
      </c>
      <c r="J863" s="3" t="s">
        <v>1302</v>
      </c>
      <c r="M863" s="4">
        <v>45712.0</v>
      </c>
      <c r="O863" s="5" t="str">
        <f t="shared" si="1"/>
        <v>2127 Marne Highway, Hainesport, NJ 8036</v>
      </c>
    </row>
    <row r="864">
      <c r="A864" s="8" t="s">
        <v>2452</v>
      </c>
      <c r="B864" s="8" t="s">
        <v>2453</v>
      </c>
      <c r="C864" s="8">
        <v>15146.0</v>
      </c>
      <c r="D864" s="8" t="s">
        <v>2454</v>
      </c>
      <c r="E864" s="8" t="s">
        <v>1020</v>
      </c>
      <c r="F864" s="3" t="s">
        <v>21</v>
      </c>
      <c r="I864" s="3" t="s">
        <v>1301</v>
      </c>
      <c r="J864" s="3" t="s">
        <v>1302</v>
      </c>
      <c r="M864" s="4">
        <v>45712.0</v>
      </c>
      <c r="O864" s="5" t="str">
        <f t="shared" si="1"/>
        <v>5040 William Penn Hwy, Monroeville, PA 15146</v>
      </c>
    </row>
    <row r="865">
      <c r="A865" s="8" t="s">
        <v>2455</v>
      </c>
      <c r="B865" s="3" t="s">
        <v>2456</v>
      </c>
      <c r="C865" s="3">
        <v>92562.0</v>
      </c>
      <c r="D865" s="3" t="s">
        <v>2457</v>
      </c>
      <c r="E865" s="3" t="s">
        <v>86</v>
      </c>
      <c r="F865" s="3" t="s">
        <v>21</v>
      </c>
      <c r="I865" s="3" t="s">
        <v>1301</v>
      </c>
      <c r="J865" s="3" t="s">
        <v>1302</v>
      </c>
      <c r="M865" s="7">
        <f>TODAY()</f>
        <v>45746</v>
      </c>
      <c r="O865" s="5" t="str">
        <f t="shared" si="1"/>
        <v>40414 California Oaks Rd, Suite G, Murrieta, CA 92562</v>
      </c>
    </row>
    <row r="866">
      <c r="A866" s="8" t="s">
        <v>2458</v>
      </c>
      <c r="B866" s="3" t="s">
        <v>2459</v>
      </c>
      <c r="C866" s="3">
        <v>28906.0</v>
      </c>
      <c r="D866" s="3" t="s">
        <v>2460</v>
      </c>
      <c r="E866" s="3" t="s">
        <v>914</v>
      </c>
      <c r="F866" s="3" t="s">
        <v>21</v>
      </c>
      <c r="I866" s="3" t="s">
        <v>1301</v>
      </c>
      <c r="J866" s="3" t="s">
        <v>1302</v>
      </c>
      <c r="M866" s="4">
        <v>45712.0</v>
      </c>
      <c r="O866" s="5" t="str">
        <f t="shared" si="1"/>
        <v>4400 E US Hwy 64 Alt, Suite A, Murphy, NC 28906</v>
      </c>
    </row>
    <row r="867">
      <c r="A867" s="8" t="s">
        <v>2461</v>
      </c>
      <c r="B867" s="8" t="s">
        <v>2462</v>
      </c>
      <c r="C867" s="8">
        <v>60060.0</v>
      </c>
      <c r="D867" s="8" t="s">
        <v>2463</v>
      </c>
      <c r="E867" s="8" t="s">
        <v>626</v>
      </c>
      <c r="F867" s="3" t="s">
        <v>21</v>
      </c>
      <c r="I867" s="3" t="s">
        <v>1301</v>
      </c>
      <c r="J867" s="3" t="s">
        <v>1302</v>
      </c>
      <c r="M867" s="4">
        <v>45712.0</v>
      </c>
      <c r="O867" s="5" t="str">
        <f t="shared" si="1"/>
        <v>650 N. Midlothian Rd., Mundelein, IL 60060</v>
      </c>
    </row>
    <row r="868">
      <c r="A868" s="8" t="s">
        <v>2464</v>
      </c>
      <c r="B868" s="8" t="s">
        <v>2465</v>
      </c>
      <c r="C868" s="8">
        <v>23322.0</v>
      </c>
      <c r="D868" s="8" t="s">
        <v>2466</v>
      </c>
      <c r="E868" s="8" t="s">
        <v>1197</v>
      </c>
      <c r="F868" s="3" t="s">
        <v>21</v>
      </c>
      <c r="I868" s="3" t="s">
        <v>1301</v>
      </c>
      <c r="J868" s="3" t="s">
        <v>1302</v>
      </c>
      <c r="M868" s="4">
        <v>45712.0</v>
      </c>
      <c r="O868" s="5" t="str">
        <f t="shared" si="1"/>
        <v>209 Mt. Pleasant Rd., Chesapeake, VA 23322</v>
      </c>
    </row>
    <row r="869">
      <c r="A869" s="8" t="s">
        <v>2467</v>
      </c>
      <c r="B869" s="8" t="s">
        <v>2468</v>
      </c>
      <c r="C869" s="8">
        <v>16801.0</v>
      </c>
      <c r="D869" s="8" t="s">
        <v>2469</v>
      </c>
      <c r="E869" s="8" t="s">
        <v>1020</v>
      </c>
      <c r="F869" s="3" t="s">
        <v>21</v>
      </c>
      <c r="I869" s="3" t="s">
        <v>1301</v>
      </c>
      <c r="J869" s="3" t="s">
        <v>1302</v>
      </c>
      <c r="M869" s="4">
        <v>45712.0</v>
      </c>
      <c r="O869" s="5" t="str">
        <f t="shared" si="1"/>
        <v>200 Elmwood St., State College, PA 16801</v>
      </c>
    </row>
    <row r="870">
      <c r="A870" s="8" t="s">
        <v>2470</v>
      </c>
      <c r="B870" s="8" t="s">
        <v>2471</v>
      </c>
      <c r="C870" s="8">
        <v>97030.0</v>
      </c>
      <c r="D870" s="8" t="s">
        <v>1004</v>
      </c>
      <c r="E870" s="8" t="s">
        <v>992</v>
      </c>
      <c r="F870" s="3" t="s">
        <v>21</v>
      </c>
      <c r="I870" s="3" t="s">
        <v>1301</v>
      </c>
      <c r="J870" s="3" t="s">
        <v>1302</v>
      </c>
      <c r="M870" s="7">
        <f>TODAY()</f>
        <v>45746</v>
      </c>
      <c r="O870" s="5" t="str">
        <f t="shared" si="1"/>
        <v>2066 NE Burnside Rd., Gresham, OR 97030</v>
      </c>
    </row>
    <row r="871">
      <c r="A871" s="8" t="s">
        <v>2472</v>
      </c>
      <c r="B871" s="3" t="s">
        <v>2473</v>
      </c>
      <c r="C871" s="3">
        <v>94549.0</v>
      </c>
      <c r="D871" s="3" t="s">
        <v>391</v>
      </c>
      <c r="E871" s="3" t="s">
        <v>86</v>
      </c>
      <c r="F871" s="3" t="s">
        <v>21</v>
      </c>
      <c r="I871" s="3" t="s">
        <v>1301</v>
      </c>
      <c r="J871" s="3" t="s">
        <v>1302</v>
      </c>
      <c r="M871" s="4">
        <v>45712.0</v>
      </c>
      <c r="O871" s="5" t="str">
        <f t="shared" si="1"/>
        <v>3344 Mt. Diablo Blvd., Suite B, Lafayette, CA 94549</v>
      </c>
    </row>
    <row r="872">
      <c r="A872" s="8" t="s">
        <v>2474</v>
      </c>
      <c r="B872" s="8" t="s">
        <v>2475</v>
      </c>
      <c r="C872" s="8">
        <v>80550.0</v>
      </c>
      <c r="D872" s="8" t="s">
        <v>426</v>
      </c>
      <c r="E872" s="8" t="s">
        <v>374</v>
      </c>
      <c r="F872" s="3" t="s">
        <v>21</v>
      </c>
      <c r="I872" s="3" t="s">
        <v>1301</v>
      </c>
      <c r="J872" s="3" t="s">
        <v>1302</v>
      </c>
      <c r="M872" s="4">
        <v>45712.0</v>
      </c>
      <c r="O872" s="5" t="str">
        <f t="shared" si="1"/>
        <v>1200 W. Ash St., Windsor, CO 80550</v>
      </c>
    </row>
    <row r="873">
      <c r="A873" s="8" t="s">
        <v>2476</v>
      </c>
      <c r="B873" s="8" t="s">
        <v>2477</v>
      </c>
      <c r="C873" s="8">
        <v>80026.0</v>
      </c>
      <c r="D873" s="8" t="s">
        <v>391</v>
      </c>
      <c r="E873" s="8" t="s">
        <v>374</v>
      </c>
      <c r="F873" s="3" t="s">
        <v>21</v>
      </c>
      <c r="I873" s="3" t="s">
        <v>1301</v>
      </c>
      <c r="J873" s="3" t="s">
        <v>1302</v>
      </c>
      <c r="M873" s="4">
        <v>45712.0</v>
      </c>
      <c r="O873" s="5" t="str">
        <f t="shared" si="1"/>
        <v>287 N US HWY 287, Lafayette, CO 80026</v>
      </c>
    </row>
    <row r="874">
      <c r="A874" s="8" t="s">
        <v>2478</v>
      </c>
      <c r="B874" s="8" t="s">
        <v>2479</v>
      </c>
      <c r="C874" s="8" t="s">
        <v>2480</v>
      </c>
      <c r="D874" s="8" t="s">
        <v>2481</v>
      </c>
      <c r="E874" s="8" t="s">
        <v>1331</v>
      </c>
      <c r="F874" s="3" t="s">
        <v>1352</v>
      </c>
      <c r="I874" s="3" t="s">
        <v>1301</v>
      </c>
      <c r="J874" s="3" t="s">
        <v>1302</v>
      </c>
      <c r="M874" s="4">
        <v>45712.0</v>
      </c>
      <c r="O874" s="5" t="str">
        <f t="shared" si="1"/>
        <v>22276 Mill Road, Mount Brydges, ON N0L1W0</v>
      </c>
    </row>
    <row r="875">
      <c r="A875" s="8" t="s">
        <v>2482</v>
      </c>
      <c r="B875" s="8" t="s">
        <v>2483</v>
      </c>
      <c r="C875" s="8">
        <v>75020.0</v>
      </c>
      <c r="D875" s="8" t="s">
        <v>2484</v>
      </c>
      <c r="E875" s="8" t="s">
        <v>1151</v>
      </c>
      <c r="F875" s="3" t="s">
        <v>21</v>
      </c>
      <c r="I875" s="3" t="s">
        <v>1301</v>
      </c>
      <c r="J875" s="3" t="s">
        <v>1302</v>
      </c>
      <c r="M875" s="7">
        <f>TODAY()</f>
        <v>45746</v>
      </c>
      <c r="O875" s="5" t="str">
        <f t="shared" si="1"/>
        <v>2500 W. Morton Street, Denison, TX 75020</v>
      </c>
    </row>
    <row r="876">
      <c r="A876" s="8" t="s">
        <v>2485</v>
      </c>
      <c r="B876" s="8" t="s">
        <v>2486</v>
      </c>
      <c r="C876" s="8">
        <v>37813.0</v>
      </c>
      <c r="D876" s="8" t="s">
        <v>2487</v>
      </c>
      <c r="E876" s="8" t="s">
        <v>1069</v>
      </c>
      <c r="F876" s="3" t="s">
        <v>21</v>
      </c>
      <c r="I876" s="3" t="s">
        <v>1301</v>
      </c>
      <c r="J876" s="3" t="s">
        <v>1302</v>
      </c>
      <c r="M876" s="4">
        <v>45712.0</v>
      </c>
      <c r="O876" s="5" t="str">
        <f t="shared" si="1"/>
        <v>936 Dr M L King Jr Pkwy, Morristown, TN 37813</v>
      </c>
    </row>
    <row r="877">
      <c r="A877" s="8" t="s">
        <v>2488</v>
      </c>
      <c r="B877" s="8" t="s">
        <v>2489</v>
      </c>
      <c r="C877" s="8">
        <v>59101.0</v>
      </c>
      <c r="D877" s="8" t="s">
        <v>1661</v>
      </c>
      <c r="E877" s="8" t="s">
        <v>1662</v>
      </c>
      <c r="F877" s="3" t="s">
        <v>21</v>
      </c>
      <c r="I877" s="3" t="s">
        <v>1301</v>
      </c>
      <c r="J877" s="3" t="s">
        <v>1302</v>
      </c>
      <c r="M877" s="4">
        <v>45712.0</v>
      </c>
      <c r="O877" s="5" t="str">
        <f t="shared" si="1"/>
        <v>30 Moore Ln., Billings, MT 59101</v>
      </c>
    </row>
    <row r="878">
      <c r="A878" s="8" t="s">
        <v>2490</v>
      </c>
      <c r="B878" s="8" t="s">
        <v>2491</v>
      </c>
      <c r="C878" s="8">
        <v>7045.0</v>
      </c>
      <c r="D878" s="8" t="s">
        <v>2492</v>
      </c>
      <c r="E878" s="8" t="s">
        <v>811</v>
      </c>
      <c r="F878" s="3" t="s">
        <v>21</v>
      </c>
      <c r="I878" s="3" t="s">
        <v>1301</v>
      </c>
      <c r="J878" s="3" t="s">
        <v>1302</v>
      </c>
      <c r="M878" s="4">
        <v>45712.0</v>
      </c>
      <c r="O878" s="5" t="str">
        <f t="shared" si="1"/>
        <v>3 Main Rd., Montville, NJ 7045</v>
      </c>
    </row>
    <row r="879">
      <c r="A879" s="8" t="s">
        <v>2493</v>
      </c>
      <c r="B879" s="8" t="s">
        <v>2494</v>
      </c>
      <c r="C879" s="8">
        <v>22025.0</v>
      </c>
      <c r="D879" s="8" t="s">
        <v>2495</v>
      </c>
      <c r="E879" s="8" t="s">
        <v>1197</v>
      </c>
      <c r="F879" s="3" t="s">
        <v>21</v>
      </c>
      <c r="I879" s="3" t="s">
        <v>1301</v>
      </c>
      <c r="J879" s="3" t="s">
        <v>1302</v>
      </c>
      <c r="M879" s="4">
        <v>45712.0</v>
      </c>
      <c r="O879" s="5" t="str">
        <f t="shared" si="1"/>
        <v>4385 Kevin Walker Dr., Montclair, VA 22025</v>
      </c>
    </row>
    <row r="880">
      <c r="A880" s="8" t="s">
        <v>2496</v>
      </c>
      <c r="B880" s="3" t="s">
        <v>2497</v>
      </c>
      <c r="C880" s="3" t="s">
        <v>2498</v>
      </c>
      <c r="D880" s="3" t="s">
        <v>2499</v>
      </c>
      <c r="E880" s="3" t="s">
        <v>1331</v>
      </c>
      <c r="F880" s="3" t="s">
        <v>1352</v>
      </c>
      <c r="I880" s="3" t="s">
        <v>1301</v>
      </c>
      <c r="J880" s="3" t="s">
        <v>1302</v>
      </c>
      <c r="M880" s="7">
        <f>TODAY()</f>
        <v>45746</v>
      </c>
      <c r="O880" s="5" t="str">
        <f t="shared" si="1"/>
        <v>408 Gage Ave, Unit 1, Kitchener, ON N2M 5C9</v>
      </c>
    </row>
    <row r="881">
      <c r="A881" s="8" t="s">
        <v>2500</v>
      </c>
      <c r="B881" s="8" t="s">
        <v>2501</v>
      </c>
      <c r="C881" s="8">
        <v>59804.0</v>
      </c>
      <c r="D881" s="8" t="s">
        <v>2074</v>
      </c>
      <c r="E881" s="8" t="s">
        <v>1662</v>
      </c>
      <c r="F881" s="3" t="s">
        <v>21</v>
      </c>
      <c r="I881" s="3" t="s">
        <v>1301</v>
      </c>
      <c r="J881" s="3" t="s">
        <v>1302</v>
      </c>
      <c r="M881" s="4">
        <v>45712.0</v>
      </c>
      <c r="O881" s="5" t="str">
        <f t="shared" si="1"/>
        <v>3701 Old US Highway 93 S, Missoula, MT 59804</v>
      </c>
    </row>
    <row r="882">
      <c r="A882" s="8" t="s">
        <v>2502</v>
      </c>
      <c r="B882" s="8" t="s">
        <v>2503</v>
      </c>
      <c r="C882" s="8" t="s">
        <v>2504</v>
      </c>
      <c r="D882" s="8" t="s">
        <v>2505</v>
      </c>
      <c r="E882" s="8" t="s">
        <v>1331</v>
      </c>
      <c r="F882" s="3" t="s">
        <v>21</v>
      </c>
      <c r="I882" s="3" t="s">
        <v>1301</v>
      </c>
      <c r="J882" s="3" t="s">
        <v>1302</v>
      </c>
      <c r="M882" s="4">
        <v>45712.0</v>
      </c>
      <c r="O882" s="5" t="str">
        <f t="shared" si="1"/>
        <v>365 Dundas St E, Mississauga, ON L5A1X3</v>
      </c>
    </row>
    <row r="883">
      <c r="A883" s="8" t="s">
        <v>2506</v>
      </c>
      <c r="B883" s="8" t="s">
        <v>2507</v>
      </c>
      <c r="C883" s="8"/>
      <c r="D883" s="8" t="s">
        <v>2508</v>
      </c>
      <c r="F883" s="3" t="s">
        <v>21</v>
      </c>
      <c r="I883" s="3" t="s">
        <v>1301</v>
      </c>
      <c r="J883" s="3" t="s">
        <v>1302</v>
      </c>
      <c r="M883" s="4">
        <v>45712.0</v>
      </c>
      <c r="O883" s="5" t="str">
        <f t="shared" si="1"/>
        <v>3806 E. Broad Street, Suite 116,  </v>
      </c>
    </row>
    <row r="884">
      <c r="A884" s="8" t="s">
        <v>2509</v>
      </c>
      <c r="B884" s="8" t="s">
        <v>2510</v>
      </c>
      <c r="C884" s="8">
        <v>60447.0</v>
      </c>
      <c r="D884" s="8" t="s">
        <v>2511</v>
      </c>
      <c r="E884" s="8" t="s">
        <v>626</v>
      </c>
      <c r="F884" s="3" t="s">
        <v>21</v>
      </c>
      <c r="I884" s="3" t="s">
        <v>1301</v>
      </c>
      <c r="J884" s="3" t="s">
        <v>1302</v>
      </c>
      <c r="M884" s="4">
        <v>45712.0</v>
      </c>
      <c r="O884" s="5" t="str">
        <f t="shared" si="1"/>
        <v>103 Industrial Dr., Minooka, IL 60447</v>
      </c>
    </row>
    <row r="885">
      <c r="A885" s="8" t="s">
        <v>2512</v>
      </c>
      <c r="B885" s="8" t="s">
        <v>2513</v>
      </c>
      <c r="C885" s="8">
        <v>10546.0</v>
      </c>
      <c r="D885" s="8" t="s">
        <v>2514</v>
      </c>
      <c r="E885" s="8" t="s">
        <v>847</v>
      </c>
      <c r="F885" s="3" t="s">
        <v>21</v>
      </c>
      <c r="I885" s="3" t="s">
        <v>1301</v>
      </c>
      <c r="J885" s="3" t="s">
        <v>1302</v>
      </c>
      <c r="M885" s="7">
        <f>TODAY()</f>
        <v>45746</v>
      </c>
      <c r="O885" s="5" t="str">
        <f t="shared" si="1"/>
        <v>231 Saw Mill River Rd, Millwood, NY 10546</v>
      </c>
    </row>
    <row r="886">
      <c r="A886" s="8" t="s">
        <v>2515</v>
      </c>
      <c r="B886" s="8" t="s">
        <v>2516</v>
      </c>
      <c r="C886" s="8">
        <v>60707.0</v>
      </c>
      <c r="D886" s="8" t="s">
        <v>2517</v>
      </c>
      <c r="E886" s="8" t="s">
        <v>626</v>
      </c>
      <c r="F886" s="3" t="s">
        <v>21</v>
      </c>
      <c r="I886" s="3" t="s">
        <v>1301</v>
      </c>
      <c r="J886" s="3" t="s">
        <v>1302</v>
      </c>
      <c r="M886" s="4">
        <v>45712.0</v>
      </c>
      <c r="O886" s="5" t="str">
        <f t="shared" si="1"/>
        <v>7510 W North Ave., Elmwood Park, IL 60707</v>
      </c>
    </row>
    <row r="887">
      <c r="A887" s="8" t="s">
        <v>2518</v>
      </c>
      <c r="B887" s="8" t="s">
        <v>2519</v>
      </c>
      <c r="C887" s="8">
        <v>60467.0</v>
      </c>
      <c r="D887" s="8" t="s">
        <v>2520</v>
      </c>
      <c r="E887" s="8" t="s">
        <v>626</v>
      </c>
      <c r="F887" s="3" t="s">
        <v>21</v>
      </c>
      <c r="I887" s="3" t="s">
        <v>1301</v>
      </c>
      <c r="J887" s="3" t="s">
        <v>1302</v>
      </c>
      <c r="M887" s="4">
        <v>45712.0</v>
      </c>
      <c r="O887" s="5" t="str">
        <f t="shared" si="1"/>
        <v>11205 W 183rd PL, Orland Park, IL 60467</v>
      </c>
    </row>
    <row r="888">
      <c r="A888" s="8" t="s">
        <v>2521</v>
      </c>
      <c r="B888" s="8" t="s">
        <v>2522</v>
      </c>
      <c r="C888" s="8">
        <v>92064.0</v>
      </c>
      <c r="D888" s="8" t="s">
        <v>92</v>
      </c>
      <c r="E888" s="8" t="s">
        <v>86</v>
      </c>
      <c r="F888" s="3" t="s">
        <v>21</v>
      </c>
      <c r="I888" s="3" t="s">
        <v>1301</v>
      </c>
      <c r="J888" s="3" t="s">
        <v>1302</v>
      </c>
      <c r="M888" s="4">
        <v>45712.0</v>
      </c>
      <c r="O888" s="5" t="str">
        <f t="shared" si="1"/>
        <v>14155 Midland Rd., Poway, CA 92064</v>
      </c>
    </row>
    <row r="889">
      <c r="A889" s="8" t="s">
        <v>2521</v>
      </c>
      <c r="B889" s="8" t="s">
        <v>2523</v>
      </c>
      <c r="C889" s="8">
        <v>48642.0</v>
      </c>
      <c r="D889" s="8" t="s">
        <v>2524</v>
      </c>
      <c r="E889" s="8" t="s">
        <v>731</v>
      </c>
      <c r="F889" s="3" t="s">
        <v>21</v>
      </c>
      <c r="I889" s="3" t="s">
        <v>1301</v>
      </c>
      <c r="J889" s="3" t="s">
        <v>1302</v>
      </c>
      <c r="M889" s="4">
        <v>45712.0</v>
      </c>
      <c r="O889" s="5" t="str">
        <f t="shared" si="1"/>
        <v>1500 E Patrick Rd., Midland, MI 48642</v>
      </c>
    </row>
    <row r="890">
      <c r="A890" s="8" t="s">
        <v>2525</v>
      </c>
      <c r="B890" s="8" t="s">
        <v>2526</v>
      </c>
      <c r="C890" s="8">
        <v>1862.0</v>
      </c>
      <c r="D890" s="8" t="s">
        <v>2527</v>
      </c>
      <c r="E890" s="8" t="s">
        <v>701</v>
      </c>
      <c r="F890" s="3" t="s">
        <v>21</v>
      </c>
      <c r="I890" s="3" t="s">
        <v>1301</v>
      </c>
      <c r="J890" s="3" t="s">
        <v>1302</v>
      </c>
      <c r="M890" s="7">
        <f>TODAY()</f>
        <v>45746</v>
      </c>
      <c r="O890" s="5" t="str">
        <f t="shared" si="1"/>
        <v>330 Boston Road, North Billerica, MA 1862</v>
      </c>
    </row>
    <row r="891">
      <c r="A891" s="8" t="s">
        <v>2528</v>
      </c>
      <c r="B891" s="8" t="s">
        <v>2529</v>
      </c>
      <c r="C891" s="8">
        <v>46268.0</v>
      </c>
      <c r="D891" s="8" t="s">
        <v>1639</v>
      </c>
      <c r="E891" s="8" t="s">
        <v>1300</v>
      </c>
      <c r="F891" s="3" t="s">
        <v>21</v>
      </c>
      <c r="I891" s="3" t="s">
        <v>1301</v>
      </c>
      <c r="J891" s="3" t="s">
        <v>1302</v>
      </c>
      <c r="M891" s="4">
        <v>45712.0</v>
      </c>
      <c r="O891" s="5" t="str">
        <f t="shared" si="1"/>
        <v>7720 North Michigan Road, Indianapolis, IN 46268</v>
      </c>
    </row>
    <row r="892">
      <c r="A892" s="8" t="s">
        <v>2530</v>
      </c>
      <c r="B892" s="8" t="s">
        <v>2531</v>
      </c>
      <c r="C892" s="8">
        <v>46268.0</v>
      </c>
      <c r="D892" s="8" t="s">
        <v>1639</v>
      </c>
      <c r="E892" s="8" t="s">
        <v>1300</v>
      </c>
      <c r="F892" s="3" t="s">
        <v>21</v>
      </c>
      <c r="I892" s="3" t="s">
        <v>1301</v>
      </c>
      <c r="J892" s="3" t="s">
        <v>1302</v>
      </c>
      <c r="M892" s="4">
        <v>45712.0</v>
      </c>
      <c r="O892" s="5" t="str">
        <f t="shared" si="1"/>
        <v>3845 West 96th Street, Indianapolis, IN 46268</v>
      </c>
    </row>
    <row r="893">
      <c r="A893" s="8" t="s">
        <v>2532</v>
      </c>
      <c r="B893" s="8" t="s">
        <v>2533</v>
      </c>
      <c r="C893" s="8">
        <v>45429.0</v>
      </c>
      <c r="D893" s="8" t="s">
        <v>2534</v>
      </c>
      <c r="E893" s="8" t="s">
        <v>973</v>
      </c>
      <c r="F893" s="3" t="s">
        <v>21</v>
      </c>
      <c r="I893" s="3" t="s">
        <v>1301</v>
      </c>
      <c r="J893" s="3" t="s">
        <v>1302</v>
      </c>
      <c r="M893" s="4">
        <v>45712.0</v>
      </c>
      <c r="O893" s="5" t="str">
        <f t="shared" si="1"/>
        <v>1550 East David Rd., Kettering, OH 45429</v>
      </c>
    </row>
    <row r="894">
      <c r="A894" s="8" t="s">
        <v>2535</v>
      </c>
      <c r="B894" s="8" t="s">
        <v>2536</v>
      </c>
      <c r="C894" s="8">
        <v>33761.0</v>
      </c>
      <c r="D894" s="8" t="s">
        <v>2537</v>
      </c>
      <c r="E894" s="8" t="s">
        <v>447</v>
      </c>
      <c r="F894" s="3" t="s">
        <v>21</v>
      </c>
      <c r="I894" s="3" t="s">
        <v>1301</v>
      </c>
      <c r="J894" s="3" t="s">
        <v>1302</v>
      </c>
      <c r="M894" s="4">
        <v>45712.0</v>
      </c>
      <c r="O894" s="5" t="str">
        <f t="shared" si="1"/>
        <v>2720 Summerdale Drive, Clearwater, FL 33761</v>
      </c>
    </row>
    <row r="895">
      <c r="A895" s="8" t="s">
        <v>2538</v>
      </c>
      <c r="B895" s="8" t="s">
        <v>2539</v>
      </c>
      <c r="C895" s="8">
        <v>70006.0</v>
      </c>
      <c r="D895" s="8" t="s">
        <v>2540</v>
      </c>
      <c r="E895" s="8" t="s">
        <v>673</v>
      </c>
      <c r="F895" s="3" t="s">
        <v>21</v>
      </c>
      <c r="I895" s="3" t="s">
        <v>1301</v>
      </c>
      <c r="J895" s="3" t="s">
        <v>1302</v>
      </c>
      <c r="M895" s="7">
        <f>TODAY()</f>
        <v>45746</v>
      </c>
      <c r="O895" s="5" t="str">
        <f t="shared" si="1"/>
        <v>5040 W Esplanade Ave., Metairie, LA 70006</v>
      </c>
    </row>
    <row r="896">
      <c r="A896" s="8" t="s">
        <v>2541</v>
      </c>
      <c r="B896" s="3" t="s">
        <v>2542</v>
      </c>
      <c r="C896" s="3">
        <v>70117.0</v>
      </c>
      <c r="D896" s="3" t="s">
        <v>2543</v>
      </c>
      <c r="E896" s="3" t="s">
        <v>673</v>
      </c>
      <c r="F896" s="3" t="s">
        <v>21</v>
      </c>
      <c r="I896" s="3" t="s">
        <v>1301</v>
      </c>
      <c r="J896" s="3" t="s">
        <v>1302</v>
      </c>
      <c r="M896" s="4">
        <v>45712.0</v>
      </c>
      <c r="O896" s="5" t="str">
        <f t="shared" si="1"/>
        <v>1009 Elysian Fields Ave, Suite C, New Orleans, LA 70117</v>
      </c>
    </row>
    <row r="897">
      <c r="A897" s="8" t="s">
        <v>2544</v>
      </c>
      <c r="B897" s="8" t="s">
        <v>2545</v>
      </c>
      <c r="C897" s="8">
        <v>70124.0</v>
      </c>
      <c r="D897" s="8" t="s">
        <v>2543</v>
      </c>
      <c r="E897" s="8" t="s">
        <v>673</v>
      </c>
      <c r="F897" s="3" t="s">
        <v>21</v>
      </c>
      <c r="I897" s="3" t="s">
        <v>1301</v>
      </c>
      <c r="J897" s="3" t="s">
        <v>1302</v>
      </c>
      <c r="M897" s="4">
        <v>45712.0</v>
      </c>
      <c r="O897" s="5" t="str">
        <f t="shared" si="1"/>
        <v>734 Allen Toussaint Blvd., New Orleans, LA 70124</v>
      </c>
    </row>
    <row r="898">
      <c r="A898" s="8" t="s">
        <v>2546</v>
      </c>
      <c r="B898" s="8" t="s">
        <v>2547</v>
      </c>
      <c r="C898" s="8">
        <v>70065.0</v>
      </c>
      <c r="D898" s="8" t="s">
        <v>2548</v>
      </c>
      <c r="E898" s="8" t="s">
        <v>673</v>
      </c>
      <c r="F898" s="3" t="s">
        <v>21</v>
      </c>
      <c r="I898" s="3" t="s">
        <v>1301</v>
      </c>
      <c r="J898" s="3" t="s">
        <v>1302</v>
      </c>
      <c r="M898" s="4">
        <v>45712.0</v>
      </c>
      <c r="O898" s="5" t="str">
        <f t="shared" si="1"/>
        <v>4041 Williams Blvd., Kenner, LA 70065</v>
      </c>
    </row>
    <row r="899">
      <c r="A899" s="8" t="s">
        <v>2549</v>
      </c>
      <c r="B899" s="8" t="s">
        <v>2550</v>
      </c>
      <c r="C899" s="8">
        <v>70115.0</v>
      </c>
      <c r="D899" s="8" t="s">
        <v>2543</v>
      </c>
      <c r="E899" s="8" t="s">
        <v>673</v>
      </c>
      <c r="F899" s="3" t="s">
        <v>21</v>
      </c>
      <c r="I899" s="3" t="s">
        <v>1301</v>
      </c>
      <c r="J899" s="3" t="s">
        <v>1302</v>
      </c>
      <c r="M899" s="4">
        <v>45712.0</v>
      </c>
      <c r="O899" s="5" t="str">
        <f t="shared" si="1"/>
        <v>4525 Freret St., New Orleans, LA 70115</v>
      </c>
    </row>
    <row r="900">
      <c r="A900" s="8" t="s">
        <v>2551</v>
      </c>
      <c r="B900" s="8" t="s">
        <v>2552</v>
      </c>
      <c r="C900" s="8">
        <v>70005.0</v>
      </c>
      <c r="D900" s="8" t="s">
        <v>2540</v>
      </c>
      <c r="E900" s="8" t="s">
        <v>673</v>
      </c>
      <c r="F900" s="3" t="s">
        <v>21</v>
      </c>
      <c r="I900" s="3" t="s">
        <v>1301</v>
      </c>
      <c r="J900" s="3" t="s">
        <v>1302</v>
      </c>
      <c r="M900" s="7">
        <f>TODAY()</f>
        <v>45746</v>
      </c>
      <c r="O900" s="5" t="str">
        <f t="shared" si="1"/>
        <v>101 Metairie Road, Metairie, LA 70005</v>
      </c>
    </row>
    <row r="901">
      <c r="A901" s="8" t="s">
        <v>2553</v>
      </c>
      <c r="B901" s="8" t="s">
        <v>2554</v>
      </c>
      <c r="C901" s="8">
        <v>3054.0</v>
      </c>
      <c r="D901" s="8" t="s">
        <v>2555</v>
      </c>
      <c r="E901" s="8" t="s">
        <v>807</v>
      </c>
      <c r="F901" s="3" t="s">
        <v>21</v>
      </c>
      <c r="I901" s="3" t="s">
        <v>1301</v>
      </c>
      <c r="J901" s="3" t="s">
        <v>1302</v>
      </c>
      <c r="M901" s="4">
        <v>45712.0</v>
      </c>
      <c r="O901" s="5" t="str">
        <f t="shared" si="1"/>
        <v>235 Daniel Webster Highway, Merrimack, NH 3054</v>
      </c>
    </row>
    <row r="902">
      <c r="A902" s="8" t="s">
        <v>2556</v>
      </c>
      <c r="B902" s="8" t="s">
        <v>2557</v>
      </c>
      <c r="C902" s="8">
        <v>95340.0</v>
      </c>
      <c r="D902" s="8" t="s">
        <v>296</v>
      </c>
      <c r="E902" s="8" t="s">
        <v>86</v>
      </c>
      <c r="F902" s="3" t="s">
        <v>21</v>
      </c>
      <c r="I902" s="3" t="s">
        <v>1301</v>
      </c>
      <c r="J902" s="3" t="s">
        <v>1302</v>
      </c>
      <c r="M902" s="4">
        <v>45712.0</v>
      </c>
      <c r="O902" s="5" t="str">
        <f t="shared" si="1"/>
        <v>3765 E. Yosemite Ave., Merced, CA 95340</v>
      </c>
    </row>
    <row r="903">
      <c r="A903" s="8" t="s">
        <v>2558</v>
      </c>
      <c r="B903" s="8" t="s">
        <v>2559</v>
      </c>
      <c r="C903" s="8">
        <v>44060.0</v>
      </c>
      <c r="D903" s="8" t="s">
        <v>2560</v>
      </c>
      <c r="E903" s="8" t="s">
        <v>973</v>
      </c>
      <c r="F903" s="3" t="s">
        <v>21</v>
      </c>
      <c r="I903" s="3" t="s">
        <v>1301</v>
      </c>
      <c r="J903" s="3" t="s">
        <v>1302</v>
      </c>
      <c r="M903" s="4">
        <v>45712.0</v>
      </c>
      <c r="O903" s="5" t="str">
        <f t="shared" si="1"/>
        <v>6231 Reynolds Rd., Mentor, OH 44060</v>
      </c>
    </row>
    <row r="904">
      <c r="A904" s="8" t="s">
        <v>2561</v>
      </c>
      <c r="B904" s="8" t="s">
        <v>2562</v>
      </c>
      <c r="C904" s="8">
        <v>73013.0</v>
      </c>
      <c r="D904" s="8" t="s">
        <v>1704</v>
      </c>
      <c r="E904" s="8" t="s">
        <v>988</v>
      </c>
      <c r="F904" s="3" t="s">
        <v>21</v>
      </c>
      <c r="I904" s="3" t="s">
        <v>1301</v>
      </c>
      <c r="J904" s="3" t="s">
        <v>1302</v>
      </c>
      <c r="M904" s="4">
        <v>45712.0</v>
      </c>
      <c r="O904" s="5" t="str">
        <f t="shared" si="1"/>
        <v>13535 N. Bryant Ave., Edmond, OK 73013</v>
      </c>
    </row>
    <row r="905">
      <c r="A905" s="8" t="s">
        <v>2563</v>
      </c>
      <c r="B905" s="8" t="s">
        <v>2564</v>
      </c>
      <c r="C905" s="8">
        <v>54220.0</v>
      </c>
      <c r="D905" s="8" t="s">
        <v>2565</v>
      </c>
      <c r="E905" s="8" t="s">
        <v>1275</v>
      </c>
      <c r="F905" s="3" t="s">
        <v>21</v>
      </c>
      <c r="I905" s="3" t="s">
        <v>1301</v>
      </c>
      <c r="J905" s="3" t="s">
        <v>1302</v>
      </c>
      <c r="M905" s="7">
        <f>TODAY()</f>
        <v>45746</v>
      </c>
      <c r="O905" s="5" t="str">
        <f t="shared" si="1"/>
        <v>1415 Memorial Dr., Manitowoc, WI 54220</v>
      </c>
    </row>
    <row r="906">
      <c r="A906" s="8" t="s">
        <v>2566</v>
      </c>
      <c r="B906" s="8" t="s">
        <v>2567</v>
      </c>
      <c r="C906" s="8">
        <v>77024.0</v>
      </c>
      <c r="D906" s="8" t="s">
        <v>1355</v>
      </c>
      <c r="E906" s="8" t="s">
        <v>1151</v>
      </c>
      <c r="F906" s="3" t="s">
        <v>21</v>
      </c>
      <c r="I906" s="3" t="s">
        <v>1301</v>
      </c>
      <c r="J906" s="3" t="s">
        <v>1302</v>
      </c>
      <c r="M906" s="4">
        <v>45712.0</v>
      </c>
      <c r="O906" s="5" t="str">
        <f t="shared" si="1"/>
        <v>12424 Memorial Dr., Houston, TX 77024</v>
      </c>
    </row>
    <row r="907">
      <c r="A907" s="8" t="s">
        <v>2568</v>
      </c>
      <c r="B907" s="8" t="s">
        <v>2569</v>
      </c>
      <c r="C907" s="8">
        <v>19063.0</v>
      </c>
      <c r="D907" s="8" t="s">
        <v>2570</v>
      </c>
      <c r="E907" s="8" t="s">
        <v>1020</v>
      </c>
      <c r="F907" s="3" t="s">
        <v>21</v>
      </c>
      <c r="I907" s="3" t="s">
        <v>1301</v>
      </c>
      <c r="J907" s="3" t="s">
        <v>1302</v>
      </c>
      <c r="M907" s="4">
        <v>45712.0</v>
      </c>
      <c r="O907" s="5" t="str">
        <f t="shared" si="1"/>
        <v>695 Ridley Creek Rd., Media, PA 19063</v>
      </c>
    </row>
    <row r="908">
      <c r="A908" s="8" t="s">
        <v>2571</v>
      </c>
      <c r="B908" s="8" t="s">
        <v>2572</v>
      </c>
      <c r="C908" s="8">
        <v>23111.0</v>
      </c>
      <c r="D908" s="8" t="s">
        <v>1979</v>
      </c>
      <c r="E908" s="8" t="s">
        <v>1197</v>
      </c>
      <c r="F908" s="3" t="s">
        <v>21</v>
      </c>
      <c r="I908" s="3" t="s">
        <v>1301</v>
      </c>
      <c r="J908" s="3" t="s">
        <v>1302</v>
      </c>
      <c r="M908" s="4">
        <v>45712.0</v>
      </c>
      <c r="O908" s="5" t="str">
        <f t="shared" si="1"/>
        <v>7044 Lee Park Rd., Mechanicsville, VA 23111</v>
      </c>
    </row>
    <row r="909">
      <c r="A909" s="8" t="s">
        <v>2573</v>
      </c>
      <c r="B909" s="8" t="s">
        <v>2574</v>
      </c>
      <c r="C909" s="8" t="s">
        <v>2575</v>
      </c>
      <c r="D909" s="8" t="s">
        <v>1330</v>
      </c>
      <c r="E909" s="8" t="s">
        <v>1331</v>
      </c>
      <c r="F909" s="3" t="s">
        <v>1352</v>
      </c>
      <c r="I909" s="3" t="s">
        <v>1301</v>
      </c>
      <c r="J909" s="3" t="s">
        <v>1302</v>
      </c>
      <c r="M909" s="4">
        <v>45712.0</v>
      </c>
      <c r="O909" s="5" t="str">
        <f t="shared" si="1"/>
        <v>1686 Avenue Rd., Toronto, ON M5M3Y4</v>
      </c>
    </row>
    <row r="910">
      <c r="A910" s="8" t="s">
        <v>2576</v>
      </c>
      <c r="B910" s="3" t="s">
        <v>2577</v>
      </c>
      <c r="C910" s="3">
        <v>85255.0</v>
      </c>
      <c r="D910" s="3" t="s">
        <v>66</v>
      </c>
      <c r="E910" s="3" t="s">
        <v>45</v>
      </c>
      <c r="F910" s="3" t="s">
        <v>21</v>
      </c>
      <c r="I910" s="3" t="s">
        <v>1301</v>
      </c>
      <c r="J910" s="3" t="s">
        <v>1302</v>
      </c>
      <c r="M910" s="7">
        <f>TODAY()</f>
        <v>45746</v>
      </c>
      <c r="O910" s="5" t="str">
        <f t="shared" si="1"/>
        <v>17050 N Thompson Peak Pkwy, Suite B100, Scottsdale, AZ 85255</v>
      </c>
    </row>
    <row r="911">
      <c r="A911" s="8" t="s">
        <v>2578</v>
      </c>
      <c r="B911" s="8" t="s">
        <v>2579</v>
      </c>
      <c r="C911" s="8">
        <v>85284.0</v>
      </c>
      <c r="D911" s="8" t="s">
        <v>2580</v>
      </c>
      <c r="E911" s="8" t="s">
        <v>45</v>
      </c>
      <c r="F911" s="3" t="s">
        <v>21</v>
      </c>
      <c r="I911" s="3" t="s">
        <v>1301</v>
      </c>
      <c r="J911" s="3" t="s">
        <v>1302</v>
      </c>
      <c r="M911" s="4">
        <v>45712.0</v>
      </c>
      <c r="O911" s="5" t="str">
        <f t="shared" si="1"/>
        <v>1836 E Elliot Rd, Tempe, AZ 85284</v>
      </c>
    </row>
    <row r="912">
      <c r="A912" s="8" t="s">
        <v>2581</v>
      </c>
      <c r="B912" s="8" t="s">
        <v>2582</v>
      </c>
      <c r="C912" s="8">
        <v>63376.0</v>
      </c>
      <c r="D912" s="8" t="s">
        <v>2583</v>
      </c>
      <c r="E912" s="8" t="s">
        <v>792</v>
      </c>
      <c r="F912" s="3" t="s">
        <v>21</v>
      </c>
      <c r="I912" s="3" t="s">
        <v>1301</v>
      </c>
      <c r="J912" s="3" t="s">
        <v>1302</v>
      </c>
      <c r="M912" s="4">
        <v>45712.0</v>
      </c>
      <c r="O912" s="5" t="str">
        <f t="shared" si="1"/>
        <v>4646 Mid Rivers Mall Dr, Cottleville, MO 63376</v>
      </c>
    </row>
    <row r="913">
      <c r="A913" s="8" t="s">
        <v>2584</v>
      </c>
      <c r="B913" s="8" t="s">
        <v>2585</v>
      </c>
      <c r="C913" s="8">
        <v>32792.0</v>
      </c>
      <c r="D913" s="8" t="s">
        <v>2586</v>
      </c>
      <c r="E913" s="8" t="s">
        <v>447</v>
      </c>
      <c r="F913" s="3" t="s">
        <v>21</v>
      </c>
      <c r="I913" s="3" t="s">
        <v>1301</v>
      </c>
      <c r="J913" s="3" t="s">
        <v>1302</v>
      </c>
      <c r="M913" s="4">
        <v>45712.0</v>
      </c>
      <c r="O913" s="5" t="str">
        <f t="shared" si="1"/>
        <v>4586 N. Palmetto Ave., Winter Park, FL 32792</v>
      </c>
    </row>
    <row r="914">
      <c r="A914" s="8" t="s">
        <v>2587</v>
      </c>
      <c r="B914" s="8" t="s">
        <v>2588</v>
      </c>
      <c r="C914" s="8">
        <v>76054.0</v>
      </c>
      <c r="D914" s="8" t="s">
        <v>2589</v>
      </c>
      <c r="E914" s="8" t="s">
        <v>1151</v>
      </c>
      <c r="F914" s="3" t="s">
        <v>21</v>
      </c>
      <c r="I914" s="3" t="s">
        <v>1301</v>
      </c>
      <c r="J914" s="3" t="s">
        <v>1302</v>
      </c>
      <c r="M914" s="4">
        <v>45712.0</v>
      </c>
      <c r="O914" s="5" t="str">
        <f t="shared" si="1"/>
        <v>470 Mid-Cities Blvd., Hurst, TX 76054</v>
      </c>
    </row>
    <row r="915">
      <c r="A915" s="8" t="s">
        <v>2590</v>
      </c>
      <c r="B915" s="8" t="s">
        <v>2591</v>
      </c>
      <c r="C915" s="8">
        <v>35473.0</v>
      </c>
      <c r="D915" s="8" t="s">
        <v>2348</v>
      </c>
      <c r="E915" s="8" t="s">
        <v>20</v>
      </c>
      <c r="F915" s="3" t="s">
        <v>21</v>
      </c>
      <c r="I915" s="3" t="s">
        <v>1301</v>
      </c>
      <c r="J915" s="3" t="s">
        <v>1302</v>
      </c>
      <c r="M915" s="7">
        <f>TODAY()</f>
        <v>45746</v>
      </c>
      <c r="O915" s="5" t="str">
        <f t="shared" si="1"/>
        <v>6030 Watermelon Road, Northport, AL 35473</v>
      </c>
    </row>
    <row r="916">
      <c r="A916" s="8" t="s">
        <v>2592</v>
      </c>
      <c r="B916" s="8" t="s">
        <v>2593</v>
      </c>
      <c r="C916" s="8">
        <v>35476.0</v>
      </c>
      <c r="D916" s="8" t="s">
        <v>2348</v>
      </c>
      <c r="E916" s="8" t="s">
        <v>20</v>
      </c>
      <c r="F916" s="3" t="s">
        <v>21</v>
      </c>
      <c r="I916" s="3" t="s">
        <v>1301</v>
      </c>
      <c r="J916" s="3" t="s">
        <v>1302</v>
      </c>
      <c r="M916" s="4">
        <v>45712.0</v>
      </c>
      <c r="O916" s="5" t="str">
        <f t="shared" si="1"/>
        <v>2325 McFarland Blvd North, Northport, AL 35476</v>
      </c>
    </row>
    <row r="917">
      <c r="A917" s="8" t="s">
        <v>2594</v>
      </c>
      <c r="B917" s="8" t="s">
        <v>2595</v>
      </c>
      <c r="C917" s="8">
        <v>11948.0</v>
      </c>
      <c r="D917" s="8" t="s">
        <v>1996</v>
      </c>
      <c r="E917" s="8" t="s">
        <v>847</v>
      </c>
      <c r="F917" s="3" t="s">
        <v>21</v>
      </c>
      <c r="I917" s="3" t="s">
        <v>1301</v>
      </c>
      <c r="J917" s="3" t="s">
        <v>1302</v>
      </c>
      <c r="M917" s="4">
        <v>45712.0</v>
      </c>
      <c r="O917" s="5" t="str">
        <f t="shared" si="1"/>
        <v>940 Franklinville Road, Laurel, NY 11948</v>
      </c>
    </row>
    <row r="918">
      <c r="A918" s="8" t="s">
        <v>2596</v>
      </c>
      <c r="B918" s="8" t="s">
        <v>2597</v>
      </c>
      <c r="C918" s="8">
        <v>22801.0</v>
      </c>
      <c r="D918" s="8" t="s">
        <v>2598</v>
      </c>
      <c r="E918" s="8" t="s">
        <v>1197</v>
      </c>
      <c r="F918" s="3" t="s">
        <v>21</v>
      </c>
      <c r="I918" s="3" t="s">
        <v>1301</v>
      </c>
      <c r="J918" s="3" t="s">
        <v>1302</v>
      </c>
      <c r="M918" s="4">
        <v>45712.0</v>
      </c>
      <c r="O918" s="5" t="str">
        <f t="shared" si="1"/>
        <v>2702 Spotswood Trail, Harrisonburg, VA 22801</v>
      </c>
    </row>
    <row r="919">
      <c r="A919" s="8" t="s">
        <v>2599</v>
      </c>
      <c r="B919" s="8" t="s">
        <v>2600</v>
      </c>
      <c r="C919" s="3">
        <v>45040.0</v>
      </c>
      <c r="D919" s="3" t="s">
        <v>2601</v>
      </c>
      <c r="E919" s="3" t="s">
        <v>973</v>
      </c>
      <c r="F919" s="3" t="s">
        <v>21</v>
      </c>
      <c r="I919" s="3" t="s">
        <v>1301</v>
      </c>
      <c r="J919" s="3" t="s">
        <v>1302</v>
      </c>
      <c r="M919" s="4">
        <v>45712.0</v>
      </c>
      <c r="O919" s="5" t="str">
        <f t="shared" si="1"/>
        <v>770 Reading Road, Mason, OH 45040</v>
      </c>
    </row>
    <row r="920">
      <c r="A920" s="8" t="s">
        <v>2602</v>
      </c>
      <c r="B920" s="8" t="s">
        <v>2603</v>
      </c>
      <c r="C920" s="8">
        <v>27949.0</v>
      </c>
      <c r="D920" s="8" t="s">
        <v>2604</v>
      </c>
      <c r="E920" s="8" t="s">
        <v>914</v>
      </c>
      <c r="F920" s="3" t="s">
        <v>21</v>
      </c>
      <c r="I920" s="3" t="s">
        <v>1301</v>
      </c>
      <c r="J920" s="3" t="s">
        <v>1302</v>
      </c>
      <c r="M920" s="7">
        <f>TODAY()</f>
        <v>45746</v>
      </c>
      <c r="O920" s="5" t="str">
        <f t="shared" si="1"/>
        <v>6405 North Croatan Highway, Kitty Hawk, NC 27949</v>
      </c>
    </row>
    <row r="921">
      <c r="A921" s="8" t="s">
        <v>2605</v>
      </c>
      <c r="B921" s="8" t="s">
        <v>2606</v>
      </c>
      <c r="C921" s="8">
        <v>34990.0</v>
      </c>
      <c r="D921" s="8" t="s">
        <v>2261</v>
      </c>
      <c r="E921" s="8" t="s">
        <v>447</v>
      </c>
      <c r="F921" s="3" t="s">
        <v>21</v>
      </c>
      <c r="I921" s="3" t="s">
        <v>1301</v>
      </c>
      <c r="J921" s="3" t="s">
        <v>1302</v>
      </c>
      <c r="M921" s="4">
        <v>45712.0</v>
      </c>
      <c r="O921" s="5" t="str">
        <f t="shared" si="1"/>
        <v>1625 SW Martin Highway, Palm City, FL 34990</v>
      </c>
    </row>
    <row r="922">
      <c r="A922" s="8" t="s">
        <v>2607</v>
      </c>
      <c r="B922" s="3" t="s">
        <v>2608</v>
      </c>
      <c r="C922" s="3" t="s">
        <v>2609</v>
      </c>
      <c r="D922" s="3" t="s">
        <v>2610</v>
      </c>
      <c r="E922" s="3" t="s">
        <v>1860</v>
      </c>
      <c r="F922" s="3" t="s">
        <v>1352</v>
      </c>
      <c r="I922" s="3" t="s">
        <v>1301</v>
      </c>
      <c r="J922" s="3" t="s">
        <v>1302</v>
      </c>
      <c r="M922" s="4">
        <v>45712.0</v>
      </c>
      <c r="O922" s="5" t="str">
        <f t="shared" si="1"/>
        <v>2 4 Street South, Box 885, Martensville, SK S0K 0A2</v>
      </c>
    </row>
    <row r="923">
      <c r="A923" s="8" t="s">
        <v>2611</v>
      </c>
      <c r="B923" s="8" t="s">
        <v>2612</v>
      </c>
      <c r="C923" s="8">
        <v>98198.0</v>
      </c>
      <c r="D923" s="8" t="s">
        <v>2613</v>
      </c>
      <c r="E923" s="8" t="s">
        <v>1215</v>
      </c>
      <c r="F923" s="3" t="s">
        <v>21</v>
      </c>
      <c r="I923" s="3" t="s">
        <v>1301</v>
      </c>
      <c r="J923" s="3" t="s">
        <v>1302</v>
      </c>
      <c r="M923" s="4">
        <v>45712.0</v>
      </c>
      <c r="O923" s="5" t="str">
        <f t="shared" si="1"/>
        <v>22616 Marine View Dr. S, DesMoines, WA 98198</v>
      </c>
    </row>
    <row r="924">
      <c r="A924" s="8" t="s">
        <v>2614</v>
      </c>
      <c r="B924" s="8" t="s">
        <v>2615</v>
      </c>
      <c r="C924" s="8">
        <v>12484.0</v>
      </c>
      <c r="D924" s="8" t="s">
        <v>2616</v>
      </c>
      <c r="E924" s="8" t="s">
        <v>847</v>
      </c>
      <c r="F924" s="3" t="s">
        <v>21</v>
      </c>
      <c r="I924" s="3" t="s">
        <v>1301</v>
      </c>
      <c r="J924" s="3" t="s">
        <v>1302</v>
      </c>
      <c r="M924" s="4">
        <v>45712.0</v>
      </c>
      <c r="O924" s="5" t="str">
        <f t="shared" si="1"/>
        <v>3056 Route 213 East, Stone Ridge, NY 12484</v>
      </c>
    </row>
    <row r="925">
      <c r="A925" s="8" t="s">
        <v>2617</v>
      </c>
      <c r="B925" s="8" t="s">
        <v>2618</v>
      </c>
      <c r="C925" s="8">
        <v>98225.0</v>
      </c>
      <c r="D925" s="8" t="s">
        <v>1232</v>
      </c>
      <c r="E925" s="8" t="s">
        <v>1215</v>
      </c>
      <c r="F925" s="3" t="s">
        <v>21</v>
      </c>
      <c r="I925" s="3" t="s">
        <v>1301</v>
      </c>
      <c r="J925" s="3" t="s">
        <v>1302</v>
      </c>
      <c r="M925" s="7">
        <f>TODAY()</f>
        <v>45746</v>
      </c>
      <c r="O925" s="5" t="str">
        <f t="shared" si="1"/>
        <v>2869 W. Maplewood Ave., Bellingham, WA 98225</v>
      </c>
    </row>
    <row r="926">
      <c r="A926" s="8" t="s">
        <v>2619</v>
      </c>
      <c r="B926" s="8" t="s">
        <v>2620</v>
      </c>
      <c r="C926" s="8">
        <v>87112.0</v>
      </c>
      <c r="D926" s="8" t="s">
        <v>2621</v>
      </c>
      <c r="E926" s="8" t="s">
        <v>843</v>
      </c>
      <c r="F926" s="3" t="s">
        <v>21</v>
      </c>
      <c r="I926" s="3" t="s">
        <v>1301</v>
      </c>
      <c r="J926" s="3" t="s">
        <v>1302</v>
      </c>
      <c r="M926" s="4">
        <v>45712.0</v>
      </c>
      <c r="O926" s="5" t="str">
        <f t="shared" si="1"/>
        <v>1041 Juan Tabo Blvd. NE, Albuquerque, NM 87112</v>
      </c>
    </row>
    <row r="927">
      <c r="A927" s="8" t="s">
        <v>2622</v>
      </c>
      <c r="B927" s="8" t="s">
        <v>2623</v>
      </c>
      <c r="C927" s="8">
        <v>77578.0</v>
      </c>
      <c r="D927" s="8" t="s">
        <v>2624</v>
      </c>
      <c r="E927" s="8" t="s">
        <v>1151</v>
      </c>
      <c r="F927" s="3" t="s">
        <v>21</v>
      </c>
      <c r="I927" s="3" t="s">
        <v>1301</v>
      </c>
      <c r="J927" s="3" t="s">
        <v>1302</v>
      </c>
      <c r="M927" s="4">
        <v>45712.0</v>
      </c>
      <c r="O927" s="5" t="str">
        <f t="shared" si="1"/>
        <v>6315 FM 1128, Manvel, TX 77578</v>
      </c>
    </row>
    <row r="928">
      <c r="A928" s="8" t="s">
        <v>2625</v>
      </c>
      <c r="B928" s="3" t="s">
        <v>2626</v>
      </c>
      <c r="C928" s="3">
        <v>76063.0</v>
      </c>
      <c r="D928" s="3" t="s">
        <v>2627</v>
      </c>
      <c r="E928" s="3" t="s">
        <v>1151</v>
      </c>
      <c r="F928" s="3" t="s">
        <v>21</v>
      </c>
      <c r="I928" s="3" t="s">
        <v>1301</v>
      </c>
      <c r="J928" s="3" t="s">
        <v>1302</v>
      </c>
      <c r="M928" s="4">
        <v>45712.0</v>
      </c>
      <c r="O928" s="5" t="str">
        <f t="shared" si="1"/>
        <v>1258 N Main Street, Suite 120, Mansfield, TX 76063</v>
      </c>
    </row>
    <row r="929">
      <c r="A929" s="8" t="s">
        <v>2628</v>
      </c>
      <c r="B929" s="8" t="s">
        <v>2629</v>
      </c>
      <c r="C929" s="8" t="s">
        <v>2630</v>
      </c>
      <c r="D929" s="8" t="s">
        <v>2631</v>
      </c>
      <c r="E929" s="8" t="s">
        <v>1331</v>
      </c>
      <c r="F929" s="3" t="s">
        <v>1352</v>
      </c>
      <c r="I929" s="3" t="s">
        <v>1301</v>
      </c>
      <c r="J929" s="3" t="s">
        <v>1302</v>
      </c>
      <c r="M929" s="4">
        <v>45712.0</v>
      </c>
      <c r="O929" s="5" t="str">
        <f t="shared" si="1"/>
        <v>4224 Rideau Valley Drive, Manotick, ON K4M 1B2</v>
      </c>
    </row>
    <row r="930">
      <c r="A930" s="8" t="s">
        <v>2632</v>
      </c>
      <c r="B930" s="8" t="s">
        <v>2633</v>
      </c>
      <c r="C930" s="8">
        <v>39110.0</v>
      </c>
      <c r="D930" s="8" t="s">
        <v>26</v>
      </c>
      <c r="E930" s="8" t="s">
        <v>768</v>
      </c>
      <c r="F930" s="3" t="s">
        <v>21</v>
      </c>
      <c r="I930" s="3" t="s">
        <v>1301</v>
      </c>
      <c r="J930" s="3" t="s">
        <v>1302</v>
      </c>
      <c r="M930" s="7">
        <f>TODAY()</f>
        <v>45746</v>
      </c>
      <c r="O930" s="5" t="str">
        <f t="shared" si="1"/>
        <v>488 Mannsdale Road, Madison, MS 39110</v>
      </c>
    </row>
    <row r="931">
      <c r="A931" s="8" t="s">
        <v>2634</v>
      </c>
      <c r="B931" s="3" t="s">
        <v>2635</v>
      </c>
      <c r="C931" s="3">
        <v>60410.0</v>
      </c>
      <c r="D931" s="3" t="s">
        <v>2636</v>
      </c>
      <c r="E931" s="3" t="s">
        <v>626</v>
      </c>
      <c r="F931" s="3" t="s">
        <v>21</v>
      </c>
      <c r="I931" s="3" t="s">
        <v>1301</v>
      </c>
      <c r="J931" s="3" t="s">
        <v>1302</v>
      </c>
      <c r="M931" s="4">
        <v>45712.0</v>
      </c>
      <c r="O931" s="5" t="str">
        <f t="shared" si="1"/>
        <v>25520 S. Pheasant Ln, Unit A, Channahon, IL 60410</v>
      </c>
    </row>
    <row r="932">
      <c r="A932" s="8" t="s">
        <v>2637</v>
      </c>
      <c r="B932" s="8" t="s">
        <v>2638</v>
      </c>
      <c r="C932" s="8">
        <v>18901.0</v>
      </c>
      <c r="D932" s="8" t="s">
        <v>2639</v>
      </c>
      <c r="E932" s="8" t="s">
        <v>1020</v>
      </c>
      <c r="F932" s="3" t="s">
        <v>21</v>
      </c>
      <c r="I932" s="3" t="s">
        <v>1301</v>
      </c>
      <c r="J932" s="3" t="s">
        <v>1302</v>
      </c>
      <c r="M932" s="4">
        <v>45712.0</v>
      </c>
      <c r="O932" s="5" t="str">
        <f t="shared" si="1"/>
        <v>341 S. Main Street, Doylestown, PA 18901</v>
      </c>
    </row>
    <row r="933">
      <c r="A933" s="8" t="s">
        <v>2640</v>
      </c>
      <c r="B933" s="3" t="s">
        <v>2641</v>
      </c>
      <c r="C933" s="3" t="s">
        <v>2642</v>
      </c>
      <c r="D933" s="3" t="s">
        <v>1390</v>
      </c>
      <c r="E933" s="3" t="s">
        <v>1391</v>
      </c>
      <c r="F933" s="3" t="s">
        <v>1352</v>
      </c>
      <c r="I933" s="3" t="s">
        <v>1301</v>
      </c>
      <c r="J933" s="3" t="s">
        <v>1302</v>
      </c>
      <c r="M933" s="4">
        <v>45712.0</v>
      </c>
      <c r="O933" s="5" t="str">
        <f t="shared" si="1"/>
        <v>7 Mahogany Plaza SE, Unit 1440, Calgary, AB T3M2P8</v>
      </c>
    </row>
    <row r="934">
      <c r="A934" s="8" t="s">
        <v>2643</v>
      </c>
      <c r="B934" s="3" t="s">
        <v>2644</v>
      </c>
      <c r="C934" s="3">
        <v>14502.0</v>
      </c>
      <c r="D934" s="3" t="s">
        <v>2645</v>
      </c>
      <c r="E934" s="3" t="s">
        <v>847</v>
      </c>
      <c r="F934" s="3" t="s">
        <v>21</v>
      </c>
      <c r="I934" s="3" t="s">
        <v>1301</v>
      </c>
      <c r="J934" s="3" t="s">
        <v>1302</v>
      </c>
      <c r="M934" s="4">
        <v>45712.0</v>
      </c>
      <c r="O934" s="5" t="str">
        <f t="shared" si="1"/>
        <v>1503 Canandaigua Rd, Suite 5A, Macedon, NY 14502</v>
      </c>
    </row>
    <row r="935">
      <c r="A935" s="8" t="s">
        <v>2646</v>
      </c>
      <c r="B935" s="8" t="s">
        <v>2647</v>
      </c>
      <c r="C935" s="8">
        <v>19425.0</v>
      </c>
      <c r="D935" s="8" t="s">
        <v>2648</v>
      </c>
      <c r="E935" s="8" t="s">
        <v>1020</v>
      </c>
      <c r="F935" s="3" t="s">
        <v>21</v>
      </c>
      <c r="I935" s="3" t="s">
        <v>1301</v>
      </c>
      <c r="J935" s="3" t="s">
        <v>1302</v>
      </c>
      <c r="M935" s="7">
        <f>TODAY()</f>
        <v>45746</v>
      </c>
      <c r="O935" s="5" t="str">
        <f t="shared" si="1"/>
        <v>915 Pottstown Pike, Chester Springs, PA 19425</v>
      </c>
    </row>
    <row r="936">
      <c r="A936" s="8" t="s">
        <v>2649</v>
      </c>
      <c r="B936" s="8" t="s">
        <v>2650</v>
      </c>
      <c r="C936" s="8">
        <v>80537.0</v>
      </c>
      <c r="D936" s="8" t="s">
        <v>1931</v>
      </c>
      <c r="E936" s="8" t="s">
        <v>374</v>
      </c>
      <c r="F936" s="3" t="s">
        <v>21</v>
      </c>
      <c r="I936" s="3" t="s">
        <v>1301</v>
      </c>
      <c r="J936" s="3" t="s">
        <v>1302</v>
      </c>
      <c r="M936" s="4">
        <v>45712.0</v>
      </c>
      <c r="O936" s="5" t="str">
        <f t="shared" si="1"/>
        <v>1588 Taurus Court, Loveland, CO 80537</v>
      </c>
    </row>
    <row r="937">
      <c r="A937" s="8" t="s">
        <v>2651</v>
      </c>
      <c r="B937" s="3" t="s">
        <v>2652</v>
      </c>
      <c r="C937" s="3">
        <v>78745.0</v>
      </c>
      <c r="D937" s="3" t="s">
        <v>1185</v>
      </c>
      <c r="E937" s="3" t="s">
        <v>1151</v>
      </c>
      <c r="F937" s="3" t="s">
        <v>21</v>
      </c>
      <c r="I937" s="3" t="s">
        <v>1301</v>
      </c>
      <c r="J937" s="3" t="s">
        <v>1302</v>
      </c>
      <c r="M937" s="4">
        <v>45712.0</v>
      </c>
      <c r="O937" s="5" t="str">
        <f t="shared" si="1"/>
        <v>8106 Brodie Lane, Suite 102, Austin, TX 78745</v>
      </c>
    </row>
    <row r="938">
      <c r="A938" s="8" t="s">
        <v>2653</v>
      </c>
      <c r="B938" s="8" t="s">
        <v>2654</v>
      </c>
      <c r="C938" s="8">
        <v>80027.0</v>
      </c>
      <c r="D938" s="8" t="s">
        <v>2655</v>
      </c>
      <c r="E938" s="8" t="s">
        <v>374</v>
      </c>
      <c r="F938" s="3" t="s">
        <v>21</v>
      </c>
      <c r="I938" s="3" t="s">
        <v>1301</v>
      </c>
      <c r="J938" s="3" t="s">
        <v>1302</v>
      </c>
      <c r="M938" s="4">
        <v>45712.0</v>
      </c>
      <c r="O938" s="5" t="str">
        <f t="shared" si="1"/>
        <v>332 S. McCaslin Blvd., Louisville, CO 80027</v>
      </c>
    </row>
    <row r="939">
      <c r="A939" s="8" t="s">
        <v>2656</v>
      </c>
      <c r="B939" s="8" t="s">
        <v>2657</v>
      </c>
      <c r="C939" s="8">
        <v>77429.0</v>
      </c>
      <c r="D939" s="8" t="s">
        <v>2658</v>
      </c>
      <c r="E939" s="8" t="s">
        <v>1151</v>
      </c>
      <c r="F939" s="3" t="s">
        <v>21</v>
      </c>
      <c r="I939" s="3" t="s">
        <v>1301</v>
      </c>
      <c r="J939" s="3" t="s">
        <v>1302</v>
      </c>
      <c r="M939" s="4">
        <v>45712.0</v>
      </c>
      <c r="O939" s="5" t="str">
        <f t="shared" si="1"/>
        <v>14134 Huffmeister Rd., Cypress, TX 77429</v>
      </c>
    </row>
    <row r="940">
      <c r="A940" s="8" t="s">
        <v>2659</v>
      </c>
      <c r="B940" s="8" t="s">
        <v>2660</v>
      </c>
      <c r="C940" s="8">
        <v>21742.0</v>
      </c>
      <c r="D940" s="8" t="s">
        <v>2661</v>
      </c>
      <c r="E940" s="8" t="s">
        <v>689</v>
      </c>
      <c r="F940" s="3" t="s">
        <v>21</v>
      </c>
      <c r="I940" s="3" t="s">
        <v>1301</v>
      </c>
      <c r="J940" s="3" t="s">
        <v>1302</v>
      </c>
      <c r="M940" s="7">
        <f>TODAY()</f>
        <v>45746</v>
      </c>
      <c r="O940" s="5" t="str">
        <f t="shared" si="1"/>
        <v>19764 Longmeadow Road, Hagerstown, MD 21742</v>
      </c>
    </row>
    <row r="941">
      <c r="A941" s="8" t="s">
        <v>2662</v>
      </c>
      <c r="B941" s="8" t="s">
        <v>2663</v>
      </c>
      <c r="C941" s="8">
        <v>97211.0</v>
      </c>
      <c r="D941" s="8" t="s">
        <v>995</v>
      </c>
      <c r="E941" s="8" t="s">
        <v>992</v>
      </c>
      <c r="F941" s="3" t="s">
        <v>21</v>
      </c>
      <c r="I941" s="3" t="s">
        <v>1301</v>
      </c>
      <c r="J941" s="3" t="s">
        <v>1302</v>
      </c>
      <c r="M941" s="4">
        <v>45712.0</v>
      </c>
      <c r="O941" s="5" t="str">
        <f t="shared" si="1"/>
        <v>607 NE Lombard St., Portland, OR 97211</v>
      </c>
    </row>
    <row r="942">
      <c r="A942" s="8" t="s">
        <v>2664</v>
      </c>
      <c r="B942" s="8" t="s">
        <v>2665</v>
      </c>
      <c r="C942" s="8">
        <v>13212.0</v>
      </c>
      <c r="D942" s="8" t="s">
        <v>2666</v>
      </c>
      <c r="E942" s="8" t="s">
        <v>847</v>
      </c>
      <c r="F942" s="3" t="s">
        <v>21</v>
      </c>
      <c r="I942" s="3" t="s">
        <v>1301</v>
      </c>
      <c r="J942" s="3" t="s">
        <v>1302</v>
      </c>
      <c r="M942" s="4">
        <v>45712.0</v>
      </c>
      <c r="O942" s="5" t="str">
        <f t="shared" si="1"/>
        <v>7270 Buckley Road, Syracuse, NY 13212</v>
      </c>
    </row>
    <row r="943">
      <c r="A943" s="8" t="s">
        <v>2667</v>
      </c>
      <c r="B943" s="8" t="s">
        <v>2668</v>
      </c>
      <c r="C943" s="8">
        <v>13088.0</v>
      </c>
      <c r="D943" s="8" t="s">
        <v>2669</v>
      </c>
      <c r="E943" s="8" t="s">
        <v>847</v>
      </c>
      <c r="F943" s="3" t="s">
        <v>21</v>
      </c>
      <c r="I943" s="3" t="s">
        <v>1301</v>
      </c>
      <c r="J943" s="3" t="s">
        <v>1302</v>
      </c>
      <c r="M943" s="4">
        <v>45712.0</v>
      </c>
      <c r="O943" s="5" t="str">
        <f t="shared" si="1"/>
        <v>6770 Onondaga Lake Parkway, Liverpool, NY 13088</v>
      </c>
    </row>
    <row r="944">
      <c r="A944" s="8" t="s">
        <v>2670</v>
      </c>
      <c r="B944" s="8" t="s">
        <v>2671</v>
      </c>
      <c r="C944" s="8">
        <v>22032.0</v>
      </c>
      <c r="D944" s="8" t="s">
        <v>2199</v>
      </c>
      <c r="E944" s="8" t="s">
        <v>1197</v>
      </c>
      <c r="F944" s="3" t="s">
        <v>21</v>
      </c>
      <c r="I944" s="3" t="s">
        <v>1301</v>
      </c>
      <c r="J944" s="3" t="s">
        <v>1302</v>
      </c>
      <c r="M944" s="4">
        <v>45712.0</v>
      </c>
      <c r="O944" s="5" t="str">
        <f t="shared" si="1"/>
        <v>4000 Burke Station Rd, Fairfax, VA 22032</v>
      </c>
    </row>
    <row r="945">
      <c r="A945" s="8" t="s">
        <v>2672</v>
      </c>
      <c r="B945" s="3" t="s">
        <v>2673</v>
      </c>
      <c r="C945" s="3" t="s">
        <v>2674</v>
      </c>
      <c r="D945" s="3" t="s">
        <v>2675</v>
      </c>
      <c r="E945" s="3" t="s">
        <v>1331</v>
      </c>
      <c r="F945" s="3" t="s">
        <v>1352</v>
      </c>
      <c r="I945" s="3" t="s">
        <v>1301</v>
      </c>
      <c r="J945" s="3" t="s">
        <v>1302</v>
      </c>
      <c r="M945" s="7">
        <f>TODAY()</f>
        <v>45746</v>
      </c>
      <c r="O945" s="5" t="str">
        <f t="shared" si="1"/>
        <v>4055 Carling Avenue, Suite 5, Kanata, ON K2K 2A4</v>
      </c>
    </row>
    <row r="946">
      <c r="A946" s="8" t="s">
        <v>2676</v>
      </c>
      <c r="B946" s="8" t="s">
        <v>2677</v>
      </c>
      <c r="C946" s="8" t="s">
        <v>2678</v>
      </c>
      <c r="D946" s="8" t="s">
        <v>1873</v>
      </c>
      <c r="E946" s="8" t="s">
        <v>1374</v>
      </c>
      <c r="F946" s="3" t="s">
        <v>21</v>
      </c>
      <c r="I946" s="3" t="s">
        <v>1301</v>
      </c>
      <c r="J946" s="3" t="s">
        <v>1302</v>
      </c>
      <c r="M946" s="4">
        <v>45712.0</v>
      </c>
      <c r="O946" s="5" t="str">
        <f t="shared" si="1"/>
        <v>2503 Skaha Lake Rd., Penticton, BC V2A6E8</v>
      </c>
    </row>
    <row r="947">
      <c r="A947" s="8" t="s">
        <v>2679</v>
      </c>
      <c r="B947" s="8" t="s">
        <v>2680</v>
      </c>
      <c r="C947" s="8">
        <v>94044.0</v>
      </c>
      <c r="D947" s="8" t="s">
        <v>2681</v>
      </c>
      <c r="E947" s="8" t="s">
        <v>86</v>
      </c>
      <c r="F947" s="3" t="s">
        <v>21</v>
      </c>
      <c r="I947" s="3" t="s">
        <v>1301</v>
      </c>
      <c r="J947" s="3" t="s">
        <v>1302</v>
      </c>
      <c r="M947" s="4">
        <v>45712.0</v>
      </c>
      <c r="O947" s="5" t="str">
        <f t="shared" si="1"/>
        <v>985 Linda Mar Blvd., Pacifica, CA 94044</v>
      </c>
    </row>
    <row r="948">
      <c r="A948" s="8" t="s">
        <v>2682</v>
      </c>
      <c r="B948" s="8" t="s">
        <v>2683</v>
      </c>
      <c r="C948" s="8">
        <v>48187.0</v>
      </c>
      <c r="D948" s="8" t="s">
        <v>2684</v>
      </c>
      <c r="E948" s="8" t="s">
        <v>731</v>
      </c>
      <c r="F948" s="3" t="s">
        <v>21</v>
      </c>
      <c r="I948" s="3" t="s">
        <v>1301</v>
      </c>
      <c r="J948" s="3" t="s">
        <v>1302</v>
      </c>
      <c r="M948" s="4">
        <v>45712.0</v>
      </c>
      <c r="O948" s="5" t="str">
        <f t="shared" si="1"/>
        <v>5750 Lilley Rd., Canton, MI 48187</v>
      </c>
    </row>
    <row r="949">
      <c r="A949" s="8" t="s">
        <v>2685</v>
      </c>
      <c r="B949" s="8" t="s">
        <v>2686</v>
      </c>
      <c r="C949" s="8">
        <v>92117.0</v>
      </c>
      <c r="D949" s="8" t="s">
        <v>169</v>
      </c>
      <c r="E949" s="8" t="s">
        <v>86</v>
      </c>
      <c r="F949" s="3" t="s">
        <v>21</v>
      </c>
      <c r="I949" s="3" t="s">
        <v>1301</v>
      </c>
      <c r="J949" s="3" t="s">
        <v>1302</v>
      </c>
      <c r="M949" s="4">
        <v>45712.0</v>
      </c>
      <c r="O949" s="5" t="str">
        <f t="shared" si="1"/>
        <v>4250-C Clairemont Mesa Blvd., San Diego, CA 92117</v>
      </c>
    </row>
    <row r="950">
      <c r="A950" s="8" t="s">
        <v>2687</v>
      </c>
      <c r="B950" s="8" t="s">
        <v>2688</v>
      </c>
      <c r="C950" s="8">
        <v>28645.0</v>
      </c>
      <c r="D950" s="8" t="s">
        <v>2689</v>
      </c>
      <c r="E950" s="8" t="s">
        <v>914</v>
      </c>
      <c r="F950" s="3" t="s">
        <v>21</v>
      </c>
      <c r="I950" s="3" t="s">
        <v>1301</v>
      </c>
      <c r="J950" s="3" t="s">
        <v>1302</v>
      </c>
      <c r="M950" s="7">
        <f>TODAY()</f>
        <v>45746</v>
      </c>
      <c r="O950" s="5" t="str">
        <f t="shared" si="1"/>
        <v>2309 Lakeside Terrace Circle SE, Lenoir, NC 28645</v>
      </c>
    </row>
    <row r="951">
      <c r="A951" s="8" t="s">
        <v>2690</v>
      </c>
      <c r="B951" s="8" t="s">
        <v>2691</v>
      </c>
      <c r="C951" s="8">
        <v>64086.0</v>
      </c>
      <c r="D951" s="8" t="s">
        <v>2692</v>
      </c>
      <c r="E951" s="8" t="s">
        <v>792</v>
      </c>
      <c r="F951" s="3" t="s">
        <v>21</v>
      </c>
      <c r="I951" s="3" t="s">
        <v>1301</v>
      </c>
      <c r="J951" s="3" t="s">
        <v>1302</v>
      </c>
      <c r="M951" s="4">
        <v>45712.0</v>
      </c>
      <c r="O951" s="5" t="str">
        <f t="shared" si="1"/>
        <v>250 NW McNary Ct., Lee‚Äôs Summit, MO 64086</v>
      </c>
    </row>
    <row r="952">
      <c r="A952" s="8" t="s">
        <v>2693</v>
      </c>
      <c r="B952" s="8" t="s">
        <v>2694</v>
      </c>
      <c r="C952" s="8">
        <v>64063.0</v>
      </c>
      <c r="D952" s="8" t="s">
        <v>2695</v>
      </c>
      <c r="E952" s="8" t="s">
        <v>792</v>
      </c>
      <c r="F952" s="3" t="s">
        <v>21</v>
      </c>
      <c r="I952" s="3" t="s">
        <v>1301</v>
      </c>
      <c r="J952" s="3" t="s">
        <v>1302</v>
      </c>
      <c r="M952" s="4">
        <v>45712.0</v>
      </c>
      <c r="O952" s="5" t="str">
        <f t="shared" si="1"/>
        <v>411 SW Market St., Lee's Summit, MO 64063</v>
      </c>
    </row>
    <row r="953">
      <c r="A953" s="8" t="s">
        <v>2696</v>
      </c>
      <c r="B953" s="8" t="s">
        <v>2697</v>
      </c>
      <c r="C953" s="8">
        <v>17402.0</v>
      </c>
      <c r="D953" s="8" t="s">
        <v>2698</v>
      </c>
      <c r="E953" s="8" t="s">
        <v>1020</v>
      </c>
      <c r="F953" s="3" t="s">
        <v>21</v>
      </c>
      <c r="I953" s="3" t="s">
        <v>1301</v>
      </c>
      <c r="J953" s="3" t="s">
        <v>1302</v>
      </c>
      <c r="M953" s="4">
        <v>45712.0</v>
      </c>
      <c r="O953" s="5" t="str">
        <f t="shared" si="1"/>
        <v>199 Leader Heights Rd., York, PA 17402</v>
      </c>
    </row>
    <row r="954">
      <c r="A954" s="8" t="s">
        <v>2699</v>
      </c>
      <c r="B954" s="3" t="s">
        <v>2700</v>
      </c>
      <c r="C954" s="3" t="s">
        <v>2701</v>
      </c>
      <c r="D954" s="3" t="s">
        <v>2702</v>
      </c>
      <c r="E954" s="3" t="s">
        <v>1331</v>
      </c>
      <c r="F954" s="3" t="s">
        <v>1352</v>
      </c>
      <c r="I954" s="3" t="s">
        <v>1301</v>
      </c>
      <c r="J954" s="3" t="s">
        <v>1302</v>
      </c>
      <c r="M954" s="4">
        <v>45712.0</v>
      </c>
      <c r="O954" s="5" t="str">
        <f t="shared" si="1"/>
        <v>25 William Graham Drive, Unit 5B, Aurora, ON L4G 3G3</v>
      </c>
    </row>
    <row r="955">
      <c r="A955" s="8" t="s">
        <v>2703</v>
      </c>
      <c r="B955" s="8" t="s">
        <v>2704</v>
      </c>
      <c r="C955" s="8">
        <v>97005.0</v>
      </c>
      <c r="D955" s="8" t="s">
        <v>2275</v>
      </c>
      <c r="E955" s="8" t="s">
        <v>992</v>
      </c>
      <c r="F955" s="3" t="s">
        <v>21</v>
      </c>
      <c r="I955" s="3" t="s">
        <v>1301</v>
      </c>
      <c r="J955" s="3" t="s">
        <v>1302</v>
      </c>
      <c r="M955" s="7">
        <f>TODAY()</f>
        <v>45746</v>
      </c>
      <c r="O955" s="5" t="str">
        <f t="shared" si="1"/>
        <v>9315 SW Beaverton-Hillsdale Hwy, Beaverton, OR 97005</v>
      </c>
    </row>
    <row r="956">
      <c r="A956" s="8" t="s">
        <v>2705</v>
      </c>
      <c r="B956" s="8" t="s">
        <v>2706</v>
      </c>
      <c r="C956" s="8">
        <v>95330.0</v>
      </c>
      <c r="D956" s="8" t="s">
        <v>2707</v>
      </c>
      <c r="E956" s="8" t="s">
        <v>86</v>
      </c>
      <c r="F956" s="3" t="s">
        <v>21</v>
      </c>
      <c r="I956" s="3" t="s">
        <v>1301</v>
      </c>
      <c r="J956" s="3" t="s">
        <v>1302</v>
      </c>
      <c r="M956" s="4">
        <v>45712.0</v>
      </c>
      <c r="O956" s="5" t="str">
        <f t="shared" si="1"/>
        <v>17600 Golden Valley Pkwy, Lathrop, CA 95330</v>
      </c>
    </row>
    <row r="957">
      <c r="A957" s="8" t="s">
        <v>2708</v>
      </c>
      <c r="B957" s="8" t="s">
        <v>2709</v>
      </c>
      <c r="C957" s="8">
        <v>93010.0</v>
      </c>
      <c r="D957" s="8" t="s">
        <v>2710</v>
      </c>
      <c r="E957" s="8" t="s">
        <v>86</v>
      </c>
      <c r="F957" s="3" t="s">
        <v>21</v>
      </c>
      <c r="I957" s="3" t="s">
        <v>1301</v>
      </c>
      <c r="J957" s="3" t="s">
        <v>1302</v>
      </c>
      <c r="M957" s="4">
        <v>45712.0</v>
      </c>
      <c r="O957" s="5" t="str">
        <f t="shared" si="1"/>
        <v>78 East Daily Drive, Camarillo, CA 93010</v>
      </c>
    </row>
    <row r="958">
      <c r="A958" s="8" t="s">
        <v>2711</v>
      </c>
      <c r="B958" s="8" t="s">
        <v>2712</v>
      </c>
      <c r="C958" s="8">
        <v>19609.0</v>
      </c>
      <c r="D958" s="8" t="s">
        <v>2713</v>
      </c>
      <c r="E958" s="8" t="s">
        <v>1020</v>
      </c>
      <c r="F958" s="3" t="s">
        <v>21</v>
      </c>
      <c r="I958" s="3" t="s">
        <v>1301</v>
      </c>
      <c r="J958" s="3" t="s">
        <v>1302</v>
      </c>
      <c r="M958" s="4">
        <v>45712.0</v>
      </c>
      <c r="O958" s="5" t="str">
        <f t="shared" si="1"/>
        <v>2333 Penn Ave., West Lawn, PA 19609</v>
      </c>
    </row>
    <row r="959">
      <c r="A959" s="8" t="s">
        <v>2714</v>
      </c>
      <c r="B959" s="8" t="s">
        <v>2715</v>
      </c>
      <c r="C959" s="8">
        <v>78041.0</v>
      </c>
      <c r="D959" s="8" t="s">
        <v>2716</v>
      </c>
      <c r="E959" s="8" t="s">
        <v>1151</v>
      </c>
      <c r="F959" s="3" t="s">
        <v>21</v>
      </c>
      <c r="I959" s="3" t="s">
        <v>1301</v>
      </c>
      <c r="J959" s="3" t="s">
        <v>1302</v>
      </c>
      <c r="M959" s="4">
        <v>45712.0</v>
      </c>
      <c r="O959" s="5" t="str">
        <f t="shared" si="1"/>
        <v>6001 McPherson Rd., Laredo, TX 78041</v>
      </c>
    </row>
    <row r="960">
      <c r="A960" s="8" t="s">
        <v>2717</v>
      </c>
      <c r="B960" s="8" t="s">
        <v>2718</v>
      </c>
      <c r="C960" s="8" t="s">
        <v>2719</v>
      </c>
      <c r="D960" s="8" t="s">
        <v>2720</v>
      </c>
      <c r="E960" s="8" t="s">
        <v>1374</v>
      </c>
      <c r="F960" s="3" t="s">
        <v>1352</v>
      </c>
      <c r="I960" s="3" t="s">
        <v>1301</v>
      </c>
      <c r="J960" s="3" t="s">
        <v>1302</v>
      </c>
      <c r="M960" s="7">
        <f>TODAY()</f>
        <v>45746</v>
      </c>
      <c r="O960" s="5" t="str">
        <f t="shared" si="1"/>
        <v>5758 203 street, Langley, BC V3A 1W3</v>
      </c>
    </row>
    <row r="961">
      <c r="A961" s="8" t="s">
        <v>2721</v>
      </c>
      <c r="B961" s="8" t="s">
        <v>2722</v>
      </c>
      <c r="C961" s="8">
        <v>86403.0</v>
      </c>
      <c r="D961" s="8" t="s">
        <v>2324</v>
      </c>
      <c r="E961" s="8" t="s">
        <v>45</v>
      </c>
      <c r="F961" s="3" t="s">
        <v>21</v>
      </c>
      <c r="I961" s="3" t="s">
        <v>1301</v>
      </c>
      <c r="J961" s="3" t="s">
        <v>1302</v>
      </c>
      <c r="M961" s="4">
        <v>45712.0</v>
      </c>
      <c r="O961" s="5" t="str">
        <f t="shared" si="1"/>
        <v>195 Paseo Del Sol Ave, Lake Havasu City, AZ 86403</v>
      </c>
    </row>
    <row r="962">
      <c r="A962" s="8" t="s">
        <v>2723</v>
      </c>
      <c r="B962" s="8" t="s">
        <v>2724</v>
      </c>
      <c r="C962" s="8">
        <v>37760.0</v>
      </c>
      <c r="D962" s="8" t="s">
        <v>2725</v>
      </c>
      <c r="E962" s="8" t="s">
        <v>1069</v>
      </c>
      <c r="F962" s="3" t="s">
        <v>21</v>
      </c>
      <c r="I962" s="3" t="s">
        <v>1301</v>
      </c>
      <c r="J962" s="3" t="s">
        <v>1302</v>
      </c>
      <c r="M962" s="4">
        <v>45712.0</v>
      </c>
      <c r="O962" s="5" t="str">
        <f t="shared" si="1"/>
        <v>1024 E. Hwy. 11E, Jefferson City, TN 37760</v>
      </c>
    </row>
    <row r="963">
      <c r="A963" s="8" t="s">
        <v>2726</v>
      </c>
      <c r="B963" s="8" t="s">
        <v>2727</v>
      </c>
      <c r="C963" s="8">
        <v>53711.0</v>
      </c>
      <c r="D963" s="8" t="s">
        <v>26</v>
      </c>
      <c r="E963" s="8" t="s">
        <v>1275</v>
      </c>
      <c r="F963" s="3" t="s">
        <v>21</v>
      </c>
      <c r="I963" s="3" t="s">
        <v>1301</v>
      </c>
      <c r="J963" s="3" t="s">
        <v>1302</v>
      </c>
      <c r="M963" s="4">
        <v>45712.0</v>
      </c>
      <c r="O963" s="5" t="str">
        <f t="shared" si="1"/>
        <v>3518 Monroe St, Madison, WI 53711</v>
      </c>
    </row>
    <row r="964">
      <c r="A964" s="8" t="s">
        <v>2728</v>
      </c>
      <c r="B964" s="8" t="s">
        <v>2729</v>
      </c>
      <c r="C964" s="8">
        <v>49002.0</v>
      </c>
      <c r="D964" s="8" t="s">
        <v>2730</v>
      </c>
      <c r="E964" s="8" t="s">
        <v>731</v>
      </c>
      <c r="F964" s="3" t="s">
        <v>21</v>
      </c>
      <c r="I964" s="3" t="s">
        <v>1301</v>
      </c>
      <c r="J964" s="3" t="s">
        <v>1302</v>
      </c>
      <c r="M964" s="4">
        <v>45712.0</v>
      </c>
      <c r="O964" s="5" t="str">
        <f t="shared" si="1"/>
        <v>8818 Portage Rd., Portage, MI 49002</v>
      </c>
    </row>
    <row r="965">
      <c r="A965" s="8" t="s">
        <v>2731</v>
      </c>
      <c r="B965" s="8" t="s">
        <v>2732</v>
      </c>
      <c r="C965" s="8">
        <v>53217.0</v>
      </c>
      <c r="D965" s="8" t="s">
        <v>1776</v>
      </c>
      <c r="E965" s="8" t="s">
        <v>1275</v>
      </c>
      <c r="F965" s="3" t="s">
        <v>21</v>
      </c>
      <c r="I965" s="3" t="s">
        <v>1301</v>
      </c>
      <c r="J965" s="3" t="s">
        <v>1302</v>
      </c>
      <c r="M965" s="7">
        <f>TODAY()</f>
        <v>45746</v>
      </c>
      <c r="O965" s="5" t="str">
        <f t="shared" si="1"/>
        <v>211 W Bender Rd., Milwaukee, WI 53217</v>
      </c>
    </row>
    <row r="966">
      <c r="A966" s="8" t="s">
        <v>2733</v>
      </c>
      <c r="B966" s="8" t="s">
        <v>2734</v>
      </c>
      <c r="C966" s="8">
        <v>49712.0</v>
      </c>
      <c r="D966" s="8" t="s">
        <v>2735</v>
      </c>
      <c r="E966" s="8" t="s">
        <v>731</v>
      </c>
      <c r="F966" s="3" t="s">
        <v>21</v>
      </c>
      <c r="I966" s="3" t="s">
        <v>1301</v>
      </c>
      <c r="J966" s="3" t="s">
        <v>1302</v>
      </c>
      <c r="M966" s="4">
        <v>45712.0</v>
      </c>
      <c r="O966" s="5" t="str">
        <f t="shared" si="1"/>
        <v>500 N. Lake St., Boyne City, MI 49712</v>
      </c>
    </row>
    <row r="967">
      <c r="A967" s="8" t="s">
        <v>2736</v>
      </c>
      <c r="B967" s="8" t="s">
        <v>2737</v>
      </c>
      <c r="C967" s="8">
        <v>60172.0</v>
      </c>
      <c r="D967" s="8" t="s">
        <v>2738</v>
      </c>
      <c r="E967" s="8" t="s">
        <v>626</v>
      </c>
      <c r="F967" s="3" t="s">
        <v>21</v>
      </c>
      <c r="I967" s="3" t="s">
        <v>1301</v>
      </c>
      <c r="J967" s="3" t="s">
        <v>1302</v>
      </c>
      <c r="M967" s="4">
        <v>45712.0</v>
      </c>
      <c r="O967" s="5" t="str">
        <f t="shared" si="1"/>
        <v>1400 Lake St., Roselle, IL 60172</v>
      </c>
    </row>
    <row r="968">
      <c r="A968" s="8" t="s">
        <v>2739</v>
      </c>
      <c r="B968" s="8" t="s">
        <v>2740</v>
      </c>
      <c r="C968" s="3">
        <v>8030.0</v>
      </c>
      <c r="D968" s="3" t="s">
        <v>1235</v>
      </c>
      <c r="E968" s="3" t="s">
        <v>1215</v>
      </c>
      <c r="F968" s="3" t="s">
        <v>21</v>
      </c>
      <c r="I968" s="3" t="s">
        <v>1301</v>
      </c>
      <c r="J968" s="3" t="s">
        <v>1302</v>
      </c>
      <c r="M968" s="4">
        <v>45712.0</v>
      </c>
      <c r="O968" s="5" t="str">
        <f t="shared" si="1"/>
        <v>12925 SE Kent Kangley Rd., Kent, WA 8030</v>
      </c>
    </row>
    <row r="969">
      <c r="A969" s="8" t="s">
        <v>2741</v>
      </c>
      <c r="B969" s="8" t="s">
        <v>2742</v>
      </c>
      <c r="C969" s="8">
        <v>97035.0</v>
      </c>
      <c r="D969" s="8" t="s">
        <v>2743</v>
      </c>
      <c r="E969" s="8" t="s">
        <v>992</v>
      </c>
      <c r="F969" s="3" t="s">
        <v>21</v>
      </c>
      <c r="I969" s="3" t="s">
        <v>1301</v>
      </c>
      <c r="J969" s="3" t="s">
        <v>1302</v>
      </c>
      <c r="M969" s="4">
        <v>45712.0</v>
      </c>
      <c r="O969" s="5" t="str">
        <f t="shared" si="1"/>
        <v>17131 Boones Ferry Rd., Lake Oswego, OR 97035</v>
      </c>
    </row>
    <row r="970">
      <c r="A970" s="8" t="s">
        <v>2744</v>
      </c>
      <c r="B970" s="8" t="s">
        <v>2745</v>
      </c>
      <c r="C970" s="8">
        <v>77356.0</v>
      </c>
      <c r="D970" s="8" t="s">
        <v>2746</v>
      </c>
      <c r="E970" s="8" t="s">
        <v>1151</v>
      </c>
      <c r="F970" s="3" t="s">
        <v>21</v>
      </c>
      <c r="I970" s="3" t="s">
        <v>1301</v>
      </c>
      <c r="J970" s="3" t="s">
        <v>1302</v>
      </c>
      <c r="M970" s="7">
        <f>TODAY()</f>
        <v>45746</v>
      </c>
      <c r="O970" s="5" t="str">
        <f t="shared" si="1"/>
        <v>16495 Hwy 105 W., Montgomery, TX 77356</v>
      </c>
    </row>
    <row r="971">
      <c r="A971" s="8" t="s">
        <v>2747</v>
      </c>
      <c r="B971" s="8" t="s">
        <v>2748</v>
      </c>
      <c r="C971" s="8">
        <v>70503.0</v>
      </c>
      <c r="D971" s="8" t="s">
        <v>391</v>
      </c>
      <c r="E971" s="8" t="s">
        <v>673</v>
      </c>
      <c r="F971" s="3" t="s">
        <v>21</v>
      </c>
      <c r="I971" s="3" t="s">
        <v>1301</v>
      </c>
      <c r="J971" s="3" t="s">
        <v>1302</v>
      </c>
      <c r="M971" s="4">
        <v>45712.0</v>
      </c>
      <c r="O971" s="5" t="str">
        <f t="shared" si="1"/>
        <v>110 Perard St., Lafayette, LA 70503</v>
      </c>
    </row>
    <row r="972">
      <c r="A972" s="8" t="s">
        <v>2749</v>
      </c>
      <c r="B972" s="8" t="s">
        <v>2750</v>
      </c>
      <c r="C972" s="8">
        <v>94549.0</v>
      </c>
      <c r="D972" s="8" t="s">
        <v>391</v>
      </c>
      <c r="E972" s="8" t="s">
        <v>86</v>
      </c>
      <c r="F972" s="3" t="s">
        <v>21</v>
      </c>
      <c r="I972" s="3" t="s">
        <v>1301</v>
      </c>
      <c r="J972" s="3" t="s">
        <v>1302</v>
      </c>
      <c r="M972" s="4">
        <v>45712.0</v>
      </c>
      <c r="O972" s="5" t="str">
        <f t="shared" si="1"/>
        <v>3394 Mt. Diablo Blvd., Lafayette, CA 94549</v>
      </c>
    </row>
    <row r="973">
      <c r="A973" s="8" t="s">
        <v>2751</v>
      </c>
      <c r="B973" s="8" t="s">
        <v>2752</v>
      </c>
      <c r="C973" s="8">
        <v>22546.0</v>
      </c>
      <c r="D973" s="8" t="s">
        <v>2753</v>
      </c>
      <c r="E973" s="8" t="s">
        <v>1197</v>
      </c>
      <c r="F973" s="3" t="s">
        <v>21</v>
      </c>
      <c r="I973" s="3" t="s">
        <v>1301</v>
      </c>
      <c r="J973" s="3" t="s">
        <v>1302</v>
      </c>
      <c r="M973" s="4">
        <v>45712.0</v>
      </c>
      <c r="O973" s="5" t="str">
        <f t="shared" si="1"/>
        <v>17298 Jefferson Davis Highway, Ruther Glen, VA 22546</v>
      </c>
    </row>
    <row r="974">
      <c r="A974" s="8" t="s">
        <v>2754</v>
      </c>
      <c r="B974" s="8" t="s">
        <v>2755</v>
      </c>
      <c r="C974" s="8">
        <v>61704.0</v>
      </c>
      <c r="D974" s="8" t="s">
        <v>2756</v>
      </c>
      <c r="E974" s="8" t="s">
        <v>626</v>
      </c>
      <c r="F974" s="3" t="s">
        <v>21</v>
      </c>
      <c r="I974" s="3" t="s">
        <v>1301</v>
      </c>
      <c r="J974" s="3" t="s">
        <v>1302</v>
      </c>
      <c r="M974" s="4">
        <v>45712.0</v>
      </c>
      <c r="O974" s="5" t="str">
        <f t="shared" si="1"/>
        <v>1215 Holiday Drive, Bloomington, IL 61704</v>
      </c>
    </row>
    <row r="975">
      <c r="A975" s="8" t="s">
        <v>2757</v>
      </c>
      <c r="B975" s="8" t="s">
        <v>2758</v>
      </c>
      <c r="C975" s="8">
        <v>46902.0</v>
      </c>
      <c r="D975" s="8" t="s">
        <v>2759</v>
      </c>
      <c r="E975" s="8" t="s">
        <v>1300</v>
      </c>
      <c r="F975" s="3" t="s">
        <v>21</v>
      </c>
      <c r="I975" s="3" t="s">
        <v>1301</v>
      </c>
      <c r="J975" s="3" t="s">
        <v>1302</v>
      </c>
      <c r="M975" s="7">
        <f>TODAY()</f>
        <v>45746</v>
      </c>
      <c r="O975" s="5" t="str">
        <f t="shared" si="1"/>
        <v>409 Arnold Ct., Kokomo, IN 46902</v>
      </c>
    </row>
    <row r="976">
      <c r="A976" s="8" t="s">
        <v>2760</v>
      </c>
      <c r="B976" s="8" t="s">
        <v>2761</v>
      </c>
      <c r="C976" s="8">
        <v>99615.0</v>
      </c>
      <c r="D976" s="8" t="s">
        <v>2762</v>
      </c>
      <c r="E976" s="8" t="s">
        <v>1442</v>
      </c>
      <c r="F976" s="3" t="s">
        <v>21</v>
      </c>
      <c r="I976" s="3" t="s">
        <v>1301</v>
      </c>
      <c r="J976" s="3" t="s">
        <v>1302</v>
      </c>
      <c r="M976" s="4">
        <v>45712.0</v>
      </c>
      <c r="O976" s="5" t="str">
        <f t="shared" si="1"/>
        <v>1950 Mill Bay Rd., Kodiak, AK 99615</v>
      </c>
    </row>
    <row r="977">
      <c r="A977" s="8" t="s">
        <v>2763</v>
      </c>
      <c r="B977" s="8" t="s">
        <v>2764</v>
      </c>
      <c r="C977" s="8">
        <v>80457.0</v>
      </c>
      <c r="D977" s="8" t="s">
        <v>2765</v>
      </c>
      <c r="E977" s="8" t="s">
        <v>374</v>
      </c>
      <c r="F977" s="3" t="s">
        <v>21</v>
      </c>
      <c r="I977" s="3" t="s">
        <v>1301</v>
      </c>
      <c r="J977" s="3" t="s">
        <v>1302</v>
      </c>
      <c r="M977" s="4">
        <v>45712.0</v>
      </c>
      <c r="O977" s="5" t="str">
        <f t="shared" si="1"/>
        <v>26390 CO-74, Kittredge, CO 80457</v>
      </c>
    </row>
    <row r="978">
      <c r="A978" s="8" t="s">
        <v>2766</v>
      </c>
      <c r="B978" s="8" t="s">
        <v>2767</v>
      </c>
      <c r="C978" s="8">
        <v>98366.0</v>
      </c>
      <c r="D978" s="8" t="s">
        <v>2768</v>
      </c>
      <c r="E978" s="8" t="s">
        <v>1215</v>
      </c>
      <c r="F978" s="3" t="s">
        <v>21</v>
      </c>
      <c r="I978" s="3" t="s">
        <v>1301</v>
      </c>
      <c r="J978" s="3" t="s">
        <v>1302</v>
      </c>
      <c r="M978" s="4">
        <v>45712.0</v>
      </c>
      <c r="O978" s="5" t="str">
        <f t="shared" si="1"/>
        <v>3036 Bethel Rd. SE, Port Orchard, WA 98366</v>
      </c>
    </row>
    <row r="979">
      <c r="A979" s="8" t="s">
        <v>2769</v>
      </c>
      <c r="B979" s="3" t="s">
        <v>2770</v>
      </c>
      <c r="C979" s="3">
        <v>95008.0</v>
      </c>
      <c r="D979" s="3" t="s">
        <v>2771</v>
      </c>
      <c r="E979" s="3" t="s">
        <v>86</v>
      </c>
      <c r="F979" s="3" t="s">
        <v>21</v>
      </c>
      <c r="I979" s="3" t="s">
        <v>1301</v>
      </c>
      <c r="J979" s="3" t="s">
        <v>1302</v>
      </c>
      <c r="M979" s="4">
        <v>45712.0</v>
      </c>
      <c r="O979" s="5" t="str">
        <f t="shared" si="1"/>
        <v>1820 West Campbell Ave, Suite A, Campbell, CA 95008</v>
      </c>
    </row>
    <row r="980">
      <c r="A980" s="8" t="s">
        <v>2772</v>
      </c>
      <c r="B980" s="8" t="s">
        <v>2773</v>
      </c>
      <c r="C980" s="8">
        <v>32811.0</v>
      </c>
      <c r="D980" s="8" t="s">
        <v>488</v>
      </c>
      <c r="E980" s="8" t="s">
        <v>447</v>
      </c>
      <c r="F980" s="3" t="s">
        <v>21</v>
      </c>
      <c r="I980" s="3" t="s">
        <v>1301</v>
      </c>
      <c r="J980" s="3" t="s">
        <v>1302</v>
      </c>
      <c r="M980" s="7">
        <f>TODAY()</f>
        <v>45746</v>
      </c>
      <c r="O980" s="5" t="str">
        <f t="shared" si="1"/>
        <v>38 S Kirkman Rd., Orlando, FL 32811</v>
      </c>
    </row>
    <row r="981">
      <c r="A981" s="8" t="s">
        <v>2774</v>
      </c>
      <c r="B981" s="8" t="s">
        <v>2775</v>
      </c>
      <c r="C981" s="8">
        <v>93631.0</v>
      </c>
      <c r="D981" s="8" t="s">
        <v>2776</v>
      </c>
      <c r="E981" s="8" t="s">
        <v>86</v>
      </c>
      <c r="F981" s="3" t="s">
        <v>21</v>
      </c>
      <c r="I981" s="3" t="s">
        <v>1301</v>
      </c>
      <c r="J981" s="3" t="s">
        <v>1302</v>
      </c>
      <c r="M981" s="4">
        <v>45712.0</v>
      </c>
      <c r="O981" s="5" t="str">
        <f t="shared" si="1"/>
        <v>1991 Simpson St., Kingsburg, CA 93631</v>
      </c>
    </row>
    <row r="982">
      <c r="A982" s="8" t="s">
        <v>2777</v>
      </c>
      <c r="B982" s="8" t="s">
        <v>2778</v>
      </c>
      <c r="C982" s="8">
        <v>45140.0</v>
      </c>
      <c r="D982" s="8" t="s">
        <v>1931</v>
      </c>
      <c r="E982" s="8" t="s">
        <v>973</v>
      </c>
      <c r="F982" s="3" t="s">
        <v>21</v>
      </c>
      <c r="I982" s="3" t="s">
        <v>1301</v>
      </c>
      <c r="J982" s="3" t="s">
        <v>1302</v>
      </c>
      <c r="M982" s="4">
        <v>45712.0</v>
      </c>
      <c r="O982" s="5" t="str">
        <f t="shared" si="1"/>
        <v>3335 Montgomery Rd., Loveland, OH 45140</v>
      </c>
    </row>
    <row r="983">
      <c r="A983" s="8" t="s">
        <v>2779</v>
      </c>
      <c r="B983" s="8" t="s">
        <v>2780</v>
      </c>
      <c r="C983" s="8">
        <v>89503.0</v>
      </c>
      <c r="D983" s="8" t="s">
        <v>2781</v>
      </c>
      <c r="E983" s="8" t="s">
        <v>803</v>
      </c>
      <c r="F983" s="3" t="s">
        <v>21</v>
      </c>
      <c r="I983" s="3" t="s">
        <v>1301</v>
      </c>
      <c r="J983" s="3" t="s">
        <v>1302</v>
      </c>
      <c r="M983" s="4">
        <v>45712.0</v>
      </c>
      <c r="O983" s="5" t="str">
        <f t="shared" si="1"/>
        <v>3653 Kings Row, Reno, NV 89503</v>
      </c>
    </row>
    <row r="984">
      <c r="A984" s="8" t="s">
        <v>2782</v>
      </c>
      <c r="B984" s="8" t="s">
        <v>2783</v>
      </c>
      <c r="C984" s="8">
        <v>24078.0</v>
      </c>
      <c r="D984" s="8" t="s">
        <v>2342</v>
      </c>
      <c r="E984" s="8" t="s">
        <v>1197</v>
      </c>
      <c r="F984" s="3" t="s">
        <v>21</v>
      </c>
      <c r="I984" s="3" t="s">
        <v>1301</v>
      </c>
      <c r="J984" s="3" t="s">
        <v>1302</v>
      </c>
      <c r="M984" s="4">
        <v>45712.0</v>
      </c>
      <c r="O984" s="5" t="str">
        <f t="shared" si="1"/>
        <v>5086 King's Mountain Rd., Collinsville, VA 24078</v>
      </c>
    </row>
    <row r="985">
      <c r="A985" s="8" t="s">
        <v>2784</v>
      </c>
      <c r="B985" s="8" t="s">
        <v>2785</v>
      </c>
      <c r="C985" s="8">
        <v>19406.0</v>
      </c>
      <c r="D985" s="8" t="s">
        <v>2786</v>
      </c>
      <c r="E985" s="8" t="s">
        <v>1020</v>
      </c>
      <c r="F985" s="3" t="s">
        <v>21</v>
      </c>
      <c r="I985" s="3" t="s">
        <v>1301</v>
      </c>
      <c r="J985" s="3" t="s">
        <v>1302</v>
      </c>
      <c r="M985" s="7">
        <f>TODAY()</f>
        <v>45746</v>
      </c>
      <c r="O985" s="5" t="str">
        <f t="shared" si="1"/>
        <v>122 E Beidler Rd., King of Prussia, PA 19406</v>
      </c>
    </row>
    <row r="986">
      <c r="A986" s="8" t="s">
        <v>2787</v>
      </c>
      <c r="B986" s="8" t="s">
        <v>2788</v>
      </c>
      <c r="C986" s="8">
        <v>96826.0</v>
      </c>
      <c r="D986" s="8" t="s">
        <v>2789</v>
      </c>
      <c r="E986" s="8" t="s">
        <v>2790</v>
      </c>
      <c r="F986" s="3" t="s">
        <v>21</v>
      </c>
      <c r="I986" s="3" t="s">
        <v>1301</v>
      </c>
      <c r="J986" s="3" t="s">
        <v>1302</v>
      </c>
      <c r="M986" s="4">
        <v>45712.0</v>
      </c>
      <c r="O986" s="5" t="str">
        <f t="shared" si="1"/>
        <v>2016 S. King St, Honolulu, HI 96826</v>
      </c>
    </row>
    <row r="987">
      <c r="A987" s="8" t="s">
        <v>2791</v>
      </c>
      <c r="B987" s="8" t="s">
        <v>2792</v>
      </c>
      <c r="C987" s="8">
        <v>58201.0</v>
      </c>
      <c r="D987" s="8" t="s">
        <v>2793</v>
      </c>
      <c r="E987" s="8" t="s">
        <v>2794</v>
      </c>
      <c r="F987" s="3" t="s">
        <v>21</v>
      </c>
      <c r="I987" s="3" t="s">
        <v>1301</v>
      </c>
      <c r="J987" s="3" t="s">
        <v>1302</v>
      </c>
      <c r="M987" s="4">
        <v>45712.0</v>
      </c>
      <c r="O987" s="5" t="str">
        <f t="shared" si="1"/>
        <v>2325 32nd Ave S, Grand Forks, ND 58201</v>
      </c>
    </row>
    <row r="988">
      <c r="A988" s="8" t="s">
        <v>2795</v>
      </c>
      <c r="B988" s="8" t="s">
        <v>2796</v>
      </c>
      <c r="C988" s="8">
        <v>56082.0</v>
      </c>
      <c r="D988" s="8" t="s">
        <v>2797</v>
      </c>
      <c r="E988" s="8" t="s">
        <v>755</v>
      </c>
      <c r="F988" s="3" t="s">
        <v>21</v>
      </c>
      <c r="I988" s="3" t="s">
        <v>1301</v>
      </c>
      <c r="J988" s="3" t="s">
        <v>1302</v>
      </c>
      <c r="M988" s="4">
        <v>45712.0</v>
      </c>
      <c r="O988" s="5" t="str">
        <f t="shared" si="1"/>
        <v>109 W Grace Street, St Peter, MN 56082</v>
      </c>
    </row>
    <row r="989">
      <c r="A989" s="8" t="s">
        <v>2798</v>
      </c>
      <c r="B989" s="8" t="s">
        <v>2799</v>
      </c>
      <c r="C989" s="8">
        <v>52806.0</v>
      </c>
      <c r="D989" s="8" t="s">
        <v>1579</v>
      </c>
      <c r="E989" s="8" t="s">
        <v>641</v>
      </c>
      <c r="F989" s="3" t="s">
        <v>21</v>
      </c>
      <c r="I989" s="3" t="s">
        <v>1301</v>
      </c>
      <c r="J989" s="3" t="s">
        <v>1302</v>
      </c>
      <c r="M989" s="4">
        <v>45712.0</v>
      </c>
      <c r="O989" s="5" t="str">
        <f t="shared" si="1"/>
        <v>2342 W Kimberly Rd., Davenport, IA 52806</v>
      </c>
    </row>
    <row r="990">
      <c r="A990" s="8" t="s">
        <v>2800</v>
      </c>
      <c r="B990" s="8" t="s">
        <v>2801</v>
      </c>
      <c r="C990" s="8">
        <v>16803.0</v>
      </c>
      <c r="D990" s="8" t="s">
        <v>2469</v>
      </c>
      <c r="E990" s="8" t="s">
        <v>1020</v>
      </c>
      <c r="F990" s="3" t="s">
        <v>21</v>
      </c>
      <c r="I990" s="3" t="s">
        <v>1301</v>
      </c>
      <c r="J990" s="3" t="s">
        <v>1302</v>
      </c>
      <c r="M990" s="7">
        <f>TODAY()</f>
        <v>45746</v>
      </c>
      <c r="O990" s="5" t="str">
        <f t="shared" si="1"/>
        <v>1500 N Atherton St., State College, PA 16803</v>
      </c>
    </row>
    <row r="991">
      <c r="A991" s="8" t="s">
        <v>2802</v>
      </c>
      <c r="B991" s="8" t="s">
        <v>2803</v>
      </c>
      <c r="C991" s="8">
        <v>45420.0</v>
      </c>
      <c r="D991" s="8" t="s">
        <v>2534</v>
      </c>
      <c r="E991" s="8" t="s">
        <v>973</v>
      </c>
      <c r="F991" s="3" t="s">
        <v>21</v>
      </c>
      <c r="I991" s="3" t="s">
        <v>1301</v>
      </c>
      <c r="J991" s="3" t="s">
        <v>1302</v>
      </c>
      <c r="M991" s="4">
        <v>45712.0</v>
      </c>
      <c r="O991" s="5" t="str">
        <f t="shared" si="1"/>
        <v>1600 Delco Park Dr, Kettering, OH 45420</v>
      </c>
    </row>
    <row r="992">
      <c r="A992" s="8" t="s">
        <v>2804</v>
      </c>
      <c r="B992" s="8" t="s">
        <v>2805</v>
      </c>
      <c r="C992" s="8">
        <v>27284.0</v>
      </c>
      <c r="D992" s="8" t="s">
        <v>2806</v>
      </c>
      <c r="E992" s="8" t="s">
        <v>914</v>
      </c>
      <c r="F992" s="3" t="s">
        <v>21</v>
      </c>
      <c r="I992" s="3" t="s">
        <v>1301</v>
      </c>
      <c r="J992" s="3" t="s">
        <v>1302</v>
      </c>
      <c r="M992" s="4">
        <v>45712.0</v>
      </c>
      <c r="O992" s="5" t="str">
        <f t="shared" si="1"/>
        <v>209-A Century Park Blvd, Kernersville, NC 27284</v>
      </c>
    </row>
    <row r="993">
      <c r="A993" s="8" t="s">
        <v>2807</v>
      </c>
      <c r="B993" s="8" t="s">
        <v>2808</v>
      </c>
      <c r="C993" s="8">
        <v>42303.0</v>
      </c>
      <c r="D993" s="8" t="s">
        <v>2809</v>
      </c>
      <c r="E993" s="8" t="s">
        <v>649</v>
      </c>
      <c r="F993" s="3" t="s">
        <v>21</v>
      </c>
      <c r="I993" s="3" t="s">
        <v>1301</v>
      </c>
      <c r="J993" s="3" t="s">
        <v>1302</v>
      </c>
      <c r="M993" s="4">
        <v>45712.0</v>
      </c>
      <c r="O993" s="5" t="str">
        <f t="shared" si="1"/>
        <v>1500 E. 18th St., Owensboro, KY 42303</v>
      </c>
    </row>
    <row r="994">
      <c r="A994" s="8" t="s">
        <v>2810</v>
      </c>
      <c r="B994" s="8" t="s">
        <v>2811</v>
      </c>
      <c r="C994" s="8">
        <v>85226.0</v>
      </c>
      <c r="D994" s="8" t="s">
        <v>2297</v>
      </c>
      <c r="E994" s="8" t="s">
        <v>45</v>
      </c>
      <c r="F994" s="3" t="s">
        <v>21</v>
      </c>
      <c r="I994" s="3" t="s">
        <v>1301</v>
      </c>
      <c r="J994" s="3" t="s">
        <v>1302</v>
      </c>
      <c r="M994" s="4">
        <v>45712.0</v>
      </c>
      <c r="O994" s="5" t="str">
        <f t="shared" si="1"/>
        <v>6277 W Chandler Blvd, Chandler, AZ 85226</v>
      </c>
    </row>
    <row r="995">
      <c r="A995" s="8" t="s">
        <v>2812</v>
      </c>
      <c r="B995" s="8" t="s">
        <v>2813</v>
      </c>
      <c r="C995" s="8">
        <v>14217.0</v>
      </c>
      <c r="D995" s="8" t="s">
        <v>2814</v>
      </c>
      <c r="E995" s="8" t="s">
        <v>847</v>
      </c>
      <c r="F995" s="3" t="s">
        <v>21</v>
      </c>
      <c r="I995" s="3" t="s">
        <v>1301</v>
      </c>
      <c r="J995" s="3" t="s">
        <v>1302</v>
      </c>
      <c r="M995" s="7">
        <f>TODAY()</f>
        <v>45746</v>
      </c>
      <c r="O995" s="5" t="str">
        <f t="shared" si="1"/>
        <v>1231 Kenmore Ave., Kenmore, NY 14217</v>
      </c>
    </row>
    <row r="996">
      <c r="A996" s="8" t="s">
        <v>2815</v>
      </c>
      <c r="B996" s="8" t="s">
        <v>2816</v>
      </c>
      <c r="C996" s="8">
        <v>95376.0</v>
      </c>
      <c r="D996" s="8" t="s">
        <v>263</v>
      </c>
      <c r="E996" s="8" t="s">
        <v>86</v>
      </c>
      <c r="F996" s="3" t="s">
        <v>21</v>
      </c>
      <c r="I996" s="3" t="s">
        <v>1301</v>
      </c>
      <c r="J996" s="3" t="s">
        <v>1302</v>
      </c>
      <c r="M996" s="4">
        <v>45712.0</v>
      </c>
      <c r="O996" s="5" t="str">
        <f t="shared" si="1"/>
        <v>1755 W. 11th St., Tracy, CA 95376</v>
      </c>
    </row>
    <row r="997">
      <c r="A997" s="8" t="s">
        <v>2817</v>
      </c>
      <c r="B997" s="3" t="s">
        <v>2818</v>
      </c>
      <c r="C997" s="3" t="s">
        <v>2819</v>
      </c>
      <c r="D997" s="3" t="s">
        <v>2820</v>
      </c>
      <c r="E997" s="3" t="s">
        <v>2821</v>
      </c>
      <c r="F997" s="3" t="s">
        <v>1352</v>
      </c>
      <c r="I997" s="3" t="s">
        <v>1301</v>
      </c>
      <c r="J997" s="3" t="s">
        <v>1302</v>
      </c>
      <c r="M997" s="4">
        <v>45712.0</v>
      </c>
      <c r="O997" s="5" t="str">
        <f t="shared" si="1"/>
        <v>2244 Sooke Rd, #117, Victoria, BA V9B 1X1</v>
      </c>
    </row>
    <row r="998">
      <c r="A998" s="8" t="s">
        <v>2822</v>
      </c>
      <c r="B998" s="8" t="s">
        <v>2823</v>
      </c>
      <c r="C998" s="8">
        <v>21804.0</v>
      </c>
      <c r="D998" s="8" t="s">
        <v>2824</v>
      </c>
      <c r="E998" s="8" t="s">
        <v>689</v>
      </c>
      <c r="F998" s="3" t="s">
        <v>21</v>
      </c>
      <c r="I998" s="3" t="s">
        <v>1301</v>
      </c>
      <c r="J998" s="3" t="s">
        <v>1302</v>
      </c>
      <c r="M998" s="4">
        <v>45712.0</v>
      </c>
      <c r="O998" s="5" t="str">
        <f t="shared" si="1"/>
        <v>404 Snow Hill Rd., Salisbury, MD 21804</v>
      </c>
    </row>
    <row r="999">
      <c r="A999" s="8" t="s">
        <v>2825</v>
      </c>
      <c r="B999" s="8" t="s">
        <v>2826</v>
      </c>
      <c r="C999" s="8">
        <v>46901.0</v>
      </c>
      <c r="D999" s="8" t="s">
        <v>2759</v>
      </c>
      <c r="E999" s="8" t="s">
        <v>1300</v>
      </c>
      <c r="F999" s="3" t="s">
        <v>21</v>
      </c>
      <c r="I999" s="3" t="s">
        <v>1301</v>
      </c>
      <c r="J999" s="3" t="s">
        <v>1302</v>
      </c>
      <c r="M999" s="4">
        <v>45712.0</v>
      </c>
      <c r="O999" s="5" t="str">
        <f t="shared" si="1"/>
        <v>2605 W Jefferson St., Kokomo, IN 46901</v>
      </c>
    </row>
    <row r="1000">
      <c r="A1000" s="8" t="s">
        <v>868</v>
      </c>
      <c r="B1000" s="8" t="s">
        <v>2827</v>
      </c>
      <c r="C1000" s="8">
        <v>70809.0</v>
      </c>
      <c r="D1000" s="8" t="s">
        <v>676</v>
      </c>
      <c r="E1000" s="8" t="s">
        <v>673</v>
      </c>
      <c r="F1000" s="3" t="s">
        <v>21</v>
      </c>
      <c r="I1000" s="3" t="s">
        <v>1301</v>
      </c>
      <c r="J1000" s="3" t="s">
        <v>1302</v>
      </c>
      <c r="M1000" s="7">
        <f>TODAY()</f>
        <v>45746</v>
      </c>
      <c r="O1000" s="5" t="str">
        <f t="shared" si="1"/>
        <v>8774 Jefferson Highway, Baton Rouge, LA 70809</v>
      </c>
    </row>
    <row r="1001">
      <c r="A1001" s="8" t="s">
        <v>2828</v>
      </c>
      <c r="B1001" s="8" t="s">
        <v>2829</v>
      </c>
      <c r="C1001" s="8">
        <v>2835.0</v>
      </c>
      <c r="D1001" s="8" t="s">
        <v>2830</v>
      </c>
      <c r="E1001" s="8" t="s">
        <v>1065</v>
      </c>
      <c r="F1001" s="3" t="s">
        <v>21</v>
      </c>
      <c r="I1001" s="3" t="s">
        <v>1301</v>
      </c>
      <c r="J1001" s="3" t="s">
        <v>1302</v>
      </c>
      <c r="M1001" s="4">
        <v>45712.0</v>
      </c>
      <c r="O1001" s="5" t="str">
        <f t="shared" si="1"/>
        <v>30 Narragansett Ave., Jamestown, RI 2835</v>
      </c>
    </row>
    <row r="1002">
      <c r="A1002" s="8" t="s">
        <v>2831</v>
      </c>
      <c r="B1002" s="8" t="s">
        <v>2832</v>
      </c>
      <c r="C1002" s="8" t="s">
        <v>2833</v>
      </c>
      <c r="D1002" s="8" t="s">
        <v>1330</v>
      </c>
      <c r="E1002" s="8" t="s">
        <v>1331</v>
      </c>
      <c r="F1002" s="3" t="s">
        <v>1352</v>
      </c>
      <c r="I1002" s="3" t="s">
        <v>1301</v>
      </c>
      <c r="J1002" s="3" t="s">
        <v>1302</v>
      </c>
      <c r="M1002" s="4">
        <v>45712.0</v>
      </c>
      <c r="O1002" s="5" t="str">
        <f t="shared" si="1"/>
        <v>3852 Bloor St. W., Toronto, ON M9B 1L1</v>
      </c>
    </row>
    <row r="1003">
      <c r="A1003" s="8" t="s">
        <v>2834</v>
      </c>
      <c r="B1003" s="3" t="s">
        <v>2835</v>
      </c>
      <c r="C1003" s="3" t="s">
        <v>2836</v>
      </c>
      <c r="D1003" s="3" t="s">
        <v>2239</v>
      </c>
      <c r="E1003" s="3" t="s">
        <v>1331</v>
      </c>
      <c r="F1003" s="3" t="s">
        <v>1352</v>
      </c>
      <c r="I1003" s="3" t="s">
        <v>1301</v>
      </c>
      <c r="J1003" s="3" t="s">
        <v>1302</v>
      </c>
      <c r="M1003" s="4">
        <v>45712.0</v>
      </c>
      <c r="O1003" s="5" t="str">
        <f t="shared" si="1"/>
        <v>1275 Kensington Parkway, Unit 14, Brockville, ON K6V 6C3</v>
      </c>
    </row>
    <row r="1004">
      <c r="A1004" s="8" t="s">
        <v>2837</v>
      </c>
      <c r="B1004" s="8" t="s">
        <v>2838</v>
      </c>
      <c r="C1004" s="8">
        <v>31522.0</v>
      </c>
      <c r="D1004" s="8" t="s">
        <v>2839</v>
      </c>
      <c r="E1004" s="8" t="s">
        <v>521</v>
      </c>
      <c r="F1004" s="3" t="s">
        <v>21</v>
      </c>
      <c r="I1004" s="3" t="s">
        <v>1301</v>
      </c>
      <c r="J1004" s="3" t="s">
        <v>1302</v>
      </c>
      <c r="M1004" s="4">
        <v>45712.0</v>
      </c>
      <c r="O1004" s="5" t="str">
        <f t="shared" si="1"/>
        <v>2603 Demere Rd., Saint Simons Island, GA 31522</v>
      </c>
    </row>
    <row r="1005">
      <c r="A1005" s="8" t="s">
        <v>2840</v>
      </c>
      <c r="B1005" s="8" t="s">
        <v>2841</v>
      </c>
      <c r="C1005" s="8">
        <v>85364.0</v>
      </c>
      <c r="D1005" s="8" t="s">
        <v>2842</v>
      </c>
      <c r="E1005" s="8" t="s">
        <v>45</v>
      </c>
      <c r="F1005" s="3" t="s">
        <v>21</v>
      </c>
      <c r="I1005" s="3" t="s">
        <v>1301</v>
      </c>
      <c r="J1005" s="3" t="s">
        <v>1302</v>
      </c>
      <c r="M1005" s="7">
        <f>TODAY()</f>
        <v>45746</v>
      </c>
      <c r="O1005" s="5" t="str">
        <f t="shared" si="1"/>
        <v>2632 S Avenue B, Yuma, AZ 85364</v>
      </c>
    </row>
    <row r="1006">
      <c r="A1006" s="8" t="s">
        <v>2843</v>
      </c>
      <c r="B1006" s="8" t="s">
        <v>2844</v>
      </c>
      <c r="C1006" s="8" t="s">
        <v>2845</v>
      </c>
      <c r="D1006" s="8" t="s">
        <v>2846</v>
      </c>
      <c r="E1006" s="8" t="s">
        <v>1374</v>
      </c>
      <c r="F1006" s="3" t="s">
        <v>1352</v>
      </c>
      <c r="I1006" s="3" t="s">
        <v>1301</v>
      </c>
      <c r="J1006" s="3" t="s">
        <v>1302</v>
      </c>
      <c r="M1006" s="4">
        <v>45712.0</v>
      </c>
      <c r="O1006" s="5" t="str">
        <f t="shared" si="1"/>
        <v>4854 Athalmer Road, Invermere, BC V0A 1K3</v>
      </c>
    </row>
    <row r="1007">
      <c r="A1007" s="8" t="s">
        <v>2847</v>
      </c>
      <c r="B1007" s="8" t="s">
        <v>2848</v>
      </c>
      <c r="C1007" s="8">
        <v>50312.0</v>
      </c>
      <c r="D1007" s="8" t="s">
        <v>1241</v>
      </c>
      <c r="E1007" s="8" t="s">
        <v>641</v>
      </c>
      <c r="F1007" s="3" t="s">
        <v>21</v>
      </c>
      <c r="I1007" s="3" t="s">
        <v>1301</v>
      </c>
      <c r="J1007" s="3" t="s">
        <v>1302</v>
      </c>
      <c r="M1007" s="4">
        <v>45712.0</v>
      </c>
      <c r="O1007" s="5" t="str">
        <f t="shared" si="1"/>
        <v>3009 Ingersoll Ave, Des Moines, IA 50312</v>
      </c>
    </row>
    <row r="1008">
      <c r="A1008" s="8" t="s">
        <v>2849</v>
      </c>
      <c r="B1008" s="8" t="s">
        <v>2850</v>
      </c>
      <c r="C1008" s="8">
        <v>20112.0</v>
      </c>
      <c r="D1008" s="8" t="s">
        <v>2851</v>
      </c>
      <c r="E1008" s="8" t="s">
        <v>1197</v>
      </c>
      <c r="F1008" s="3" t="s">
        <v>21</v>
      </c>
      <c r="I1008" s="3" t="s">
        <v>1301</v>
      </c>
      <c r="J1008" s="3" t="s">
        <v>1302</v>
      </c>
      <c r="M1008" s="4">
        <v>45712.0</v>
      </c>
      <c r="O1008" s="5" t="str">
        <f t="shared" si="1"/>
        <v>13444 Dumfries Road, Manassas, VA 20112</v>
      </c>
    </row>
    <row r="1009">
      <c r="A1009" s="8" t="s">
        <v>2852</v>
      </c>
      <c r="B1009" s="8" t="s">
        <v>2853</v>
      </c>
      <c r="C1009" s="8">
        <v>76017.0</v>
      </c>
      <c r="D1009" s="8" t="s">
        <v>1166</v>
      </c>
      <c r="E1009" s="8" t="s">
        <v>1151</v>
      </c>
      <c r="F1009" s="3" t="s">
        <v>21</v>
      </c>
      <c r="I1009" s="3" t="s">
        <v>1301</v>
      </c>
      <c r="J1009" s="3" t="s">
        <v>1302</v>
      </c>
      <c r="M1009" s="4">
        <v>45712.0</v>
      </c>
      <c r="O1009" s="5" t="str">
        <f t="shared" si="1"/>
        <v>5820 West Interstate 20, Arlington, TX 76017</v>
      </c>
    </row>
    <row r="1010">
      <c r="A1010" s="8" t="s">
        <v>2854</v>
      </c>
      <c r="B1010" s="8" t="s">
        <v>2855</v>
      </c>
      <c r="C1010" s="8">
        <v>76087.0</v>
      </c>
      <c r="D1010" s="8" t="s">
        <v>2856</v>
      </c>
      <c r="E1010" s="8" t="s">
        <v>1151</v>
      </c>
      <c r="F1010" s="3" t="s">
        <v>21</v>
      </c>
      <c r="I1010" s="3" t="s">
        <v>1301</v>
      </c>
      <c r="J1010" s="3" t="s">
        <v>1302</v>
      </c>
      <c r="M1010" s="7">
        <f>TODAY()</f>
        <v>45746</v>
      </c>
      <c r="O1010" s="5" t="str">
        <f t="shared" si="1"/>
        <v>3713 Fort Worth Hwy, Hudson Oaks, TX 76087</v>
      </c>
    </row>
    <row r="1011">
      <c r="A1011" s="8" t="s">
        <v>974</v>
      </c>
      <c r="B1011" s="8" t="s">
        <v>2857</v>
      </c>
      <c r="C1011" s="8">
        <v>33606.0</v>
      </c>
      <c r="D1011" s="8" t="s">
        <v>1394</v>
      </c>
      <c r="E1011" s="8" t="s">
        <v>447</v>
      </c>
      <c r="F1011" s="3" t="s">
        <v>21</v>
      </c>
      <c r="I1011" s="3" t="s">
        <v>1301</v>
      </c>
      <c r="J1011" s="3" t="s">
        <v>1302</v>
      </c>
      <c r="M1011" s="4">
        <v>45712.0</v>
      </c>
      <c r="O1011" s="5" t="str">
        <f t="shared" si="1"/>
        <v>1111 West Swann Ave, Tampa, FL 33606</v>
      </c>
    </row>
    <row r="1012">
      <c r="A1012" s="8" t="s">
        <v>2858</v>
      </c>
      <c r="B1012" s="8" t="s">
        <v>2859</v>
      </c>
      <c r="C1012" s="8">
        <v>80260.0</v>
      </c>
      <c r="D1012" s="8" t="s">
        <v>373</v>
      </c>
      <c r="E1012" s="8" t="s">
        <v>374</v>
      </c>
      <c r="F1012" s="3" t="s">
        <v>21</v>
      </c>
      <c r="I1012" s="3" t="s">
        <v>1301</v>
      </c>
      <c r="J1012" s="3" t="s">
        <v>1302</v>
      </c>
      <c r="M1012" s="4">
        <v>45712.0</v>
      </c>
      <c r="O1012" s="5" t="str">
        <f t="shared" si="1"/>
        <v>8840 Huron St, Thornton, CO 80260</v>
      </c>
    </row>
    <row r="1013">
      <c r="A1013" s="8" t="s">
        <v>2860</v>
      </c>
      <c r="B1013" s="8" t="s">
        <v>2861</v>
      </c>
      <c r="C1013" s="8" t="s">
        <v>2862</v>
      </c>
      <c r="D1013" s="8" t="s">
        <v>41</v>
      </c>
      <c r="E1013" s="8" t="s">
        <v>1331</v>
      </c>
      <c r="F1013" s="3" t="s">
        <v>1352</v>
      </c>
      <c r="I1013" s="3" t="s">
        <v>1301</v>
      </c>
      <c r="J1013" s="3" t="s">
        <v>1302</v>
      </c>
      <c r="M1013" s="4">
        <v>45712.0</v>
      </c>
      <c r="O1013" s="5" t="str">
        <f t="shared" si="1"/>
        <v>459 Highway 60, Huntsville, ON P1H 1B5</v>
      </c>
    </row>
    <row r="1014">
      <c r="A1014" s="8" t="s">
        <v>2863</v>
      </c>
      <c r="B1014" s="8" t="s">
        <v>2864</v>
      </c>
      <c r="C1014" s="8">
        <v>84120.0</v>
      </c>
      <c r="D1014" s="8" t="s">
        <v>1403</v>
      </c>
      <c r="E1014" s="8" t="s">
        <v>1364</v>
      </c>
      <c r="F1014" s="3" t="s">
        <v>21</v>
      </c>
      <c r="I1014" s="3" t="s">
        <v>1301</v>
      </c>
      <c r="J1014" s="3" t="s">
        <v>1302</v>
      </c>
      <c r="M1014" s="4">
        <v>45712.0</v>
      </c>
      <c r="O1014" s="5" t="str">
        <f t="shared" si="1"/>
        <v>5246 W 3500 S, West Valley City, UT 84120</v>
      </c>
    </row>
    <row r="1015">
      <c r="A1015" s="8" t="s">
        <v>2865</v>
      </c>
      <c r="B1015" s="8" t="s">
        <v>2866</v>
      </c>
      <c r="C1015" s="8" t="s">
        <v>2867</v>
      </c>
      <c r="D1015" s="8" t="s">
        <v>2868</v>
      </c>
      <c r="E1015" s="8" t="s">
        <v>2869</v>
      </c>
      <c r="F1015" s="3" t="s">
        <v>1352</v>
      </c>
      <c r="I1015" s="3" t="s">
        <v>1301</v>
      </c>
      <c r="J1015" s="3" t="s">
        <v>1302</v>
      </c>
      <c r="M1015" s="4">
        <v>45712.0</v>
      </c>
      <c r="O1015" s="5" t="str">
        <f t="shared" si="1"/>
        <v>2 Herald Ave, Corner Brook, NL A2H 4B5</v>
      </c>
    </row>
    <row r="1016">
      <c r="A1016" s="8" t="s">
        <v>2870</v>
      </c>
      <c r="B1016" s="8" t="s">
        <v>2871</v>
      </c>
      <c r="C1016" s="8">
        <v>21122.0</v>
      </c>
      <c r="D1016" s="8" t="s">
        <v>2872</v>
      </c>
      <c r="E1016" s="8" t="s">
        <v>689</v>
      </c>
      <c r="F1016" s="3" t="s">
        <v>21</v>
      </c>
      <c r="I1016" s="3" t="s">
        <v>1301</v>
      </c>
      <c r="J1016" s="3" t="s">
        <v>1302</v>
      </c>
      <c r="M1016" s="4">
        <v>45712.0</v>
      </c>
      <c r="O1016" s="5" t="str">
        <f t="shared" si="1"/>
        <v>8073 Ritchie Highway, Pasadena, MD 21122</v>
      </c>
    </row>
    <row r="1017">
      <c r="A1017" s="8" t="s">
        <v>2873</v>
      </c>
      <c r="B1017" s="8" t="s">
        <v>2874</v>
      </c>
      <c r="C1017" s="8">
        <v>77042.0</v>
      </c>
      <c r="D1017" s="8" t="s">
        <v>1355</v>
      </c>
      <c r="E1017" s="8" t="s">
        <v>1151</v>
      </c>
      <c r="F1017" s="3" t="s">
        <v>21</v>
      </c>
      <c r="I1017" s="3" t="s">
        <v>1301</v>
      </c>
      <c r="J1017" s="3" t="s">
        <v>1302</v>
      </c>
      <c r="M1017" s="4">
        <v>45712.0</v>
      </c>
      <c r="O1017" s="5" t="str">
        <f t="shared" si="1"/>
        <v>11169 Westheimer Rd., Houston, TX 77042</v>
      </c>
    </row>
    <row r="1018">
      <c r="A1018" s="8" t="s">
        <v>2875</v>
      </c>
      <c r="B1018" s="8" t="s">
        <v>2876</v>
      </c>
      <c r="C1018" s="8">
        <v>3229.0</v>
      </c>
      <c r="D1018" s="8" t="s">
        <v>2877</v>
      </c>
      <c r="E1018" s="8" t="s">
        <v>807</v>
      </c>
      <c r="F1018" s="3" t="s">
        <v>21</v>
      </c>
      <c r="I1018" s="3" t="s">
        <v>1301</v>
      </c>
      <c r="J1018" s="3" t="s">
        <v>1302</v>
      </c>
      <c r="M1018" s="7">
        <f>TODAY()</f>
        <v>45746</v>
      </c>
      <c r="O1018" s="5" t="str">
        <f t="shared" si="1"/>
        <v>1325 Hopkinton Road, Hopkinton, NH 3229</v>
      </c>
    </row>
    <row r="1019">
      <c r="A1019" s="8" t="s">
        <v>2878</v>
      </c>
      <c r="B1019" s="8" t="s">
        <v>2879</v>
      </c>
      <c r="C1019" s="8">
        <v>46777.0</v>
      </c>
      <c r="D1019" s="8" t="s">
        <v>2880</v>
      </c>
      <c r="E1019" s="8" t="s">
        <v>1300</v>
      </c>
      <c r="F1019" s="3" t="s">
        <v>21</v>
      </c>
      <c r="I1019" s="3" t="s">
        <v>1301</v>
      </c>
      <c r="J1019" s="3" t="s">
        <v>1302</v>
      </c>
      <c r="M1019" s="4">
        <v>45712.0</v>
      </c>
      <c r="O1019" s="5" t="str">
        <f t="shared" si="1"/>
        <v>420 N. Jefferson St., Ossian, IN 46777</v>
      </c>
    </row>
    <row r="1020">
      <c r="A1020" s="8" t="s">
        <v>2881</v>
      </c>
      <c r="B1020" s="3" t="s">
        <v>2882</v>
      </c>
      <c r="C1020" s="3">
        <v>33326.0</v>
      </c>
      <c r="D1020" s="3" t="s">
        <v>2883</v>
      </c>
      <c r="E1020" s="3" t="s">
        <v>447</v>
      </c>
      <c r="F1020" s="3" t="s">
        <v>21</v>
      </c>
      <c r="I1020" s="3" t="s">
        <v>1301</v>
      </c>
      <c r="J1020" s="3" t="s">
        <v>1302</v>
      </c>
      <c r="M1020" s="4">
        <v>45712.0</v>
      </c>
      <c r="O1020" s="5" t="str">
        <f t="shared" si="1"/>
        <v>17100 Royal Palm Blvd, Suite 3, Weston, FL 33326</v>
      </c>
    </row>
    <row r="1021">
      <c r="A1021" s="8" t="s">
        <v>2884</v>
      </c>
      <c r="B1021" s="8" t="s">
        <v>2885</v>
      </c>
      <c r="C1021" s="8">
        <v>49445.0</v>
      </c>
      <c r="D1021" s="8" t="s">
        <v>2330</v>
      </c>
      <c r="E1021" s="8" t="s">
        <v>731</v>
      </c>
      <c r="F1021" s="3" t="s">
        <v>21</v>
      </c>
      <c r="I1021" s="3" t="s">
        <v>1301</v>
      </c>
      <c r="J1021" s="3" t="s">
        <v>1302</v>
      </c>
      <c r="M1021" s="4">
        <v>45712.0</v>
      </c>
      <c r="O1021" s="5" t="str">
        <f t="shared" si="1"/>
        <v>1565 Holton Rd, Muskegon, MI 49445</v>
      </c>
    </row>
    <row r="1022">
      <c r="A1022" s="8" t="s">
        <v>2886</v>
      </c>
      <c r="B1022" s="8" t="s">
        <v>2887</v>
      </c>
      <c r="C1022" s="8">
        <v>84117.0</v>
      </c>
      <c r="D1022" s="8" t="s">
        <v>1565</v>
      </c>
      <c r="E1022" s="8" t="s">
        <v>1364</v>
      </c>
      <c r="F1022" s="3" t="s">
        <v>21</v>
      </c>
      <c r="I1022" s="3" t="s">
        <v>1301</v>
      </c>
      <c r="J1022" s="3" t="s">
        <v>1302</v>
      </c>
      <c r="M1022" s="4">
        <v>45712.0</v>
      </c>
      <c r="O1022" s="5" t="str">
        <f t="shared" si="1"/>
        <v>4732 S. Highland Dr., Salt Lake City, UT 84117</v>
      </c>
    </row>
    <row r="1023">
      <c r="A1023" s="8" t="s">
        <v>2888</v>
      </c>
      <c r="B1023" s="3" t="s">
        <v>2889</v>
      </c>
      <c r="C1023" s="3">
        <v>1302.0</v>
      </c>
      <c r="D1023" s="3" t="s">
        <v>2890</v>
      </c>
      <c r="E1023" s="3" t="s">
        <v>86</v>
      </c>
      <c r="F1023" s="3" t="s">
        <v>21</v>
      </c>
      <c r="I1023" s="3" t="s">
        <v>1301</v>
      </c>
      <c r="J1023" s="3" t="s">
        <v>1302</v>
      </c>
      <c r="M1023" s="7">
        <f>TODAY()</f>
        <v>45746</v>
      </c>
      <c r="O1023" s="5" t="str">
        <f t="shared" si="1"/>
        <v>4937 Las Virgenes Rd, #103, Calabasas, CA 1302</v>
      </c>
    </row>
    <row r="1024">
      <c r="A1024" s="8" t="s">
        <v>2891</v>
      </c>
      <c r="B1024" s="8" t="s">
        <v>2892</v>
      </c>
      <c r="C1024" s="8">
        <v>60521.0</v>
      </c>
      <c r="D1024" s="8" t="s">
        <v>2893</v>
      </c>
      <c r="E1024" s="8" t="s">
        <v>626</v>
      </c>
      <c r="F1024" s="3" t="s">
        <v>21</v>
      </c>
      <c r="I1024" s="3" t="s">
        <v>1301</v>
      </c>
      <c r="J1024" s="3" t="s">
        <v>1302</v>
      </c>
      <c r="M1024" s="4">
        <v>45712.0</v>
      </c>
      <c r="O1024" s="5" t="str">
        <f t="shared" si="1"/>
        <v>724 N York Rd, Hinsdale, IL 60521</v>
      </c>
    </row>
    <row r="1025">
      <c r="A1025" s="8" t="s">
        <v>2894</v>
      </c>
      <c r="B1025" s="3" t="s">
        <v>2895</v>
      </c>
      <c r="C1025" s="3">
        <v>99507.0</v>
      </c>
      <c r="D1025" s="3" t="s">
        <v>1827</v>
      </c>
      <c r="E1025" s="3" t="s">
        <v>1442</v>
      </c>
      <c r="F1025" s="3" t="s">
        <v>21</v>
      </c>
      <c r="I1025" s="3" t="s">
        <v>1301</v>
      </c>
      <c r="J1025" s="3" t="s">
        <v>1302</v>
      </c>
      <c r="M1025" s="4">
        <v>45712.0</v>
      </c>
      <c r="O1025" s="5" t="str">
        <f t="shared" si="1"/>
        <v>2011 Abbott Rd, Suite B, Anchorage, AK 99507</v>
      </c>
    </row>
    <row r="1026">
      <c r="A1026" s="8" t="s">
        <v>2896</v>
      </c>
      <c r="B1026" s="8" t="s">
        <v>2897</v>
      </c>
      <c r="C1026" s="8">
        <v>85259.0</v>
      </c>
      <c r="D1026" s="8" t="s">
        <v>66</v>
      </c>
      <c r="E1026" s="8" t="s">
        <v>45</v>
      </c>
      <c r="F1026" s="3" t="s">
        <v>21</v>
      </c>
      <c r="I1026" s="3" t="s">
        <v>1301</v>
      </c>
      <c r="J1026" s="3" t="s">
        <v>1302</v>
      </c>
      <c r="M1026" s="4">
        <v>45712.0</v>
      </c>
      <c r="O1026" s="5" t="str">
        <f t="shared" si="1"/>
        <v>11495 N 136th Street, Scottsdale, AZ 85259</v>
      </c>
    </row>
    <row r="1027">
      <c r="A1027" s="8" t="s">
        <v>2898</v>
      </c>
      <c r="B1027" s="8" t="s">
        <v>2899</v>
      </c>
      <c r="C1027" s="8">
        <v>33441.0</v>
      </c>
      <c r="D1027" s="8" t="s">
        <v>2900</v>
      </c>
      <c r="E1027" s="8" t="s">
        <v>447</v>
      </c>
      <c r="F1027" s="3" t="s">
        <v>21</v>
      </c>
      <c r="I1027" s="3" t="s">
        <v>1301</v>
      </c>
      <c r="J1027" s="3" t="s">
        <v>1302</v>
      </c>
      <c r="M1027" s="4">
        <v>45712.0</v>
      </c>
      <c r="O1027" s="5" t="str">
        <f t="shared" si="1"/>
        <v>665 S. Federal Highway, Deerfield Beach, FL 33441</v>
      </c>
    </row>
    <row r="1028">
      <c r="A1028" s="8" t="s">
        <v>2901</v>
      </c>
      <c r="B1028" s="8" t="s">
        <v>2902</v>
      </c>
      <c r="C1028" s="8">
        <v>37215.0</v>
      </c>
      <c r="D1028" s="8" t="s">
        <v>1081</v>
      </c>
      <c r="E1028" s="8" t="s">
        <v>1069</v>
      </c>
      <c r="F1028" s="3" t="s">
        <v>21</v>
      </c>
      <c r="I1028" s="3" t="s">
        <v>1301</v>
      </c>
      <c r="J1028" s="3" t="s">
        <v>1302</v>
      </c>
      <c r="M1028" s="7">
        <f>TODAY()</f>
        <v>45746</v>
      </c>
      <c r="O1028" s="5" t="str">
        <f t="shared" si="1"/>
        <v>2207 Bandywood Drive, Nashville, TN 37215</v>
      </c>
    </row>
    <row r="1029">
      <c r="A1029" s="8" t="s">
        <v>1098</v>
      </c>
      <c r="B1029" s="8" t="s">
        <v>2903</v>
      </c>
      <c r="C1029" s="8">
        <v>72205.0</v>
      </c>
      <c r="D1029" s="8" t="s">
        <v>73</v>
      </c>
      <c r="E1029" s="8" t="s">
        <v>74</v>
      </c>
      <c r="F1029" s="3" t="s">
        <v>21</v>
      </c>
      <c r="I1029" s="3" t="s">
        <v>1301</v>
      </c>
      <c r="J1029" s="3" t="s">
        <v>1302</v>
      </c>
      <c r="M1029" s="4">
        <v>45712.0</v>
      </c>
      <c r="O1029" s="5" t="str">
        <f t="shared" si="1"/>
        <v>2900 Kavanaugh Blvd., Little Rock, AR 72205</v>
      </c>
    </row>
    <row r="1030">
      <c r="A1030" s="8" t="s">
        <v>2904</v>
      </c>
      <c r="B1030" s="8" t="s">
        <v>2905</v>
      </c>
      <c r="C1030" s="8">
        <v>78746.0</v>
      </c>
      <c r="D1030" s="8" t="s">
        <v>1185</v>
      </c>
      <c r="E1030" s="8" t="s">
        <v>1151</v>
      </c>
      <c r="F1030" s="3" t="s">
        <v>21</v>
      </c>
      <c r="I1030" s="3" t="s">
        <v>1301</v>
      </c>
      <c r="J1030" s="3" t="s">
        <v>1302</v>
      </c>
      <c r="M1030" s="4">
        <v>45712.0</v>
      </c>
      <c r="O1030" s="5" t="str">
        <f t="shared" si="1"/>
        <v>7023 Bee Cave Rd., Austin, TX 78746</v>
      </c>
    </row>
    <row r="1031">
      <c r="A1031" s="8" t="s">
        <v>2906</v>
      </c>
      <c r="B1031" s="8" t="s">
        <v>2907</v>
      </c>
      <c r="C1031" s="8">
        <v>30189.0</v>
      </c>
      <c r="D1031" s="8" t="s">
        <v>1934</v>
      </c>
      <c r="E1031" s="8" t="s">
        <v>521</v>
      </c>
      <c r="F1031" s="3" t="s">
        <v>21</v>
      </c>
      <c r="I1031" s="3" t="s">
        <v>1301</v>
      </c>
      <c r="J1031" s="3" t="s">
        <v>1302</v>
      </c>
      <c r="M1031" s="4">
        <v>45712.0</v>
      </c>
      <c r="O1031" s="5" t="str">
        <f t="shared" si="1"/>
        <v>7831 Highway 92, Woodstock, GA 30189</v>
      </c>
    </row>
    <row r="1032">
      <c r="A1032" s="8" t="s">
        <v>2908</v>
      </c>
      <c r="B1032" s="8" t="s">
        <v>2909</v>
      </c>
      <c r="C1032" s="8" t="s">
        <v>2910</v>
      </c>
      <c r="D1032" s="8" t="s">
        <v>2911</v>
      </c>
      <c r="E1032" s="8" t="s">
        <v>1331</v>
      </c>
      <c r="F1032" s="3" t="s">
        <v>1352</v>
      </c>
      <c r="I1032" s="3" t="s">
        <v>1301</v>
      </c>
      <c r="J1032" s="3" t="s">
        <v>1302</v>
      </c>
      <c r="M1032" s="4">
        <v>45712.0</v>
      </c>
      <c r="O1032" s="5" t="str">
        <f t="shared" si="1"/>
        <v>5041 Wellington Road 32 RR#6, Guelph, ON N1H 6J3</v>
      </c>
    </row>
    <row r="1033">
      <c r="A1033" s="8" t="s">
        <v>2912</v>
      </c>
      <c r="B1033" s="8" t="s">
        <v>2913</v>
      </c>
      <c r="C1033" s="8">
        <v>78654.0</v>
      </c>
      <c r="D1033" s="8" t="s">
        <v>2914</v>
      </c>
      <c r="E1033" s="8" t="s">
        <v>1151</v>
      </c>
      <c r="F1033" s="3" t="s">
        <v>21</v>
      </c>
      <c r="I1033" s="3" t="s">
        <v>1301</v>
      </c>
      <c r="J1033" s="3" t="s">
        <v>1302</v>
      </c>
      <c r="M1033" s="7">
        <f>TODAY()</f>
        <v>45746</v>
      </c>
      <c r="O1033" s="5" t="str">
        <f t="shared" si="1"/>
        <v>1110 Highway 1431 West, Marble Falls, TX 78654</v>
      </c>
    </row>
    <row r="1034">
      <c r="A1034" s="8" t="s">
        <v>2915</v>
      </c>
      <c r="B1034" s="8" t="s">
        <v>2916</v>
      </c>
      <c r="C1034" s="8">
        <v>64057.0</v>
      </c>
      <c r="D1034" s="8" t="s">
        <v>2917</v>
      </c>
      <c r="E1034" s="8" t="s">
        <v>792</v>
      </c>
      <c r="F1034" s="3" t="s">
        <v>21</v>
      </c>
      <c r="I1034" s="3" t="s">
        <v>1301</v>
      </c>
      <c r="J1034" s="3" t="s">
        <v>1302</v>
      </c>
      <c r="M1034" s="4">
        <v>45712.0</v>
      </c>
      <c r="O1034" s="5" t="str">
        <f t="shared" si="1"/>
        <v>17501 Hidden Valley Rd., Independence, MO 64057</v>
      </c>
    </row>
    <row r="1035">
      <c r="A1035" s="8" t="s">
        <v>2915</v>
      </c>
      <c r="B1035" s="3" t="s">
        <v>2918</v>
      </c>
      <c r="C1035" s="3">
        <v>27612.0</v>
      </c>
      <c r="D1035" s="3" t="s">
        <v>2068</v>
      </c>
      <c r="E1035" s="3" t="s">
        <v>914</v>
      </c>
      <c r="F1035" s="3" t="s">
        <v>21</v>
      </c>
      <c r="I1035" s="3" t="s">
        <v>1301</v>
      </c>
      <c r="J1035" s="3" t="s">
        <v>1302</v>
      </c>
      <c r="M1035" s="4">
        <v>45712.0</v>
      </c>
      <c r="O1035" s="5" t="str">
        <f t="shared" si="1"/>
        <v>2315 Lynn Rd, Suite 104, Raleigh, NC 27612</v>
      </c>
    </row>
    <row r="1036">
      <c r="A1036" s="8" t="s">
        <v>2919</v>
      </c>
      <c r="B1036" s="8" t="s">
        <v>2920</v>
      </c>
      <c r="C1036" s="8" t="s">
        <v>2921</v>
      </c>
      <c r="D1036" s="8" t="s">
        <v>2922</v>
      </c>
      <c r="E1036" s="8" t="s">
        <v>1374</v>
      </c>
      <c r="F1036" s="3" t="s">
        <v>1352</v>
      </c>
      <c r="I1036" s="3" t="s">
        <v>1301</v>
      </c>
      <c r="J1036" s="3" t="s">
        <v>1302</v>
      </c>
      <c r="M1036" s="4">
        <v>45712.0</v>
      </c>
      <c r="O1036" s="5" t="str">
        <f t="shared" si="1"/>
        <v>376 Bayfield Rd., Goderich, BC N7A4E7</v>
      </c>
    </row>
    <row r="1037">
      <c r="A1037" s="8" t="s">
        <v>2923</v>
      </c>
      <c r="B1037" s="8" t="s">
        <v>2924</v>
      </c>
      <c r="C1037" s="8">
        <v>34286.0</v>
      </c>
      <c r="D1037" s="8" t="s">
        <v>2925</v>
      </c>
      <c r="E1037" s="8" t="s">
        <v>447</v>
      </c>
      <c r="F1037" s="3" t="s">
        <v>21</v>
      </c>
      <c r="I1037" s="3" t="s">
        <v>1301</v>
      </c>
      <c r="J1037" s="3" t="s">
        <v>1302</v>
      </c>
      <c r="M1037" s="4">
        <v>45712.0</v>
      </c>
      <c r="O1037" s="5" t="str">
        <f t="shared" si="1"/>
        <v>1319 N Sumter Blvd, North Port, FL 34286</v>
      </c>
    </row>
    <row r="1038">
      <c r="A1038" s="8" t="s">
        <v>2926</v>
      </c>
      <c r="B1038" s="3" t="s">
        <v>2927</v>
      </c>
      <c r="C1038" s="3">
        <v>20170.0</v>
      </c>
      <c r="D1038" s="3" t="s">
        <v>2928</v>
      </c>
      <c r="E1038" s="3" t="s">
        <v>1197</v>
      </c>
      <c r="F1038" s="3" t="s">
        <v>21</v>
      </c>
      <c r="I1038" s="3" t="s">
        <v>1301</v>
      </c>
      <c r="J1038" s="3" t="s">
        <v>1302</v>
      </c>
      <c r="M1038" s="7">
        <f>TODAY()</f>
        <v>45746</v>
      </c>
      <c r="O1038" s="5" t="str">
        <f t="shared" si="1"/>
        <v>360 Herndon Pkwy, Suite 2150, Herndon, VA 20170</v>
      </c>
    </row>
    <row r="1039">
      <c r="A1039" s="8" t="s">
        <v>2929</v>
      </c>
      <c r="B1039" s="8" t="s">
        <v>2930</v>
      </c>
      <c r="C1039" s="8" t="s">
        <v>2931</v>
      </c>
      <c r="D1039" s="8" t="s">
        <v>1605</v>
      </c>
      <c r="E1039" s="8" t="s">
        <v>1391</v>
      </c>
      <c r="F1039" s="3" t="s">
        <v>21</v>
      </c>
      <c r="I1039" s="3" t="s">
        <v>1301</v>
      </c>
      <c r="J1039" s="3" t="s">
        <v>1302</v>
      </c>
      <c r="M1039" s="4">
        <v>45712.0</v>
      </c>
      <c r="O1039" s="5" t="str">
        <f t="shared" si="1"/>
        <v>5050 130 Ave NW, Edmonton, AB T5A 5A9</v>
      </c>
    </row>
    <row r="1040">
      <c r="A1040" s="8" t="s">
        <v>2932</v>
      </c>
      <c r="B1040" s="8" t="s">
        <v>2933</v>
      </c>
      <c r="C1040" s="8">
        <v>3242.0</v>
      </c>
      <c r="D1040" s="8" t="s">
        <v>2934</v>
      </c>
      <c r="E1040" s="8" t="s">
        <v>807</v>
      </c>
      <c r="F1040" s="3" t="s">
        <v>21</v>
      </c>
      <c r="I1040" s="3" t="s">
        <v>1301</v>
      </c>
      <c r="J1040" s="3" t="s">
        <v>1302</v>
      </c>
      <c r="M1040" s="4">
        <v>45712.0</v>
      </c>
      <c r="O1040" s="5" t="str">
        <f t="shared" si="1"/>
        <v>262 Maple St, Henniker, NH 3242</v>
      </c>
    </row>
    <row r="1041">
      <c r="A1041" s="8" t="s">
        <v>2935</v>
      </c>
      <c r="B1041" s="8" t="s">
        <v>2936</v>
      </c>
      <c r="C1041" s="8">
        <v>83703.0</v>
      </c>
      <c r="D1041" s="8" t="s">
        <v>2937</v>
      </c>
      <c r="E1041" s="8" t="s">
        <v>620</v>
      </c>
      <c r="F1041" s="3" t="s">
        <v>21</v>
      </c>
      <c r="I1041" s="3" t="s">
        <v>1301</v>
      </c>
      <c r="J1041" s="3" t="s">
        <v>1302</v>
      </c>
      <c r="M1041" s="4">
        <v>45712.0</v>
      </c>
      <c r="O1041" s="5" t="str">
        <f t="shared" si="1"/>
        <v>3637 N Lakeharbor Ln, Boise, ID 83703</v>
      </c>
    </row>
    <row r="1042">
      <c r="A1042" s="8" t="s">
        <v>2938</v>
      </c>
      <c r="B1042" s="8" t="s">
        <v>2939</v>
      </c>
      <c r="C1042" s="8">
        <v>42701.0</v>
      </c>
      <c r="D1042" s="8" t="s">
        <v>2940</v>
      </c>
      <c r="E1042" s="8" t="s">
        <v>649</v>
      </c>
      <c r="F1042" s="3" t="s">
        <v>21</v>
      </c>
      <c r="I1042" s="3" t="s">
        <v>1301</v>
      </c>
      <c r="J1042" s="3" t="s">
        <v>1302</v>
      </c>
      <c r="M1042" s="4">
        <v>45712.0</v>
      </c>
      <c r="O1042" s="5" t="str">
        <f t="shared" si="1"/>
        <v>804 North Dixie Ave., Elizabethtown, KY 42701</v>
      </c>
    </row>
    <row r="1043">
      <c r="A1043" s="8" t="s">
        <v>2941</v>
      </c>
      <c r="B1043" s="3" t="s">
        <v>2942</v>
      </c>
      <c r="C1043" s="3">
        <v>57108.0</v>
      </c>
      <c r="D1043" s="3" t="s">
        <v>2943</v>
      </c>
      <c r="E1043" s="3" t="s">
        <v>1056</v>
      </c>
      <c r="F1043" s="3" t="s">
        <v>21</v>
      </c>
      <c r="I1043" s="3" t="s">
        <v>1301</v>
      </c>
      <c r="J1043" s="3" t="s">
        <v>1302</v>
      </c>
      <c r="M1043" s="7">
        <f>TODAY()</f>
        <v>45746</v>
      </c>
      <c r="O1043" s="5" t="str">
        <f t="shared" si="1"/>
        <v>5901 S. Remington Place, Suite 100, Sioux Falls, SD 57108</v>
      </c>
    </row>
    <row r="1044">
      <c r="A1044" s="8" t="s">
        <v>2944</v>
      </c>
      <c r="B1044" s="8" t="s">
        <v>2945</v>
      </c>
      <c r="C1044" s="8">
        <v>70634.0</v>
      </c>
      <c r="D1044" s="8" t="s">
        <v>2946</v>
      </c>
      <c r="E1044" s="8" t="s">
        <v>673</v>
      </c>
      <c r="F1044" s="3" t="s">
        <v>21</v>
      </c>
      <c r="I1044" s="3" t="s">
        <v>1301</v>
      </c>
      <c r="J1044" s="3" t="s">
        <v>1302</v>
      </c>
      <c r="M1044" s="4">
        <v>45712.0</v>
      </c>
      <c r="O1044" s="5" t="str">
        <f t="shared" si="1"/>
        <v>1625 N Pine St., DeRidder, LA 70634</v>
      </c>
    </row>
    <row r="1045">
      <c r="A1045" s="8" t="s">
        <v>2947</v>
      </c>
      <c r="B1045" s="8" t="s">
        <v>2948</v>
      </c>
      <c r="C1045" s="8">
        <v>61705.0</v>
      </c>
      <c r="D1045" s="8" t="s">
        <v>2756</v>
      </c>
      <c r="E1045" s="8" t="s">
        <v>626</v>
      </c>
      <c r="F1045" s="3" t="s">
        <v>21</v>
      </c>
      <c r="I1045" s="3" t="s">
        <v>1301</v>
      </c>
      <c r="J1045" s="3" t="s">
        <v>1302</v>
      </c>
      <c r="M1045" s="4">
        <v>45712.0</v>
      </c>
      <c r="O1045" s="5" t="str">
        <f t="shared" si="1"/>
        <v>4007 Pamela Dr., Bloomington, IL 61705</v>
      </c>
    </row>
    <row r="1046">
      <c r="A1046" s="8" t="s">
        <v>2949</v>
      </c>
      <c r="B1046" s="8" t="s">
        <v>2950</v>
      </c>
      <c r="C1046" s="8">
        <v>49417.0</v>
      </c>
      <c r="D1046" s="8" t="s">
        <v>2951</v>
      </c>
      <c r="E1046" s="8" t="s">
        <v>731</v>
      </c>
      <c r="F1046" s="3" t="s">
        <v>21</v>
      </c>
      <c r="I1046" s="3" t="s">
        <v>1301</v>
      </c>
      <c r="J1046" s="3" t="s">
        <v>1302</v>
      </c>
      <c r="M1046" s="4">
        <v>45712.0</v>
      </c>
      <c r="O1046" s="5" t="str">
        <f t="shared" si="1"/>
        <v>1045 Fulton Avenue, Grand Haven, MI 49417</v>
      </c>
    </row>
    <row r="1047">
      <c r="A1047" s="8" t="s">
        <v>207</v>
      </c>
      <c r="B1047" s="8" t="s">
        <v>2952</v>
      </c>
      <c r="C1047" s="8">
        <v>98332.0</v>
      </c>
      <c r="D1047" s="8" t="s">
        <v>2171</v>
      </c>
      <c r="E1047" s="8" t="s">
        <v>1215</v>
      </c>
      <c r="F1047" s="3" t="s">
        <v>21</v>
      </c>
      <c r="I1047" s="3" t="s">
        <v>1301</v>
      </c>
      <c r="J1047" s="3" t="s">
        <v>1302</v>
      </c>
      <c r="M1047" s="4">
        <v>45712.0</v>
      </c>
      <c r="O1047" s="5" t="str">
        <f t="shared" si="1"/>
        <v>4225 Burnham Dr., Gig Harbor, WA 98332</v>
      </c>
    </row>
    <row r="1048">
      <c r="A1048" s="8" t="s">
        <v>2953</v>
      </c>
      <c r="B1048" s="8" t="s">
        <v>2954</v>
      </c>
      <c r="C1048" s="8">
        <v>28403.0</v>
      </c>
      <c r="D1048" s="8" t="s">
        <v>2955</v>
      </c>
      <c r="E1048" s="8" t="s">
        <v>914</v>
      </c>
      <c r="F1048" s="3" t="s">
        <v>21</v>
      </c>
      <c r="I1048" s="3" t="s">
        <v>1301</v>
      </c>
      <c r="J1048" s="3" t="s">
        <v>1302</v>
      </c>
      <c r="M1048" s="7">
        <f>TODAY()</f>
        <v>45746</v>
      </c>
      <c r="O1048" s="5" t="str">
        <f t="shared" si="1"/>
        <v>206 Treadwell St., Wilmington, NC 28403</v>
      </c>
    </row>
    <row r="1049">
      <c r="A1049" s="8" t="s">
        <v>2956</v>
      </c>
      <c r="B1049" s="8" t="s">
        <v>2957</v>
      </c>
      <c r="C1049" s="8">
        <v>60133.0</v>
      </c>
      <c r="D1049" s="8" t="s">
        <v>2958</v>
      </c>
      <c r="E1049" s="8" t="s">
        <v>626</v>
      </c>
      <c r="F1049" s="3" t="s">
        <v>21</v>
      </c>
      <c r="I1049" s="3" t="s">
        <v>1301</v>
      </c>
      <c r="J1049" s="3" t="s">
        <v>1302</v>
      </c>
      <c r="M1049" s="4">
        <v>45712.0</v>
      </c>
      <c r="O1049" s="5" t="str">
        <f t="shared" si="1"/>
        <v>1920 Ontarioville rd, Hanover Park, IL 60133</v>
      </c>
    </row>
    <row r="1050">
      <c r="A1050" s="8" t="s">
        <v>2959</v>
      </c>
      <c r="B1050" s="8" t="s">
        <v>2960</v>
      </c>
      <c r="C1050" s="8">
        <v>93230.0</v>
      </c>
      <c r="D1050" s="8" t="s">
        <v>2961</v>
      </c>
      <c r="E1050" s="8" t="s">
        <v>86</v>
      </c>
      <c r="F1050" s="3" t="s">
        <v>21</v>
      </c>
      <c r="I1050" s="3" t="s">
        <v>1301</v>
      </c>
      <c r="J1050" s="3" t="s">
        <v>1302</v>
      </c>
      <c r="M1050" s="4">
        <v>45712.0</v>
      </c>
      <c r="O1050" s="5" t="str">
        <f t="shared" si="1"/>
        <v>1417 Glendale Avenue, Hanford, CA 93230</v>
      </c>
    </row>
    <row r="1051">
      <c r="A1051" s="8" t="s">
        <v>2962</v>
      </c>
      <c r="B1051" s="8" t="s">
        <v>2963</v>
      </c>
      <c r="C1051" s="8">
        <v>30004.0</v>
      </c>
      <c r="D1051" s="8" t="s">
        <v>569</v>
      </c>
      <c r="E1051" s="8" t="s">
        <v>521</v>
      </c>
      <c r="F1051" s="3" t="s">
        <v>21</v>
      </c>
      <c r="I1051" s="3" t="s">
        <v>1301</v>
      </c>
      <c r="J1051" s="3" t="s">
        <v>1302</v>
      </c>
      <c r="M1051" s="4">
        <v>45712.0</v>
      </c>
      <c r="O1051" s="5" t="str">
        <f t="shared" si="1"/>
        <v>3785 Hamby Rd., Alpharetta, GA 30004</v>
      </c>
    </row>
    <row r="1052">
      <c r="A1052" s="8" t="s">
        <v>2964</v>
      </c>
      <c r="B1052" s="8" t="s">
        <v>2965</v>
      </c>
      <c r="C1052" s="8">
        <v>22079.0</v>
      </c>
      <c r="D1052" s="8" t="s">
        <v>2966</v>
      </c>
      <c r="E1052" s="8" t="s">
        <v>1197</v>
      </c>
      <c r="F1052" s="3" t="s">
        <v>21</v>
      </c>
      <c r="I1052" s="3" t="s">
        <v>1301</v>
      </c>
      <c r="J1052" s="3" t="s">
        <v>1302</v>
      </c>
      <c r="M1052" s="4">
        <v>45712.0</v>
      </c>
      <c r="O1052" s="5" t="str">
        <f t="shared" si="1"/>
        <v>7685 Armistead Rd., Lorton, VA 22079</v>
      </c>
    </row>
    <row r="1053">
      <c r="A1053" s="8" t="s">
        <v>2967</v>
      </c>
      <c r="B1053" s="8" t="s">
        <v>2968</v>
      </c>
      <c r="C1053" s="8">
        <v>49083.0</v>
      </c>
      <c r="D1053" s="8" t="s">
        <v>2969</v>
      </c>
      <c r="E1053" s="8" t="s">
        <v>731</v>
      </c>
      <c r="F1053" s="3" t="s">
        <v>21</v>
      </c>
      <c r="I1053" s="3" t="s">
        <v>1301</v>
      </c>
      <c r="J1053" s="3" t="s">
        <v>1302</v>
      </c>
      <c r="M1053" s="7">
        <f>TODAY()</f>
        <v>45746</v>
      </c>
      <c r="O1053" s="5" t="str">
        <f t="shared" si="1"/>
        <v>7820 N 34th Street, Richland, MI 49083</v>
      </c>
    </row>
    <row r="1054">
      <c r="A1054" s="8" t="s">
        <v>2970</v>
      </c>
      <c r="B1054" s="8" t="s">
        <v>2971</v>
      </c>
      <c r="C1054" s="8">
        <v>98382.0</v>
      </c>
      <c r="D1054" s="8" t="s">
        <v>2972</v>
      </c>
      <c r="E1054" s="8" t="s">
        <v>1215</v>
      </c>
      <c r="F1054" s="3" t="s">
        <v>21</v>
      </c>
      <c r="I1054" s="3" t="s">
        <v>1301</v>
      </c>
      <c r="J1054" s="3" t="s">
        <v>1302</v>
      </c>
      <c r="M1054" s="4">
        <v>45712.0</v>
      </c>
      <c r="O1054" s="5" t="str">
        <f t="shared" si="1"/>
        <v>1102 E Washington St., Sequim, WA 98382</v>
      </c>
    </row>
    <row r="1055">
      <c r="A1055" s="8" t="s">
        <v>2973</v>
      </c>
      <c r="B1055" s="8" t="s">
        <v>2974</v>
      </c>
      <c r="C1055" s="8">
        <v>97030.0</v>
      </c>
      <c r="D1055" s="8" t="s">
        <v>1004</v>
      </c>
      <c r="E1055" s="8" t="s">
        <v>992</v>
      </c>
      <c r="F1055" s="3" t="s">
        <v>21</v>
      </c>
      <c r="I1055" s="3" t="s">
        <v>1301</v>
      </c>
      <c r="J1055" s="3" t="s">
        <v>1302</v>
      </c>
      <c r="M1055" s="4">
        <v>45712.0</v>
      </c>
      <c r="O1055" s="5" t="str">
        <f t="shared" si="1"/>
        <v>520 NW Division Street, Gresham, OR 97030</v>
      </c>
    </row>
    <row r="1056">
      <c r="A1056" s="8" t="s">
        <v>2975</v>
      </c>
      <c r="B1056" s="8" t="s">
        <v>2976</v>
      </c>
      <c r="C1056" s="8" t="s">
        <v>2977</v>
      </c>
      <c r="D1056" s="8" t="s">
        <v>2978</v>
      </c>
      <c r="E1056" s="8" t="s">
        <v>1331</v>
      </c>
      <c r="F1056" s="3" t="s">
        <v>1352</v>
      </c>
      <c r="I1056" s="3" t="s">
        <v>1301</v>
      </c>
      <c r="J1056" s="3" t="s">
        <v>1302</v>
      </c>
      <c r="M1056" s="4">
        <v>45712.0</v>
      </c>
      <c r="O1056" s="5" t="str">
        <f t="shared" si="1"/>
        <v>2643 County Road 43, Kemptville, ON K0G1J0</v>
      </c>
    </row>
    <row r="1057">
      <c r="A1057" s="8" t="s">
        <v>2979</v>
      </c>
      <c r="B1057" s="8" t="s">
        <v>2980</v>
      </c>
      <c r="C1057" s="8">
        <v>29223.0</v>
      </c>
      <c r="D1057" s="8" t="s">
        <v>1111</v>
      </c>
      <c r="E1057" s="8" t="s">
        <v>1060</v>
      </c>
      <c r="F1057" s="3" t="s">
        <v>21</v>
      </c>
      <c r="I1057" s="3" t="s">
        <v>1301</v>
      </c>
      <c r="J1057" s="3" t="s">
        <v>1302</v>
      </c>
      <c r="M1057" s="4">
        <v>45712.0</v>
      </c>
      <c r="O1057" s="5" t="str">
        <f t="shared" si="1"/>
        <v>8309 Two Notch Rd., Columbia, SC 29223</v>
      </c>
    </row>
    <row r="1058">
      <c r="A1058" s="8" t="s">
        <v>2981</v>
      </c>
      <c r="B1058" s="8" t="s">
        <v>2982</v>
      </c>
      <c r="C1058" s="8">
        <v>25962.0</v>
      </c>
      <c r="D1058" s="8" t="s">
        <v>2983</v>
      </c>
      <c r="E1058" s="8" t="s">
        <v>2215</v>
      </c>
      <c r="F1058" s="3" t="s">
        <v>21</v>
      </c>
      <c r="I1058" s="3" t="s">
        <v>1301</v>
      </c>
      <c r="J1058" s="3" t="s">
        <v>1302</v>
      </c>
      <c r="M1058" s="7">
        <f>TODAY()</f>
        <v>45746</v>
      </c>
      <c r="O1058" s="5" t="str">
        <f t="shared" si="1"/>
        <v>311 Main St., Rainelle, WV 25962</v>
      </c>
    </row>
    <row r="1059">
      <c r="A1059" s="8" t="s">
        <v>2981</v>
      </c>
      <c r="B1059" s="8" t="s">
        <v>2984</v>
      </c>
      <c r="C1059" s="8">
        <v>24954.0</v>
      </c>
      <c r="D1059" s="8" t="s">
        <v>2985</v>
      </c>
      <c r="E1059" s="8" t="s">
        <v>2215</v>
      </c>
      <c r="F1059" s="3" t="s">
        <v>21</v>
      </c>
      <c r="I1059" s="3" t="s">
        <v>1301</v>
      </c>
      <c r="J1059" s="3" t="s">
        <v>1302</v>
      </c>
      <c r="M1059" s="4">
        <v>45712.0</v>
      </c>
      <c r="O1059" s="5" t="str">
        <f t="shared" si="1"/>
        <v>104 8th Street, Marlinton, WV 24954</v>
      </c>
    </row>
    <row r="1060">
      <c r="A1060" s="8" t="s">
        <v>2981</v>
      </c>
      <c r="B1060" s="8" t="s">
        <v>2986</v>
      </c>
      <c r="C1060" s="8">
        <v>24991.0</v>
      </c>
      <c r="D1060" s="8" t="s">
        <v>2987</v>
      </c>
      <c r="E1060" s="8" t="s">
        <v>2215</v>
      </c>
      <c r="F1060" s="3" t="s">
        <v>21</v>
      </c>
      <c r="I1060" s="3" t="s">
        <v>1301</v>
      </c>
      <c r="J1060" s="3" t="s">
        <v>1302</v>
      </c>
      <c r="M1060" s="4">
        <v>45712.0</v>
      </c>
      <c r="O1060" s="5" t="str">
        <f t="shared" si="1"/>
        <v>275 Plane View Dr., Lewisburg, WV 24991</v>
      </c>
    </row>
    <row r="1061">
      <c r="A1061" s="8" t="s">
        <v>2981</v>
      </c>
      <c r="B1061" s="8" t="s">
        <v>2988</v>
      </c>
      <c r="C1061" s="8">
        <v>24426.0</v>
      </c>
      <c r="D1061" s="8" t="s">
        <v>2989</v>
      </c>
      <c r="E1061" s="8" t="s">
        <v>1197</v>
      </c>
      <c r="F1061" s="3" t="s">
        <v>21</v>
      </c>
      <c r="I1061" s="3" t="s">
        <v>1301</v>
      </c>
      <c r="J1061" s="3" t="s">
        <v>1302</v>
      </c>
      <c r="M1061" s="4">
        <v>45712.0</v>
      </c>
      <c r="O1061" s="5" t="str">
        <f t="shared" si="1"/>
        <v>316 Monroe Ave., Covington, VA 24426</v>
      </c>
    </row>
    <row r="1062">
      <c r="A1062" s="8" t="s">
        <v>2990</v>
      </c>
      <c r="B1062" s="8" t="s">
        <v>2991</v>
      </c>
      <c r="C1062" s="8">
        <v>21015.0</v>
      </c>
      <c r="D1062" s="8" t="s">
        <v>2992</v>
      </c>
      <c r="E1062" s="8" t="s">
        <v>689</v>
      </c>
      <c r="F1062" s="3" t="s">
        <v>21</v>
      </c>
      <c r="I1062" s="3" t="s">
        <v>1301</v>
      </c>
      <c r="J1062" s="3" t="s">
        <v>1302</v>
      </c>
      <c r="M1062" s="4">
        <v>45712.0</v>
      </c>
      <c r="O1062" s="5" t="str">
        <f t="shared" si="1"/>
        <v>223-A Brierhill Dr., Bel Air, MD 21015</v>
      </c>
    </row>
    <row r="1063">
      <c r="A1063" s="8" t="s">
        <v>2993</v>
      </c>
      <c r="B1063" s="8" t="s">
        <v>2994</v>
      </c>
      <c r="C1063" s="8">
        <v>24983.0</v>
      </c>
      <c r="D1063" s="8" t="s">
        <v>2995</v>
      </c>
      <c r="E1063" s="8" t="s">
        <v>2215</v>
      </c>
      <c r="F1063" s="3" t="s">
        <v>21</v>
      </c>
      <c r="I1063" s="3" t="s">
        <v>1301</v>
      </c>
      <c r="J1063" s="3" t="s">
        <v>1302</v>
      </c>
      <c r="M1063" s="7">
        <f>TODAY()</f>
        <v>45746</v>
      </c>
      <c r="O1063" s="5" t="str">
        <f t="shared" si="1"/>
        <v>90 Shanklin Ave, Union, WV 24983</v>
      </c>
    </row>
    <row r="1064">
      <c r="A1064" s="8" t="s">
        <v>2996</v>
      </c>
      <c r="B1064" s="8" t="s">
        <v>2902</v>
      </c>
      <c r="C1064" s="8">
        <v>37215.0</v>
      </c>
      <c r="D1064" s="8" t="s">
        <v>1081</v>
      </c>
      <c r="E1064" s="8" t="s">
        <v>1069</v>
      </c>
      <c r="F1064" s="3" t="s">
        <v>21</v>
      </c>
      <c r="I1064" s="3" t="s">
        <v>1301</v>
      </c>
      <c r="J1064" s="3" t="s">
        <v>1302</v>
      </c>
      <c r="M1064" s="4">
        <v>45712.0</v>
      </c>
      <c r="O1064" s="5" t="str">
        <f t="shared" si="1"/>
        <v>2207 Bandywood Drive, Nashville, TN 37215</v>
      </c>
    </row>
    <row r="1065">
      <c r="A1065" s="8" t="s">
        <v>2997</v>
      </c>
      <c r="B1065" s="8" t="s">
        <v>2998</v>
      </c>
      <c r="C1065" s="8">
        <v>21401.0</v>
      </c>
      <c r="D1065" s="8" t="s">
        <v>2999</v>
      </c>
      <c r="E1065" s="8" t="s">
        <v>689</v>
      </c>
      <c r="F1065" s="3" t="s">
        <v>21</v>
      </c>
      <c r="I1065" s="3" t="s">
        <v>1301</v>
      </c>
      <c r="J1065" s="3" t="s">
        <v>1302</v>
      </c>
      <c r="M1065" s="4">
        <v>45712.0</v>
      </c>
      <c r="O1065" s="5" t="str">
        <f t="shared" si="1"/>
        <v>1901 Generals Highway, Annapolis, MD 21401</v>
      </c>
    </row>
    <row r="1066">
      <c r="A1066" s="8" t="s">
        <v>3000</v>
      </c>
      <c r="B1066" s="8" t="s">
        <v>3001</v>
      </c>
      <c r="C1066" s="8">
        <v>62002.0</v>
      </c>
      <c r="D1066" s="8" t="s">
        <v>3002</v>
      </c>
      <c r="E1066" s="8" t="s">
        <v>626</v>
      </c>
      <c r="F1066" s="3" t="s">
        <v>21</v>
      </c>
      <c r="I1066" s="3" t="s">
        <v>1301</v>
      </c>
      <c r="J1066" s="3" t="s">
        <v>1302</v>
      </c>
      <c r="M1066" s="4">
        <v>45712.0</v>
      </c>
      <c r="O1066" s="5" t="str">
        <f t="shared" si="1"/>
        <v>217 E Center Drive, Alton, IL 62002</v>
      </c>
    </row>
    <row r="1067">
      <c r="A1067" s="8" t="s">
        <v>3003</v>
      </c>
      <c r="B1067" s="8" t="s">
        <v>3004</v>
      </c>
      <c r="C1067" s="8">
        <v>78681.0</v>
      </c>
      <c r="D1067" s="8" t="s">
        <v>3005</v>
      </c>
      <c r="E1067" s="8" t="s">
        <v>1151</v>
      </c>
      <c r="F1067" s="3" t="s">
        <v>21</v>
      </c>
      <c r="I1067" s="3" t="s">
        <v>1301</v>
      </c>
      <c r="J1067" s="3" t="s">
        <v>1302</v>
      </c>
      <c r="M1067" s="4">
        <v>45712.0</v>
      </c>
      <c r="O1067" s="5" t="str">
        <f t="shared" si="1"/>
        <v>15950 S. Great Oaks Dr., Round Rock, TX 78681</v>
      </c>
    </row>
    <row r="1068">
      <c r="A1068" s="8" t="s">
        <v>3006</v>
      </c>
      <c r="B1068" s="8" t="s">
        <v>3007</v>
      </c>
      <c r="C1068" s="8">
        <v>49306.0</v>
      </c>
      <c r="D1068" s="8" t="s">
        <v>3008</v>
      </c>
      <c r="E1068" s="8" t="s">
        <v>731</v>
      </c>
      <c r="F1068" s="3" t="s">
        <v>21</v>
      </c>
      <c r="I1068" s="3" t="s">
        <v>1301</v>
      </c>
      <c r="J1068" s="3" t="s">
        <v>1302</v>
      </c>
      <c r="M1068" s="7">
        <f>TODAY()</f>
        <v>45746</v>
      </c>
      <c r="O1068" s="5" t="str">
        <f t="shared" si="1"/>
        <v>6273 - A West River Dr. NE, Belmont, MI 49306</v>
      </c>
    </row>
    <row r="1069">
      <c r="A1069" s="8" t="s">
        <v>3009</v>
      </c>
      <c r="B1069" s="8" t="s">
        <v>3010</v>
      </c>
      <c r="C1069" s="8" t="s">
        <v>3011</v>
      </c>
      <c r="D1069" s="8" t="s">
        <v>3012</v>
      </c>
      <c r="E1069" s="8" t="s">
        <v>1331</v>
      </c>
      <c r="F1069" s="3" t="s">
        <v>1352</v>
      </c>
      <c r="I1069" s="3" t="s">
        <v>1301</v>
      </c>
      <c r="J1069" s="3" t="s">
        <v>1302</v>
      </c>
      <c r="M1069" s="4">
        <v>45712.0</v>
      </c>
      <c r="O1069" s="5" t="str">
        <f t="shared" si="1"/>
        <v>571 Muskoka Rd N, Gravenhurst, ON P1P1E7</v>
      </c>
    </row>
    <row r="1070">
      <c r="A1070" s="8" t="s">
        <v>3013</v>
      </c>
      <c r="B1070" s="8" t="s">
        <v>3014</v>
      </c>
      <c r="C1070" s="8">
        <v>65802.0</v>
      </c>
      <c r="D1070" s="8" t="s">
        <v>981</v>
      </c>
      <c r="E1070" s="8" t="s">
        <v>792</v>
      </c>
      <c r="F1070" s="3" t="s">
        <v>21</v>
      </c>
      <c r="I1070" s="3" t="s">
        <v>1301</v>
      </c>
      <c r="J1070" s="3" t="s">
        <v>1302</v>
      </c>
      <c r="M1070" s="4">
        <v>45712.0</v>
      </c>
      <c r="O1070" s="5" t="str">
        <f t="shared" si="1"/>
        <v>1706 W Grand Street, Springfield, MO 65802</v>
      </c>
    </row>
    <row r="1071">
      <c r="A1071" s="8" t="s">
        <v>3015</v>
      </c>
      <c r="B1071" s="8" t="s">
        <v>3016</v>
      </c>
      <c r="C1071" s="8">
        <v>79762.0</v>
      </c>
      <c r="D1071" s="8" t="s">
        <v>3017</v>
      </c>
      <c r="E1071" s="8" t="s">
        <v>1151</v>
      </c>
      <c r="F1071" s="3" t="s">
        <v>21</v>
      </c>
      <c r="I1071" s="3" t="s">
        <v>1301</v>
      </c>
      <c r="J1071" s="3" t="s">
        <v>1302</v>
      </c>
      <c r="M1071" s="4">
        <v>45712.0</v>
      </c>
      <c r="O1071" s="5" t="str">
        <f t="shared" si="1"/>
        <v>3807 E 52nd Street, Odessa, TX 79762</v>
      </c>
    </row>
    <row r="1072">
      <c r="A1072" s="8" t="s">
        <v>3018</v>
      </c>
      <c r="B1072" s="8" t="s">
        <v>3019</v>
      </c>
      <c r="C1072" s="8" t="s">
        <v>3020</v>
      </c>
      <c r="D1072" s="8" t="s">
        <v>3021</v>
      </c>
      <c r="E1072" s="8" t="s">
        <v>1331</v>
      </c>
      <c r="F1072" s="3" t="s">
        <v>21</v>
      </c>
      <c r="I1072" s="3" t="s">
        <v>1301</v>
      </c>
      <c r="J1072" s="3" t="s">
        <v>1302</v>
      </c>
      <c r="M1072" s="4">
        <v>45712.0</v>
      </c>
      <c r="O1072" s="5" t="str">
        <f t="shared" si="1"/>
        <v>228 Argyle Street North, Caledonia, ON N3W1K9</v>
      </c>
    </row>
    <row r="1073">
      <c r="A1073" s="8" t="s">
        <v>3022</v>
      </c>
      <c r="B1073" s="8" t="s">
        <v>3023</v>
      </c>
      <c r="C1073" s="8">
        <v>19904.0</v>
      </c>
      <c r="D1073" s="8" t="s">
        <v>2311</v>
      </c>
      <c r="E1073" s="8" t="s">
        <v>443</v>
      </c>
      <c r="F1073" s="3" t="s">
        <v>21</v>
      </c>
      <c r="I1073" s="3" t="s">
        <v>1301</v>
      </c>
      <c r="J1073" s="3" t="s">
        <v>1302</v>
      </c>
      <c r="M1073" s="7">
        <f>TODAY()</f>
        <v>45746</v>
      </c>
      <c r="O1073" s="5" t="str">
        <f t="shared" si="1"/>
        <v>1008 South Governors Ave., Dover, DE 19904</v>
      </c>
    </row>
    <row r="1074">
      <c r="A1074" s="8" t="s">
        <v>3024</v>
      </c>
      <c r="B1074" s="3" t="s">
        <v>3025</v>
      </c>
      <c r="C1074" s="3">
        <v>95682.0</v>
      </c>
      <c r="D1074" s="3" t="s">
        <v>3026</v>
      </c>
      <c r="E1074" s="3" t="s">
        <v>86</v>
      </c>
      <c r="F1074" s="3" t="s">
        <v>21</v>
      </c>
      <c r="I1074" s="3" t="s">
        <v>1301</v>
      </c>
      <c r="J1074" s="3" t="s">
        <v>1302</v>
      </c>
      <c r="M1074" s="4">
        <v>45712.0</v>
      </c>
      <c r="O1074" s="5" t="str">
        <f t="shared" si="1"/>
        <v>3460 Palmer Dr, Suite A, Cameron Park, CA 95682</v>
      </c>
    </row>
    <row r="1075">
      <c r="A1075" s="8" t="s">
        <v>3027</v>
      </c>
      <c r="B1075" s="8" t="s">
        <v>3028</v>
      </c>
      <c r="C1075" s="8" t="s">
        <v>3029</v>
      </c>
      <c r="D1075" s="8" t="s">
        <v>1690</v>
      </c>
      <c r="E1075" s="8" t="s">
        <v>1374</v>
      </c>
      <c r="F1075" s="3" t="s">
        <v>1352</v>
      </c>
      <c r="I1075" s="3" t="s">
        <v>1301</v>
      </c>
      <c r="J1075" s="3" t="s">
        <v>1302</v>
      </c>
      <c r="M1075" s="4">
        <v>45712.0</v>
      </c>
      <c r="O1075" s="5" t="str">
        <f t="shared" si="1"/>
        <v>611 10th Ave N Golden, Golden, BC V0A 1H0</v>
      </c>
    </row>
    <row r="1076">
      <c r="A1076" s="8" t="s">
        <v>3030</v>
      </c>
      <c r="B1076" s="8" t="s">
        <v>3031</v>
      </c>
      <c r="C1076" s="8">
        <v>49441.0</v>
      </c>
      <c r="D1076" s="8" t="s">
        <v>2330</v>
      </c>
      <c r="E1076" s="8" t="s">
        <v>731</v>
      </c>
      <c r="F1076" s="3" t="s">
        <v>21</v>
      </c>
      <c r="I1076" s="3" t="s">
        <v>1301</v>
      </c>
      <c r="J1076" s="3" t="s">
        <v>1302</v>
      </c>
      <c r="M1076" s="4">
        <v>45712.0</v>
      </c>
      <c r="O1076" s="5" t="str">
        <f t="shared" si="1"/>
        <v>1550 W. Sherman Blvd., Muskegon, MI 49441</v>
      </c>
    </row>
    <row r="1077">
      <c r="A1077" s="8" t="s">
        <v>3032</v>
      </c>
      <c r="B1077" s="8" t="s">
        <v>3033</v>
      </c>
      <c r="C1077" s="8">
        <v>60137.0</v>
      </c>
      <c r="D1077" s="8" t="s">
        <v>1369</v>
      </c>
      <c r="E1077" s="8" t="s">
        <v>626</v>
      </c>
      <c r="F1077" s="3" t="s">
        <v>21</v>
      </c>
      <c r="I1077" s="3" t="s">
        <v>1301</v>
      </c>
      <c r="J1077" s="3" t="s">
        <v>1302</v>
      </c>
      <c r="M1077" s="4">
        <v>45712.0</v>
      </c>
      <c r="O1077" s="5" t="str">
        <f t="shared" si="1"/>
        <v>21 S Park Blvd, Glen Ellyn, IL 60137</v>
      </c>
    </row>
    <row r="1078">
      <c r="A1078" s="8" t="s">
        <v>3034</v>
      </c>
      <c r="B1078" s="8" t="s">
        <v>3035</v>
      </c>
      <c r="C1078" s="8">
        <v>19525.0</v>
      </c>
      <c r="D1078" s="8" t="s">
        <v>3036</v>
      </c>
      <c r="E1078" s="8" t="s">
        <v>1020</v>
      </c>
      <c r="F1078" s="3" t="s">
        <v>21</v>
      </c>
      <c r="I1078" s="3" t="s">
        <v>1301</v>
      </c>
      <c r="J1078" s="3" t="s">
        <v>1302</v>
      </c>
      <c r="M1078" s="7">
        <f>TODAY()</f>
        <v>45746</v>
      </c>
      <c r="O1078" s="5" t="str">
        <f t="shared" si="1"/>
        <v>1538 East Philadelphia Avenue, Gilbertsville, PA 19525</v>
      </c>
    </row>
    <row r="1079">
      <c r="A1079" s="8" t="s">
        <v>3037</v>
      </c>
      <c r="B1079" s="8" t="s">
        <v>3038</v>
      </c>
      <c r="C1079" s="8">
        <v>38134.0</v>
      </c>
      <c r="D1079" s="8" t="s">
        <v>1123</v>
      </c>
      <c r="E1079" s="8" t="s">
        <v>1069</v>
      </c>
      <c r="F1079" s="3" t="s">
        <v>21</v>
      </c>
      <c r="I1079" s="3" t="s">
        <v>1301</v>
      </c>
      <c r="J1079" s="3" t="s">
        <v>1302</v>
      </c>
      <c r="M1079" s="4">
        <v>45712.0</v>
      </c>
      <c r="O1079" s="5" t="str">
        <f t="shared" si="1"/>
        <v>6016 Stage Road, Bartlett, TN 38134</v>
      </c>
    </row>
    <row r="1080">
      <c r="A1080" s="8" t="s">
        <v>3039</v>
      </c>
      <c r="B1080" s="8" t="s">
        <v>3040</v>
      </c>
      <c r="C1080" s="8">
        <v>99205.0</v>
      </c>
      <c r="D1080" s="8" t="s">
        <v>1846</v>
      </c>
      <c r="E1080" s="8" t="s">
        <v>1215</v>
      </c>
      <c r="F1080" s="3" t="s">
        <v>21</v>
      </c>
      <c r="I1080" s="3" t="s">
        <v>1301</v>
      </c>
      <c r="J1080" s="3" t="s">
        <v>1302</v>
      </c>
      <c r="M1080" s="4">
        <v>45712.0</v>
      </c>
      <c r="O1080" s="5" t="str">
        <f t="shared" si="1"/>
        <v>1022 W. Garland, Spokane, WA 99205</v>
      </c>
    </row>
    <row r="1081">
      <c r="A1081" s="8" t="s">
        <v>3041</v>
      </c>
      <c r="B1081" s="8" t="s">
        <v>3042</v>
      </c>
      <c r="C1081" s="8">
        <v>33611.0</v>
      </c>
      <c r="D1081" s="8" t="s">
        <v>1394</v>
      </c>
      <c r="E1081" s="8" t="s">
        <v>447</v>
      </c>
      <c r="F1081" s="3" t="s">
        <v>21</v>
      </c>
      <c r="I1081" s="3" t="s">
        <v>1301</v>
      </c>
      <c r="J1081" s="3" t="s">
        <v>1302</v>
      </c>
      <c r="M1081" s="4">
        <v>45712.0</v>
      </c>
      <c r="O1081" s="5" t="str">
        <f t="shared" si="1"/>
        <v>4714 W. Gandy Blvd., Tampa, FL 33611</v>
      </c>
    </row>
    <row r="1082">
      <c r="A1082" s="8" t="s">
        <v>3043</v>
      </c>
      <c r="B1082" s="8" t="s">
        <v>3044</v>
      </c>
      <c r="C1082" s="8" t="s">
        <v>3045</v>
      </c>
      <c r="D1082" s="8" t="s">
        <v>3046</v>
      </c>
      <c r="E1082" s="8" t="s">
        <v>1331</v>
      </c>
      <c r="F1082" s="3" t="s">
        <v>1352</v>
      </c>
      <c r="I1082" s="3" t="s">
        <v>1301</v>
      </c>
      <c r="J1082" s="3" t="s">
        <v>1302</v>
      </c>
      <c r="M1082" s="4">
        <v>45712.0</v>
      </c>
      <c r="O1082" s="5" t="str">
        <f t="shared" si="1"/>
        <v>231 County Road 32 North, Gananoque, ON K7G 2T6</v>
      </c>
    </row>
    <row r="1083">
      <c r="A1083" s="8" t="s">
        <v>3047</v>
      </c>
      <c r="B1083" s="8" t="s">
        <v>3048</v>
      </c>
      <c r="C1083" s="8">
        <v>77551.0</v>
      </c>
      <c r="D1083" s="8" t="s">
        <v>3049</v>
      </c>
      <c r="E1083" s="8" t="s">
        <v>1151</v>
      </c>
      <c r="F1083" s="3" t="s">
        <v>21</v>
      </c>
      <c r="I1083" s="3" t="s">
        <v>1301</v>
      </c>
      <c r="J1083" s="3" t="s">
        <v>1302</v>
      </c>
      <c r="M1083" s="7">
        <f>TODAY()</f>
        <v>45746</v>
      </c>
      <c r="O1083" s="5" t="str">
        <f t="shared" si="1"/>
        <v>2108 61st St., Galveston, TX 77551</v>
      </c>
    </row>
    <row r="1084">
      <c r="A1084" s="8" t="s">
        <v>3050</v>
      </c>
      <c r="B1084" s="8" t="s">
        <v>3051</v>
      </c>
      <c r="C1084" s="8" t="s">
        <v>3052</v>
      </c>
      <c r="D1084" s="8" t="s">
        <v>3053</v>
      </c>
      <c r="E1084" s="8" t="s">
        <v>2165</v>
      </c>
      <c r="F1084" s="3" t="s">
        <v>1352</v>
      </c>
      <c r="I1084" s="3" t="s">
        <v>1301</v>
      </c>
      <c r="J1084" s="3" t="s">
        <v>1302</v>
      </c>
      <c r="M1084" s="4">
        <v>45712.0</v>
      </c>
      <c r="O1084" s="5" t="str">
        <f t="shared" si="1"/>
        <v>6 Greenfield Road, Murray Siding, NS B6L 3M4</v>
      </c>
    </row>
    <row r="1085">
      <c r="A1085" s="8" t="s">
        <v>3054</v>
      </c>
      <c r="B1085" s="8" t="s">
        <v>3055</v>
      </c>
      <c r="C1085" s="8" t="s">
        <v>3056</v>
      </c>
      <c r="D1085" s="8" t="s">
        <v>3057</v>
      </c>
      <c r="E1085" s="8" t="s">
        <v>2165</v>
      </c>
      <c r="F1085" s="3" t="s">
        <v>1352</v>
      </c>
      <c r="I1085" s="3" t="s">
        <v>1301</v>
      </c>
      <c r="J1085" s="3" t="s">
        <v>1302</v>
      </c>
      <c r="M1085" s="4">
        <v>45712.0</v>
      </c>
      <c r="O1085" s="5" t="str">
        <f t="shared" si="1"/>
        <v>21089 Nova Scotia Trunk 2, Shubenacadie, NS B0N 2H0</v>
      </c>
    </row>
    <row r="1086">
      <c r="A1086" s="8" t="s">
        <v>3058</v>
      </c>
      <c r="B1086" s="3" t="s">
        <v>3059</v>
      </c>
      <c r="C1086" s="3">
        <v>98258.0</v>
      </c>
      <c r="D1086" s="3" t="s">
        <v>3060</v>
      </c>
      <c r="E1086" s="3" t="s">
        <v>1215</v>
      </c>
      <c r="F1086" s="3" t="s">
        <v>21</v>
      </c>
      <c r="I1086" s="3" t="s">
        <v>1301</v>
      </c>
      <c r="J1086" s="3" t="s">
        <v>1302</v>
      </c>
      <c r="M1086" s="4">
        <v>45712.0</v>
      </c>
      <c r="O1086" s="5" t="str">
        <f t="shared" si="1"/>
        <v>901 Frontier Circle East, Suite 102, Lake Stevens, WA 98258</v>
      </c>
    </row>
    <row r="1087">
      <c r="A1087" s="8" t="s">
        <v>3061</v>
      </c>
      <c r="B1087" s="8" t="s">
        <v>3062</v>
      </c>
      <c r="C1087" s="8">
        <v>80443.0</v>
      </c>
      <c r="D1087" s="8" t="s">
        <v>3063</v>
      </c>
      <c r="E1087" s="8" t="s">
        <v>374</v>
      </c>
      <c r="F1087" s="3" t="s">
        <v>21</v>
      </c>
      <c r="I1087" s="3" t="s">
        <v>1301</v>
      </c>
      <c r="J1087" s="3" t="s">
        <v>1302</v>
      </c>
      <c r="M1087" s="4">
        <v>45712.0</v>
      </c>
      <c r="O1087" s="5" t="str">
        <f t="shared" si="1"/>
        <v>700 North Summit Blvd., Frisco, CO 80443</v>
      </c>
    </row>
    <row r="1088">
      <c r="A1088" s="8" t="s">
        <v>3064</v>
      </c>
      <c r="B1088" s="8" t="s">
        <v>3065</v>
      </c>
      <c r="C1088" s="8">
        <v>77546.0</v>
      </c>
      <c r="D1088" s="8" t="s">
        <v>3066</v>
      </c>
      <c r="E1088" s="8" t="s">
        <v>1151</v>
      </c>
      <c r="F1088" s="3" t="s">
        <v>21</v>
      </c>
      <c r="I1088" s="3" t="s">
        <v>1301</v>
      </c>
      <c r="J1088" s="3" t="s">
        <v>1302</v>
      </c>
      <c r="M1088" s="7">
        <f>TODAY()</f>
        <v>45746</v>
      </c>
      <c r="O1088" s="5" t="str">
        <f t="shared" si="1"/>
        <v>1405 S. Friendswood Dr., Friendswood, TX 77546</v>
      </c>
    </row>
    <row r="1089">
      <c r="A1089" s="8" t="s">
        <v>3067</v>
      </c>
      <c r="B1089" s="8" t="s">
        <v>3068</v>
      </c>
      <c r="C1089" s="8">
        <v>59044.0</v>
      </c>
      <c r="D1089" s="8" t="s">
        <v>1996</v>
      </c>
      <c r="E1089" s="8" t="s">
        <v>1662</v>
      </c>
      <c r="F1089" s="3" t="s">
        <v>21</v>
      </c>
      <c r="I1089" s="3" t="s">
        <v>1301</v>
      </c>
      <c r="J1089" s="3" t="s">
        <v>1302</v>
      </c>
      <c r="M1089" s="4">
        <v>45712.0</v>
      </c>
      <c r="O1089" s="5" t="str">
        <f t="shared" si="1"/>
        <v>16 7th Avenue, Laurel, MT 59044</v>
      </c>
    </row>
    <row r="1090">
      <c r="A1090" s="8" t="s">
        <v>3069</v>
      </c>
      <c r="B1090" s="3" t="s">
        <v>3070</v>
      </c>
      <c r="C1090" s="3">
        <v>80525.0</v>
      </c>
      <c r="D1090" s="3" t="s">
        <v>404</v>
      </c>
      <c r="E1090" s="3" t="s">
        <v>374</v>
      </c>
      <c r="F1090" s="3" t="s">
        <v>21</v>
      </c>
      <c r="I1090" s="3" t="s">
        <v>1301</v>
      </c>
      <c r="J1090" s="3" t="s">
        <v>1302</v>
      </c>
      <c r="M1090" s="4">
        <v>45712.0</v>
      </c>
      <c r="O1090" s="5" t="str">
        <f t="shared" si="1"/>
        <v>1103 Oak Park Dr, Suite 101, Fort Collins, CO 80525</v>
      </c>
    </row>
    <row r="1091">
      <c r="A1091" s="8" t="s">
        <v>3071</v>
      </c>
      <c r="B1091" s="8" t="s">
        <v>3072</v>
      </c>
      <c r="C1091" s="8">
        <v>43420.0</v>
      </c>
      <c r="D1091" s="8" t="s">
        <v>85</v>
      </c>
      <c r="E1091" s="8" t="s">
        <v>973</v>
      </c>
      <c r="F1091" s="3" t="s">
        <v>21</v>
      </c>
      <c r="I1091" s="3" t="s">
        <v>1301</v>
      </c>
      <c r="J1091" s="3" t="s">
        <v>1302</v>
      </c>
      <c r="M1091" s="4">
        <v>45712.0</v>
      </c>
      <c r="O1091" s="5" t="str">
        <f t="shared" si="1"/>
        <v>2357 Sean Drive, Fremont, OH 43420</v>
      </c>
    </row>
    <row r="1092">
      <c r="A1092" s="8" t="s">
        <v>3073</v>
      </c>
      <c r="B1092" s="8" t="s">
        <v>3074</v>
      </c>
      <c r="C1092" s="8">
        <v>21228.0</v>
      </c>
      <c r="D1092" s="8" t="s">
        <v>3075</v>
      </c>
      <c r="E1092" s="8" t="s">
        <v>689</v>
      </c>
      <c r="F1092" s="3" t="s">
        <v>21</v>
      </c>
      <c r="I1092" s="3" t="s">
        <v>1301</v>
      </c>
      <c r="J1092" s="3" t="s">
        <v>1302</v>
      </c>
      <c r="M1092" s="4">
        <v>45712.0</v>
      </c>
      <c r="O1092" s="5" t="str">
        <f t="shared" si="1"/>
        <v>816 Frederick Road, Catonsville, MD 21228</v>
      </c>
    </row>
    <row r="1093">
      <c r="A1093" s="8" t="s">
        <v>3076</v>
      </c>
      <c r="B1093" s="3" t="s">
        <v>3077</v>
      </c>
      <c r="C1093" s="3">
        <v>80516.0</v>
      </c>
      <c r="D1093" s="3" t="s">
        <v>3078</v>
      </c>
      <c r="E1093" s="3" t="s">
        <v>374</v>
      </c>
      <c r="F1093" s="3" t="s">
        <v>21</v>
      </c>
      <c r="I1093" s="3" t="s">
        <v>1301</v>
      </c>
      <c r="J1093" s="3" t="s">
        <v>1302</v>
      </c>
      <c r="M1093" s="7">
        <f>TODAY()</f>
        <v>45746</v>
      </c>
      <c r="O1093" s="5" t="str">
        <f t="shared" si="1"/>
        <v>89 S. Briggs St, Suite 101, Erie, CO 80516</v>
      </c>
    </row>
    <row r="1094">
      <c r="A1094" s="8" t="s">
        <v>3079</v>
      </c>
      <c r="B1094" s="8" t="s">
        <v>3080</v>
      </c>
      <c r="C1094" s="8">
        <v>60504.0</v>
      </c>
      <c r="D1094" s="8" t="s">
        <v>2702</v>
      </c>
      <c r="E1094" s="8" t="s">
        <v>626</v>
      </c>
      <c r="F1094" s="3" t="s">
        <v>21</v>
      </c>
      <c r="I1094" s="3" t="s">
        <v>1301</v>
      </c>
      <c r="J1094" s="3" t="s">
        <v>1302</v>
      </c>
      <c r="M1094" s="4">
        <v>45712.0</v>
      </c>
      <c r="O1094" s="5" t="str">
        <f t="shared" si="1"/>
        <v>2258 Ogden Ave, Aurora, IL 60504</v>
      </c>
    </row>
    <row r="1095">
      <c r="A1095" s="8" t="s">
        <v>3081</v>
      </c>
      <c r="B1095" s="8" t="s">
        <v>3082</v>
      </c>
      <c r="C1095" s="8">
        <v>23055.0</v>
      </c>
      <c r="D1095" s="8" t="s">
        <v>3083</v>
      </c>
      <c r="E1095" s="8" t="s">
        <v>1197</v>
      </c>
      <c r="F1095" s="3" t="s">
        <v>21</v>
      </c>
      <c r="I1095" s="3" t="s">
        <v>1301</v>
      </c>
      <c r="J1095" s="3" t="s">
        <v>1302</v>
      </c>
      <c r="M1095" s="4">
        <v>45712.0</v>
      </c>
      <c r="O1095" s="5" t="str">
        <f t="shared" si="1"/>
        <v>6690 James Madison Hwy, Fork Union, VA 23055</v>
      </c>
    </row>
    <row r="1096">
      <c r="A1096" s="8" t="s">
        <v>3084</v>
      </c>
      <c r="B1096" s="3" t="s">
        <v>3085</v>
      </c>
      <c r="C1096" s="3">
        <v>38138.0</v>
      </c>
      <c r="D1096" s="3" t="s">
        <v>3086</v>
      </c>
      <c r="E1096" s="3" t="s">
        <v>1069</v>
      </c>
      <c r="F1096" s="3" t="s">
        <v>21</v>
      </c>
      <c r="I1096" s="3" t="s">
        <v>1301</v>
      </c>
      <c r="J1096" s="3" t="s">
        <v>1302</v>
      </c>
      <c r="M1096" s="4">
        <v>45712.0</v>
      </c>
      <c r="O1096" s="5" t="str">
        <f t="shared" si="1"/>
        <v>3133 Forest Hill Irene Rd, 102, Germantown, TN 38138</v>
      </c>
    </row>
    <row r="1097">
      <c r="A1097" s="8" t="s">
        <v>3087</v>
      </c>
      <c r="B1097" s="8" t="s">
        <v>3088</v>
      </c>
      <c r="C1097" s="8" t="s">
        <v>3089</v>
      </c>
      <c r="D1097" s="8" t="s">
        <v>1330</v>
      </c>
      <c r="E1097" s="8" t="s">
        <v>1331</v>
      </c>
      <c r="F1097" s="3" t="s">
        <v>1352</v>
      </c>
      <c r="I1097" s="3" t="s">
        <v>1301</v>
      </c>
      <c r="J1097" s="3" t="s">
        <v>1302</v>
      </c>
      <c r="M1097" s="4">
        <v>45712.0</v>
      </c>
      <c r="O1097" s="5" t="str">
        <f t="shared" si="1"/>
        <v>1049 Eglinton Ave West, Toronto, ON M6C 2C9</v>
      </c>
    </row>
    <row r="1098">
      <c r="A1098" s="8" t="s">
        <v>3090</v>
      </c>
      <c r="B1098" s="8" t="s">
        <v>3091</v>
      </c>
      <c r="C1098" s="8">
        <v>60630.0</v>
      </c>
      <c r="D1098" s="8" t="s">
        <v>1314</v>
      </c>
      <c r="E1098" s="8" t="s">
        <v>626</v>
      </c>
      <c r="F1098" s="3" t="s">
        <v>21</v>
      </c>
      <c r="I1098" s="3" t="s">
        <v>1301</v>
      </c>
      <c r="J1098" s="3" t="s">
        <v>1302</v>
      </c>
      <c r="M1098" s="7">
        <f>TODAY()</f>
        <v>45746</v>
      </c>
      <c r="O1098" s="5" t="str">
        <f t="shared" si="1"/>
        <v>5330 N. Elston Ave., Chicago, IL 60630</v>
      </c>
    </row>
    <row r="1099">
      <c r="A1099" s="8" t="s">
        <v>3092</v>
      </c>
      <c r="B1099" s="8" t="s">
        <v>3093</v>
      </c>
      <c r="C1099" s="8">
        <v>29669.0</v>
      </c>
      <c r="D1099" s="8" t="s">
        <v>3094</v>
      </c>
      <c r="E1099" s="8" t="s">
        <v>1060</v>
      </c>
      <c r="F1099" s="3" t="s">
        <v>21</v>
      </c>
      <c r="I1099" s="3" t="s">
        <v>1301</v>
      </c>
      <c r="J1099" s="3" t="s">
        <v>1302</v>
      </c>
      <c r="M1099" s="4">
        <v>45712.0</v>
      </c>
      <c r="O1099" s="5" t="str">
        <f t="shared" si="1"/>
        <v>8318 Augusta Road, Pelzer, SC 29669</v>
      </c>
    </row>
    <row r="1100">
      <c r="A1100" s="8" t="s">
        <v>3095</v>
      </c>
      <c r="B1100" s="8" t="s">
        <v>3096</v>
      </c>
      <c r="C1100" s="8">
        <v>29609.0</v>
      </c>
      <c r="D1100" s="8" t="s">
        <v>3097</v>
      </c>
      <c r="E1100" s="8" t="s">
        <v>1060</v>
      </c>
      <c r="F1100" s="3" t="s">
        <v>21</v>
      </c>
      <c r="I1100" s="3" t="s">
        <v>1301</v>
      </c>
      <c r="J1100" s="3" t="s">
        <v>1302</v>
      </c>
      <c r="M1100" s="4">
        <v>45712.0</v>
      </c>
      <c r="O1100" s="5" t="str">
        <f t="shared" si="1"/>
        <v>20 Rayford Ln., Greenville, SC 29609</v>
      </c>
    </row>
    <row r="1101">
      <c r="A1101" s="8" t="s">
        <v>3098</v>
      </c>
      <c r="B1101" s="8" t="s">
        <v>3099</v>
      </c>
      <c r="C1101" s="8">
        <v>55344.0</v>
      </c>
      <c r="D1101" s="8" t="s">
        <v>3100</v>
      </c>
      <c r="E1101" s="8" t="s">
        <v>755</v>
      </c>
      <c r="F1101" s="3" t="s">
        <v>21</v>
      </c>
      <c r="I1101" s="3" t="s">
        <v>1301</v>
      </c>
      <c r="J1101" s="3" t="s">
        <v>1302</v>
      </c>
      <c r="M1101" s="4">
        <v>45712.0</v>
      </c>
      <c r="O1101" s="5" t="str">
        <f t="shared" si="1"/>
        <v>12365 Singletree Lane, Eden Prairie, MN 55344</v>
      </c>
    </row>
    <row r="1102">
      <c r="A1102" s="8" t="s">
        <v>3101</v>
      </c>
      <c r="B1102" s="8" t="s">
        <v>3102</v>
      </c>
      <c r="C1102" s="8">
        <v>63031.0</v>
      </c>
      <c r="D1102" s="8" t="s">
        <v>3103</v>
      </c>
      <c r="E1102" s="8" t="s">
        <v>792</v>
      </c>
      <c r="F1102" s="3" t="s">
        <v>21</v>
      </c>
      <c r="I1102" s="3" t="s">
        <v>1301</v>
      </c>
      <c r="J1102" s="3" t="s">
        <v>1302</v>
      </c>
      <c r="M1102" s="4">
        <v>45712.0</v>
      </c>
      <c r="O1102" s="5" t="str">
        <f t="shared" si="1"/>
        <v>605 N Hwy 67, Florissant, MO 63031</v>
      </c>
    </row>
    <row r="1103">
      <c r="A1103" s="8" t="s">
        <v>3104</v>
      </c>
      <c r="B1103" s="8" t="s">
        <v>3105</v>
      </c>
      <c r="C1103" s="8">
        <v>32136.0</v>
      </c>
      <c r="D1103" s="8" t="s">
        <v>3106</v>
      </c>
      <c r="E1103" s="8" t="s">
        <v>447</v>
      </c>
      <c r="F1103" s="3" t="s">
        <v>21</v>
      </c>
      <c r="I1103" s="3" t="s">
        <v>1301</v>
      </c>
      <c r="J1103" s="3" t="s">
        <v>1302</v>
      </c>
      <c r="M1103" s="7">
        <f>TODAY()</f>
        <v>45746</v>
      </c>
      <c r="O1103" s="5" t="str">
        <f t="shared" si="1"/>
        <v>130 Old Kings Rd. S, Flagler Beach, FL 32136</v>
      </c>
    </row>
    <row r="1104">
      <c r="A1104" s="8" t="s">
        <v>3107</v>
      </c>
      <c r="B1104" s="8" t="s">
        <v>3108</v>
      </c>
      <c r="C1104" s="8">
        <v>97045.0</v>
      </c>
      <c r="D1104" s="8" t="s">
        <v>2278</v>
      </c>
      <c r="E1104" s="8" t="s">
        <v>992</v>
      </c>
      <c r="F1104" s="3" t="s">
        <v>21</v>
      </c>
      <c r="I1104" s="3" t="s">
        <v>1301</v>
      </c>
      <c r="J1104" s="3" t="s">
        <v>1302</v>
      </c>
      <c r="M1104" s="4">
        <v>45712.0</v>
      </c>
      <c r="O1104" s="5" t="str">
        <f t="shared" si="1"/>
        <v>1034 Molalla Avenue, Oregon City, OR 97045</v>
      </c>
    </row>
    <row r="1105">
      <c r="A1105" s="8" t="s">
        <v>3109</v>
      </c>
      <c r="B1105" s="8" t="s">
        <v>3110</v>
      </c>
      <c r="C1105" s="8">
        <v>10003.0</v>
      </c>
      <c r="D1105" s="8" t="s">
        <v>896</v>
      </c>
      <c r="E1105" s="8" t="s">
        <v>847</v>
      </c>
      <c r="F1105" s="3" t="s">
        <v>21</v>
      </c>
      <c r="I1105" s="3" t="s">
        <v>1301</v>
      </c>
      <c r="J1105" s="3" t="s">
        <v>1302</v>
      </c>
      <c r="M1105" s="4">
        <v>45712.0</v>
      </c>
      <c r="O1105" s="5" t="str">
        <f t="shared" si="1"/>
        <v>335 First Avenue, New York, NY 10003</v>
      </c>
    </row>
    <row r="1106">
      <c r="A1106" s="8" t="s">
        <v>3111</v>
      </c>
      <c r="B1106" s="8" t="s">
        <v>3112</v>
      </c>
      <c r="C1106" s="8">
        <v>22405.0</v>
      </c>
      <c r="D1106" s="8" t="s">
        <v>3113</v>
      </c>
      <c r="E1106" s="8" t="s">
        <v>1197</v>
      </c>
      <c r="F1106" s="3" t="s">
        <v>21</v>
      </c>
      <c r="I1106" s="3" t="s">
        <v>1301</v>
      </c>
      <c r="J1106" s="3" t="s">
        <v>1302</v>
      </c>
      <c r="M1106" s="4">
        <v>45712.0</v>
      </c>
      <c r="O1106" s="5" t="str">
        <f t="shared" si="1"/>
        <v>386 Kings Highway, Fredericksburg, VA 22405</v>
      </c>
    </row>
    <row r="1107">
      <c r="A1107" s="8" t="s">
        <v>3114</v>
      </c>
      <c r="B1107" s="8" t="s">
        <v>3115</v>
      </c>
      <c r="C1107" s="8">
        <v>32034.0</v>
      </c>
      <c r="D1107" s="8" t="s">
        <v>3116</v>
      </c>
      <c r="E1107" s="8" t="s">
        <v>447</v>
      </c>
      <c r="F1107" s="3" t="s">
        <v>21</v>
      </c>
      <c r="I1107" s="3" t="s">
        <v>1301</v>
      </c>
      <c r="J1107" s="3" t="s">
        <v>1302</v>
      </c>
      <c r="M1107" s="4">
        <v>45712.0</v>
      </c>
      <c r="O1107" s="5" t="str">
        <f t="shared" si="1"/>
        <v>1868 S.14th Street, Fernandina Beach, FL 32034</v>
      </c>
    </row>
    <row r="1108">
      <c r="A1108" s="8" t="s">
        <v>3117</v>
      </c>
      <c r="B1108" s="8" t="s">
        <v>3118</v>
      </c>
      <c r="C1108" s="8">
        <v>77062.0</v>
      </c>
      <c r="D1108" s="8" t="s">
        <v>1355</v>
      </c>
      <c r="E1108" s="8" t="s">
        <v>1151</v>
      </c>
      <c r="F1108" s="3" t="s">
        <v>21</v>
      </c>
      <c r="I1108" s="3" t="s">
        <v>1301</v>
      </c>
      <c r="J1108" s="3" t="s">
        <v>1302</v>
      </c>
      <c r="M1108" s="7">
        <f>TODAY()</f>
        <v>45746</v>
      </c>
      <c r="O1108" s="5" t="str">
        <f t="shared" si="1"/>
        <v>1600B Clear Lake City Blvd., Houston, TX 77062</v>
      </c>
    </row>
    <row r="1109">
      <c r="A1109" s="8" t="s">
        <v>3119</v>
      </c>
      <c r="B1109" s="8" t="s">
        <v>3120</v>
      </c>
      <c r="C1109" s="8">
        <v>31302.0</v>
      </c>
      <c r="D1109" s="8" t="s">
        <v>3121</v>
      </c>
      <c r="E1109" s="8" t="s">
        <v>521</v>
      </c>
      <c r="F1109" s="3" t="s">
        <v>21</v>
      </c>
      <c r="I1109" s="3" t="s">
        <v>1301</v>
      </c>
      <c r="J1109" s="3" t="s">
        <v>1302</v>
      </c>
      <c r="M1109" s="4">
        <v>45712.0</v>
      </c>
      <c r="O1109" s="5" t="str">
        <f t="shared" si="1"/>
        <v>3036 US Route 80, Bloomingdale, GA 31302</v>
      </c>
    </row>
    <row r="1110">
      <c r="A1110" s="8" t="s">
        <v>3122</v>
      </c>
      <c r="B1110" s="8" t="s">
        <v>3123</v>
      </c>
      <c r="C1110" s="8">
        <v>51103.0</v>
      </c>
      <c r="D1110" s="8" t="s">
        <v>3124</v>
      </c>
      <c r="E1110" s="8" t="s">
        <v>641</v>
      </c>
      <c r="F1110" s="3" t="s">
        <v>21</v>
      </c>
      <c r="I1110" s="3" t="s">
        <v>1301</v>
      </c>
      <c r="J1110" s="3" t="s">
        <v>1302</v>
      </c>
      <c r="M1110" s="4">
        <v>45712.0</v>
      </c>
      <c r="O1110" s="5" t="str">
        <f t="shared" si="1"/>
        <v>510 W 19th St, Sioux City, IA 51103</v>
      </c>
    </row>
    <row r="1111">
      <c r="A1111" s="8" t="s">
        <v>3125</v>
      </c>
      <c r="B1111" s="8" t="s">
        <v>3126</v>
      </c>
      <c r="C1111" s="8">
        <v>51106.0</v>
      </c>
      <c r="D1111" s="8" t="s">
        <v>3124</v>
      </c>
      <c r="E1111" s="8" t="s">
        <v>641</v>
      </c>
      <c r="F1111" s="3" t="s">
        <v>21</v>
      </c>
      <c r="I1111" s="3" t="s">
        <v>1301</v>
      </c>
      <c r="J1111" s="3" t="s">
        <v>1302</v>
      </c>
      <c r="M1111" s="4">
        <v>45712.0</v>
      </c>
      <c r="O1111" s="5" t="str">
        <f t="shared" si="1"/>
        <v>6161 Morningside Avenue, Sioux City, IA 51106</v>
      </c>
    </row>
    <row r="1112">
      <c r="A1112" s="8" t="s">
        <v>3127</v>
      </c>
      <c r="B1112" s="8" t="s">
        <v>3128</v>
      </c>
      <c r="C1112" s="8" t="s">
        <v>3129</v>
      </c>
      <c r="D1112" s="8" t="s">
        <v>3130</v>
      </c>
      <c r="E1112" s="8" t="s">
        <v>1391</v>
      </c>
      <c r="F1112" s="3" t="s">
        <v>1352</v>
      </c>
      <c r="I1112" s="3" t="s">
        <v>1301</v>
      </c>
      <c r="J1112" s="3" t="s">
        <v>1302</v>
      </c>
      <c r="M1112" s="4">
        <v>45712.0</v>
      </c>
      <c r="O1112" s="5" t="str">
        <f t="shared" si="1"/>
        <v>2303 6th Avenue South, Lethbridge, AB T1J 1C5</v>
      </c>
    </row>
    <row r="1113">
      <c r="A1113" s="8" t="s">
        <v>194</v>
      </c>
      <c r="B1113" s="8" t="s">
        <v>3131</v>
      </c>
      <c r="C1113" s="8">
        <v>73013.0</v>
      </c>
      <c r="D1113" s="8" t="s">
        <v>1704</v>
      </c>
      <c r="E1113" s="8" t="s">
        <v>988</v>
      </c>
      <c r="F1113" s="3" t="s">
        <v>21</v>
      </c>
      <c r="I1113" s="3" t="s">
        <v>1301</v>
      </c>
      <c r="J1113" s="3" t="s">
        <v>1302</v>
      </c>
      <c r="M1113" s="7">
        <f>TODAY()</f>
        <v>45746</v>
      </c>
      <c r="O1113" s="5" t="str">
        <f t="shared" si="1"/>
        <v>2228 NW 164th St., Edmond, OK 73013</v>
      </c>
    </row>
    <row r="1114">
      <c r="A1114" s="8" t="s">
        <v>194</v>
      </c>
      <c r="B1114" s="8" t="s">
        <v>3132</v>
      </c>
      <c r="C1114" s="8">
        <v>37043.0</v>
      </c>
      <c r="D1114" s="8" t="s">
        <v>1120</v>
      </c>
      <c r="E1114" s="8" t="s">
        <v>1069</v>
      </c>
      <c r="F1114" s="3" t="s">
        <v>21</v>
      </c>
      <c r="I1114" s="3" t="s">
        <v>1301</v>
      </c>
      <c r="J1114" s="3" t="s">
        <v>1302</v>
      </c>
      <c r="M1114" s="4">
        <v>45712.0</v>
      </c>
      <c r="O1114" s="5" t="str">
        <f t="shared" si="1"/>
        <v>530 New South Drive, Clarksville, TN 37043</v>
      </c>
    </row>
    <row r="1115">
      <c r="A1115" s="8" t="s">
        <v>3133</v>
      </c>
      <c r="B1115" s="8" t="s">
        <v>3134</v>
      </c>
      <c r="C1115" s="8">
        <v>76180.0</v>
      </c>
      <c r="D1115" s="8" t="s">
        <v>3135</v>
      </c>
      <c r="E1115" s="8" t="s">
        <v>1151</v>
      </c>
      <c r="F1115" s="3" t="s">
        <v>21</v>
      </c>
      <c r="I1115" s="3" t="s">
        <v>1301</v>
      </c>
      <c r="J1115" s="3" t="s">
        <v>1302</v>
      </c>
      <c r="M1115" s="4">
        <v>45712.0</v>
      </c>
      <c r="O1115" s="5" t="str">
        <f t="shared" si="1"/>
        <v>6813 Blvd 26, North Richland Hills, TX 76180</v>
      </c>
    </row>
    <row r="1116">
      <c r="A1116" s="8" t="s">
        <v>3136</v>
      </c>
      <c r="B1116" s="8" t="s">
        <v>3137</v>
      </c>
      <c r="C1116" s="8">
        <v>76180.0</v>
      </c>
      <c r="D1116" s="8" t="s">
        <v>3135</v>
      </c>
      <c r="E1116" s="8" t="s">
        <v>1151</v>
      </c>
      <c r="F1116" s="3" t="s">
        <v>21</v>
      </c>
      <c r="I1116" s="3" t="s">
        <v>1301</v>
      </c>
      <c r="J1116" s="3" t="s">
        <v>1302</v>
      </c>
      <c r="M1116" s="4">
        <v>45712.0</v>
      </c>
      <c r="O1116" s="5" t="str">
        <f t="shared" si="1"/>
        <v>6724 Mid Cities Blvd., North Richland Hills, TX 76180</v>
      </c>
    </row>
    <row r="1117">
      <c r="A1117" s="8" t="s">
        <v>3138</v>
      </c>
      <c r="B1117" s="3" t="s">
        <v>3139</v>
      </c>
      <c r="C1117" s="3">
        <v>76051.0</v>
      </c>
      <c r="D1117" s="3" t="s">
        <v>3140</v>
      </c>
      <c r="E1117" s="3" t="s">
        <v>1151</v>
      </c>
      <c r="F1117" s="3" t="s">
        <v>21</v>
      </c>
      <c r="I1117" s="3" t="s">
        <v>1301</v>
      </c>
      <c r="J1117" s="3" t="s">
        <v>1302</v>
      </c>
      <c r="M1117" s="4">
        <v>45712.0</v>
      </c>
      <c r="O1117" s="5" t="str">
        <f t="shared" si="1"/>
        <v>303 West Northwest Highway, Suite A, Grapevine, TX 76051</v>
      </c>
    </row>
    <row r="1118">
      <c r="A1118" s="8" t="s">
        <v>3141</v>
      </c>
      <c r="B1118" s="8" t="s">
        <v>3142</v>
      </c>
      <c r="C1118" s="8">
        <v>62521.0</v>
      </c>
      <c r="D1118" s="8" t="s">
        <v>2345</v>
      </c>
      <c r="E1118" s="8" t="s">
        <v>626</v>
      </c>
      <c r="F1118" s="3" t="s">
        <v>21</v>
      </c>
      <c r="I1118" s="3" t="s">
        <v>1301</v>
      </c>
      <c r="J1118" s="3" t="s">
        <v>1302</v>
      </c>
      <c r="M1118" s="7">
        <f>TODAY()</f>
        <v>45746</v>
      </c>
      <c r="O1118" s="5" t="str">
        <f t="shared" si="1"/>
        <v>1090 West South Side Dr., Decatur, IL 62521</v>
      </c>
    </row>
    <row r="1119">
      <c r="A1119" s="8" t="s">
        <v>3143</v>
      </c>
      <c r="B1119" s="8" t="s">
        <v>3144</v>
      </c>
      <c r="C1119" s="8">
        <v>77069.0</v>
      </c>
      <c r="D1119" s="8" t="s">
        <v>1355</v>
      </c>
      <c r="E1119" s="8" t="s">
        <v>1151</v>
      </c>
      <c r="F1119" s="3" t="s">
        <v>21</v>
      </c>
      <c r="I1119" s="3" t="s">
        <v>1301</v>
      </c>
      <c r="J1119" s="3" t="s">
        <v>1302</v>
      </c>
      <c r="M1119" s="4">
        <v>45712.0</v>
      </c>
      <c r="O1119" s="5" t="str">
        <f t="shared" si="1"/>
        <v>13221 Cutten Rd, Houston, TX 77069</v>
      </c>
    </row>
    <row r="1120">
      <c r="A1120" s="8" t="s">
        <v>3145</v>
      </c>
      <c r="B1120" s="3" t="s">
        <v>3146</v>
      </c>
      <c r="C1120" s="3">
        <v>95121.0</v>
      </c>
      <c r="D1120" s="3" t="s">
        <v>149</v>
      </c>
      <c r="E1120" s="3" t="s">
        <v>86</v>
      </c>
      <c r="F1120" s="3" t="s">
        <v>21</v>
      </c>
      <c r="I1120" s="3" t="s">
        <v>1301</v>
      </c>
      <c r="J1120" s="3" t="s">
        <v>1302</v>
      </c>
      <c r="M1120" s="4">
        <v>45712.0</v>
      </c>
      <c r="O1120" s="5" t="str">
        <f t="shared" si="1"/>
        <v>1611 E Capitol Expressway, #205, San Jose, CA 95121</v>
      </c>
    </row>
    <row r="1121">
      <c r="A1121" s="8" t="s">
        <v>3147</v>
      </c>
      <c r="B1121" s="8" t="s">
        <v>3148</v>
      </c>
      <c r="C1121" s="8">
        <v>98335.0</v>
      </c>
      <c r="D1121" s="8" t="s">
        <v>2171</v>
      </c>
      <c r="E1121" s="8" t="s">
        <v>1215</v>
      </c>
      <c r="F1121" s="3" t="s">
        <v>21</v>
      </c>
      <c r="I1121" s="3" t="s">
        <v>1301</v>
      </c>
      <c r="J1121" s="3" t="s">
        <v>1302</v>
      </c>
      <c r="M1121" s="4">
        <v>45712.0</v>
      </c>
      <c r="O1121" s="5" t="str">
        <f t="shared" si="1"/>
        <v>6225 Wollochet Dr. NW, Gig Harbor, WA 98335</v>
      </c>
    </row>
    <row r="1122">
      <c r="A1122" s="8" t="s">
        <v>3149</v>
      </c>
      <c r="B1122" s="8" t="s">
        <v>3150</v>
      </c>
      <c r="C1122" s="8">
        <v>71446.0</v>
      </c>
      <c r="D1122" s="8" t="s">
        <v>3151</v>
      </c>
      <c r="E1122" s="8" t="s">
        <v>673</v>
      </c>
      <c r="F1122" s="3" t="s">
        <v>21</v>
      </c>
      <c r="I1122" s="3" t="s">
        <v>1301</v>
      </c>
      <c r="J1122" s="3" t="s">
        <v>1302</v>
      </c>
      <c r="M1122" s="4">
        <v>45712.0</v>
      </c>
      <c r="O1122" s="5" t="str">
        <f t="shared" si="1"/>
        <v>1189 Entrance Road, Leesville, LA 71446</v>
      </c>
    </row>
    <row r="1123">
      <c r="A1123" s="8" t="s">
        <v>3152</v>
      </c>
      <c r="B1123" s="8" t="s">
        <v>3153</v>
      </c>
      <c r="C1123" s="8">
        <v>73703.0</v>
      </c>
      <c r="D1123" s="8" t="s">
        <v>3154</v>
      </c>
      <c r="E1123" s="8" t="s">
        <v>988</v>
      </c>
      <c r="F1123" s="3" t="s">
        <v>21</v>
      </c>
      <c r="I1123" s="3" t="s">
        <v>1301</v>
      </c>
      <c r="J1123" s="3" t="s">
        <v>1302</v>
      </c>
      <c r="M1123" s="7">
        <f>TODAY()</f>
        <v>45746</v>
      </c>
      <c r="O1123" s="5" t="str">
        <f t="shared" si="1"/>
        <v>1212 N. Van Buren St., Enid, OK 73703</v>
      </c>
    </row>
    <row r="1124">
      <c r="A1124" s="8" t="s">
        <v>3155</v>
      </c>
      <c r="B1124" s="8" t="s">
        <v>3156</v>
      </c>
      <c r="C1124" s="8">
        <v>77354.0</v>
      </c>
      <c r="D1124" s="8" t="s">
        <v>1920</v>
      </c>
      <c r="E1124" s="8" t="s">
        <v>1151</v>
      </c>
      <c r="F1124" s="3" t="s">
        <v>21</v>
      </c>
      <c r="I1124" s="3" t="s">
        <v>1301</v>
      </c>
      <c r="J1124" s="3" t="s">
        <v>1302</v>
      </c>
      <c r="M1124" s="4">
        <v>45712.0</v>
      </c>
      <c r="O1124" s="5" t="str">
        <f t="shared" si="1"/>
        <v>7850 FM 1488, Magnolia, TX 77354</v>
      </c>
    </row>
    <row r="1125">
      <c r="A1125" s="8" t="s">
        <v>3157</v>
      </c>
      <c r="B1125" s="8" t="s">
        <v>3158</v>
      </c>
      <c r="C1125" s="8">
        <v>60171.0</v>
      </c>
      <c r="D1125" s="8" t="s">
        <v>3159</v>
      </c>
      <c r="E1125" s="8" t="s">
        <v>626</v>
      </c>
      <c r="F1125" s="3" t="s">
        <v>21</v>
      </c>
      <c r="I1125" s="3" t="s">
        <v>1301</v>
      </c>
      <c r="J1125" s="3" t="s">
        <v>1302</v>
      </c>
      <c r="M1125" s="4">
        <v>45712.0</v>
      </c>
      <c r="O1125" s="5" t="str">
        <f t="shared" si="1"/>
        <v>8330 Grand Avenue, River Grove, IL 60171</v>
      </c>
    </row>
    <row r="1126">
      <c r="A1126" s="8" t="s">
        <v>3160</v>
      </c>
      <c r="B1126" s="8" t="s">
        <v>3161</v>
      </c>
      <c r="C1126" s="8">
        <v>60126.0</v>
      </c>
      <c r="D1126" s="8" t="s">
        <v>3162</v>
      </c>
      <c r="E1126" s="8" t="s">
        <v>626</v>
      </c>
      <c r="F1126" s="3" t="s">
        <v>21</v>
      </c>
      <c r="I1126" s="3" t="s">
        <v>1301</v>
      </c>
      <c r="J1126" s="3" t="s">
        <v>1302</v>
      </c>
      <c r="M1126" s="4">
        <v>45712.0</v>
      </c>
      <c r="O1126" s="5" t="str">
        <f t="shared" si="1"/>
        <v>850 S Riverside Drive, Elmhurst, IL 60126</v>
      </c>
    </row>
    <row r="1127">
      <c r="A1127" s="8" t="s">
        <v>3163</v>
      </c>
      <c r="B1127" s="3" t="s">
        <v>3164</v>
      </c>
      <c r="C1127" s="3" t="s">
        <v>3165</v>
      </c>
      <c r="D1127" s="3" t="s">
        <v>3166</v>
      </c>
      <c r="E1127" s="3" t="s">
        <v>1374</v>
      </c>
      <c r="F1127" s="3" t="s">
        <v>1352</v>
      </c>
      <c r="I1127" s="3" t="s">
        <v>1301</v>
      </c>
      <c r="J1127" s="3" t="s">
        <v>1302</v>
      </c>
      <c r="M1127" s="4">
        <v>45712.0</v>
      </c>
      <c r="O1127" s="5" t="str">
        <f t="shared" si="1"/>
        <v>1900 North Parallel Road, Unit 120, Abbotsford, BC V3G2C6</v>
      </c>
    </row>
    <row r="1128">
      <c r="A1128" s="8" t="s">
        <v>3167</v>
      </c>
      <c r="B1128" s="8" t="s">
        <v>3168</v>
      </c>
      <c r="C1128" s="8" t="s">
        <v>3169</v>
      </c>
      <c r="D1128" s="8" t="s">
        <v>2820</v>
      </c>
      <c r="E1128" s="8" t="s">
        <v>1374</v>
      </c>
      <c r="F1128" s="3" t="s">
        <v>1352</v>
      </c>
      <c r="I1128" s="3" t="s">
        <v>1301</v>
      </c>
      <c r="J1128" s="3" t="s">
        <v>1302</v>
      </c>
      <c r="M1128" s="7">
        <f>TODAY()</f>
        <v>45746</v>
      </c>
      <c r="O1128" s="5" t="str">
        <f t="shared" si="1"/>
        <v>4975 Patricia Bay Highway, Victoria, BC V8Y1S6</v>
      </c>
    </row>
    <row r="1129">
      <c r="A1129" s="8" t="s">
        <v>3170</v>
      </c>
      <c r="B1129" s="8" t="s">
        <v>3171</v>
      </c>
      <c r="C1129" s="8">
        <v>33626.0</v>
      </c>
      <c r="D1129" s="8" t="s">
        <v>1394</v>
      </c>
      <c r="E1129" s="8" t="s">
        <v>447</v>
      </c>
      <c r="F1129" s="3" t="s">
        <v>21</v>
      </c>
      <c r="I1129" s="3" t="s">
        <v>1301</v>
      </c>
      <c r="J1129" s="3" t="s">
        <v>1302</v>
      </c>
      <c r="M1129" s="4">
        <v>45712.0</v>
      </c>
      <c r="O1129" s="5" t="str">
        <f t="shared" si="1"/>
        <v>8009 Gunn Highway, Tampa, FL 33626</v>
      </c>
    </row>
    <row r="1130">
      <c r="A1130" s="8" t="s">
        <v>3172</v>
      </c>
      <c r="B1130" s="8" t="s">
        <v>3173</v>
      </c>
      <c r="C1130" s="8" t="s">
        <v>3174</v>
      </c>
      <c r="D1130" s="8" t="s">
        <v>1330</v>
      </c>
      <c r="E1130" s="8" t="s">
        <v>1331</v>
      </c>
      <c r="F1130" s="3" t="s">
        <v>1352</v>
      </c>
      <c r="I1130" s="3" t="s">
        <v>1301</v>
      </c>
      <c r="J1130" s="3" t="s">
        <v>1302</v>
      </c>
      <c r="M1130" s="4">
        <v>45712.0</v>
      </c>
      <c r="O1130" s="5" t="str">
        <f t="shared" si="1"/>
        <v>183 Eglinton Avenue West, Toronto, ON M4R 1A8</v>
      </c>
    </row>
    <row r="1131">
      <c r="A1131" s="8" t="s">
        <v>3175</v>
      </c>
      <c r="B1131" s="8" t="s">
        <v>3176</v>
      </c>
      <c r="C1131" s="8" t="s">
        <v>3177</v>
      </c>
      <c r="D1131" s="8" t="s">
        <v>719</v>
      </c>
      <c r="E1131" s="8" t="s">
        <v>1331</v>
      </c>
      <c r="F1131" s="3" t="s">
        <v>1352</v>
      </c>
      <c r="I1131" s="3" t="s">
        <v>1301</v>
      </c>
      <c r="J1131" s="3" t="s">
        <v>1302</v>
      </c>
      <c r="M1131" s="4">
        <v>45712.0</v>
      </c>
      <c r="O1131" s="5" t="str">
        <f t="shared" si="1"/>
        <v>131 Heritage Rd., Chatham, ON N7M 5W7</v>
      </c>
    </row>
    <row r="1132">
      <c r="A1132" s="8" t="s">
        <v>3178</v>
      </c>
      <c r="B1132" s="8" t="s">
        <v>3179</v>
      </c>
      <c r="C1132" s="8">
        <v>94546.0</v>
      </c>
      <c r="D1132" s="8" t="s">
        <v>3180</v>
      </c>
      <c r="E1132" s="8" t="s">
        <v>86</v>
      </c>
      <c r="F1132" s="3" t="s">
        <v>21</v>
      </c>
      <c r="I1132" s="3" t="s">
        <v>1301</v>
      </c>
      <c r="J1132" s="3" t="s">
        <v>1302</v>
      </c>
      <c r="M1132" s="4">
        <v>45712.0</v>
      </c>
      <c r="O1132" s="5" t="str">
        <f t="shared" si="1"/>
        <v>1920 Knox St, Castro Valley, CA 94546</v>
      </c>
    </row>
    <row r="1133">
      <c r="A1133" s="8" t="s">
        <v>3181</v>
      </c>
      <c r="B1133" s="8" t="s">
        <v>3182</v>
      </c>
      <c r="C1133" s="8">
        <v>37043.0</v>
      </c>
      <c r="D1133" s="8" t="s">
        <v>1120</v>
      </c>
      <c r="E1133" s="8" t="s">
        <v>1069</v>
      </c>
      <c r="F1133" s="3" t="s">
        <v>21</v>
      </c>
      <c r="I1133" s="3" t="s">
        <v>1301</v>
      </c>
      <c r="J1133" s="3" t="s">
        <v>1302</v>
      </c>
      <c r="M1133" s="7">
        <f>TODAY()</f>
        <v>45746</v>
      </c>
      <c r="O1133" s="5" t="str">
        <f t="shared" si="1"/>
        <v>1993 Madison St, Clarksville, TN 37043</v>
      </c>
    </row>
    <row r="1134">
      <c r="A1134" s="8" t="s">
        <v>3183</v>
      </c>
      <c r="B1134" s="8" t="s">
        <v>3184</v>
      </c>
      <c r="C1134" s="8">
        <v>83401.0</v>
      </c>
      <c r="D1134" s="8" t="s">
        <v>3185</v>
      </c>
      <c r="E1134" s="8" t="s">
        <v>620</v>
      </c>
      <c r="F1134" s="3" t="s">
        <v>21</v>
      </c>
      <c r="I1134" s="3" t="s">
        <v>1301</v>
      </c>
      <c r="J1134" s="3" t="s">
        <v>1302</v>
      </c>
      <c r="M1134" s="4">
        <v>45712.0</v>
      </c>
      <c r="O1134" s="5" t="str">
        <f t="shared" si="1"/>
        <v>285 S Woodruff Ave., Idaho Falls, ID 83401</v>
      </c>
    </row>
    <row r="1135">
      <c r="A1135" s="8" t="s">
        <v>3186</v>
      </c>
      <c r="B1135" s="8" t="s">
        <v>3187</v>
      </c>
      <c r="C1135" s="8">
        <v>23420.0</v>
      </c>
      <c r="D1135" s="8" t="s">
        <v>3188</v>
      </c>
      <c r="E1135" s="8" t="s">
        <v>1197</v>
      </c>
      <c r="F1135" s="3" t="s">
        <v>21</v>
      </c>
      <c r="I1135" s="3" t="s">
        <v>1301</v>
      </c>
      <c r="J1135" s="3" t="s">
        <v>1302</v>
      </c>
      <c r="M1135" s="4">
        <v>45712.0</v>
      </c>
      <c r="O1135" s="5" t="str">
        <f t="shared" si="1"/>
        <v>34424 Lankford Highway, Painter, VA 23420</v>
      </c>
    </row>
    <row r="1136">
      <c r="A1136" s="8" t="s">
        <v>3189</v>
      </c>
      <c r="B1136" s="3" t="s">
        <v>3190</v>
      </c>
      <c r="C1136" s="3">
        <v>93004.0</v>
      </c>
      <c r="D1136" s="3" t="s">
        <v>353</v>
      </c>
      <c r="E1136" s="3" t="s">
        <v>86</v>
      </c>
      <c r="F1136" s="3" t="s">
        <v>21</v>
      </c>
      <c r="I1136" s="3" t="s">
        <v>1301</v>
      </c>
      <c r="J1136" s="3" t="s">
        <v>1302</v>
      </c>
      <c r="M1136" s="4">
        <v>45712.0</v>
      </c>
      <c r="O1136" s="5" t="str">
        <f t="shared" si="1"/>
        <v>10225 Telephone Rd, Unit D, Ventura, CA 93004</v>
      </c>
    </row>
    <row r="1137">
      <c r="A1137" s="8" t="s">
        <v>3191</v>
      </c>
      <c r="B1137" s="8" t="s">
        <v>3192</v>
      </c>
      <c r="C1137" s="8">
        <v>84109.0</v>
      </c>
      <c r="D1137" s="8" t="s">
        <v>1565</v>
      </c>
      <c r="E1137" s="8" t="s">
        <v>1364</v>
      </c>
      <c r="F1137" s="3" t="s">
        <v>21</v>
      </c>
      <c r="I1137" s="3" t="s">
        <v>1301</v>
      </c>
      <c r="J1137" s="3" t="s">
        <v>1302</v>
      </c>
      <c r="M1137" s="4">
        <v>45712.0</v>
      </c>
      <c r="O1137" s="5" t="str">
        <f t="shared" si="1"/>
        <v>2675 Parleys Way, Salt Lake City, UT 84109</v>
      </c>
    </row>
    <row r="1138">
      <c r="A1138" s="8" t="s">
        <v>3193</v>
      </c>
      <c r="B1138" s="3" t="s">
        <v>3194</v>
      </c>
      <c r="C1138" s="3">
        <v>92374.0</v>
      </c>
      <c r="D1138" s="3" t="s">
        <v>3195</v>
      </c>
      <c r="E1138" s="3" t="s">
        <v>86</v>
      </c>
      <c r="F1138" s="3" t="s">
        <v>21</v>
      </c>
      <c r="I1138" s="3" t="s">
        <v>1301</v>
      </c>
      <c r="J1138" s="3" t="s">
        <v>1302</v>
      </c>
      <c r="M1138" s="7">
        <f>TODAY()</f>
        <v>45746</v>
      </c>
      <c r="O1138" s="5" t="str">
        <f t="shared" si="1"/>
        <v>1748 E. Lugonia Ave, Suite 128, Redlands, CA 92374</v>
      </c>
    </row>
    <row r="1139">
      <c r="A1139" s="8" t="s">
        <v>3196</v>
      </c>
      <c r="B1139" s="8" t="s">
        <v>3197</v>
      </c>
      <c r="C1139" s="8">
        <v>43619.0</v>
      </c>
      <c r="D1139" s="8" t="s">
        <v>3198</v>
      </c>
      <c r="E1139" s="8" t="s">
        <v>973</v>
      </c>
      <c r="F1139" s="3" t="s">
        <v>21</v>
      </c>
      <c r="I1139" s="3" t="s">
        <v>1301</v>
      </c>
      <c r="J1139" s="3" t="s">
        <v>1302</v>
      </c>
      <c r="M1139" s="4">
        <v>45712.0</v>
      </c>
      <c r="O1139" s="5" t="str">
        <f t="shared" si="1"/>
        <v>5032 Woodville Rd., Northwood, OH 43619</v>
      </c>
    </row>
    <row r="1140">
      <c r="A1140" s="8" t="s">
        <v>3199</v>
      </c>
      <c r="B1140" s="8" t="s">
        <v>3200</v>
      </c>
      <c r="C1140" s="8">
        <v>46805.0</v>
      </c>
      <c r="D1140" s="8" t="s">
        <v>1383</v>
      </c>
      <c r="E1140" s="8" t="s">
        <v>1300</v>
      </c>
      <c r="F1140" s="3" t="s">
        <v>21</v>
      </c>
      <c r="I1140" s="3" t="s">
        <v>1301</v>
      </c>
      <c r="J1140" s="3" t="s">
        <v>1302</v>
      </c>
      <c r="M1140" s="4">
        <v>45712.0</v>
      </c>
      <c r="O1140" s="5" t="str">
        <f t="shared" si="1"/>
        <v>3319 E State Boulevard, Fort Wayne, IN 46805</v>
      </c>
    </row>
    <row r="1141">
      <c r="A1141" s="8" t="s">
        <v>3201</v>
      </c>
      <c r="B1141" s="8" t="s">
        <v>3202</v>
      </c>
      <c r="C1141" s="8">
        <v>80915.0</v>
      </c>
      <c r="D1141" s="8" t="s">
        <v>3203</v>
      </c>
      <c r="E1141" s="8" t="s">
        <v>374</v>
      </c>
      <c r="F1141" s="3" t="s">
        <v>21</v>
      </c>
      <c r="I1141" s="3" t="s">
        <v>1301</v>
      </c>
      <c r="J1141" s="3" t="s">
        <v>1302</v>
      </c>
      <c r="M1141" s="4">
        <v>45712.0</v>
      </c>
      <c r="O1141" s="5" t="str">
        <f t="shared" si="1"/>
        <v>5629 Constitution Ave., Colorado Springs, CO 80915</v>
      </c>
    </row>
    <row r="1142">
      <c r="A1142" s="8" t="s">
        <v>3204</v>
      </c>
      <c r="B1142" s="8" t="s">
        <v>3205</v>
      </c>
      <c r="C1142" s="8" t="s">
        <v>3206</v>
      </c>
      <c r="D1142" s="8" t="s">
        <v>2440</v>
      </c>
      <c r="E1142" s="8" t="s">
        <v>2165</v>
      </c>
      <c r="F1142" s="3" t="s">
        <v>1352</v>
      </c>
      <c r="I1142" s="3" t="s">
        <v>1301</v>
      </c>
      <c r="J1142" s="3" t="s">
        <v>1302</v>
      </c>
      <c r="M1142" s="4">
        <v>45712.0</v>
      </c>
      <c r="O1142" s="5" t="str">
        <f t="shared" si="1"/>
        <v>200 Terra Cotta Drive, New Glasgow, NS B2H5W5</v>
      </c>
    </row>
    <row r="1143">
      <c r="A1143" s="8" t="s">
        <v>3207</v>
      </c>
      <c r="B1143" s="8" t="s">
        <v>3208</v>
      </c>
      <c r="C1143" s="8">
        <v>85012.0</v>
      </c>
      <c r="D1143" s="8" t="s">
        <v>62</v>
      </c>
      <c r="E1143" s="8" t="s">
        <v>45</v>
      </c>
      <c r="F1143" s="3" t="s">
        <v>21</v>
      </c>
      <c r="I1143" s="3" t="s">
        <v>1301</v>
      </c>
      <c r="J1143" s="3" t="s">
        <v>1302</v>
      </c>
      <c r="M1143" s="7">
        <f>TODAY()</f>
        <v>45746</v>
      </c>
      <c r="O1143" s="5" t="str">
        <f t="shared" si="1"/>
        <v>529 E Maryland Ave., Phoenix, AZ 85012</v>
      </c>
    </row>
    <row r="1144">
      <c r="A1144" s="8" t="s">
        <v>3209</v>
      </c>
      <c r="B1144" s="8" t="s">
        <v>3210</v>
      </c>
      <c r="C1144" s="8">
        <v>95076.0</v>
      </c>
      <c r="D1144" s="8" t="s">
        <v>3211</v>
      </c>
      <c r="E1144" s="8" t="s">
        <v>86</v>
      </c>
      <c r="F1144" s="3" t="s">
        <v>21</v>
      </c>
      <c r="I1144" s="3" t="s">
        <v>1301</v>
      </c>
      <c r="J1144" s="3" t="s">
        <v>1302</v>
      </c>
      <c r="M1144" s="4">
        <v>45712.0</v>
      </c>
      <c r="O1144" s="5" t="str">
        <f t="shared" si="1"/>
        <v>740 East Lake Ave, Watsonville, CA 95076</v>
      </c>
    </row>
    <row r="1145">
      <c r="A1145" s="8" t="s">
        <v>3212</v>
      </c>
      <c r="B1145" s="8" t="s">
        <v>3213</v>
      </c>
      <c r="C1145" s="8">
        <v>15232.0</v>
      </c>
      <c r="D1145" s="8" t="s">
        <v>2149</v>
      </c>
      <c r="E1145" s="8" t="s">
        <v>1020</v>
      </c>
      <c r="F1145" s="3" t="s">
        <v>21</v>
      </c>
      <c r="I1145" s="3" t="s">
        <v>1301</v>
      </c>
      <c r="J1145" s="3" t="s">
        <v>1302</v>
      </c>
      <c r="M1145" s="4">
        <v>45712.0</v>
      </c>
      <c r="O1145" s="5" t="str">
        <f t="shared" si="1"/>
        <v>5875 Ellsworth Avenue, Pittsburgh, PA 15232</v>
      </c>
    </row>
    <row r="1146">
      <c r="A1146" s="8" t="s">
        <v>3214</v>
      </c>
      <c r="B1146" s="8" t="s">
        <v>3215</v>
      </c>
      <c r="C1146" s="8">
        <v>8816.0</v>
      </c>
      <c r="D1146" s="8" t="s">
        <v>3216</v>
      </c>
      <c r="E1146" s="8" t="s">
        <v>811</v>
      </c>
      <c r="F1146" s="3" t="s">
        <v>21</v>
      </c>
      <c r="I1146" s="3" t="s">
        <v>1301</v>
      </c>
      <c r="J1146" s="3" t="s">
        <v>1302</v>
      </c>
      <c r="M1146" s="4">
        <v>45712.0</v>
      </c>
      <c r="O1146" s="5" t="str">
        <f t="shared" si="1"/>
        <v>44 Arthur St, East Brunswick, NJ 8816</v>
      </c>
    </row>
    <row r="1147">
      <c r="A1147" s="8" t="s">
        <v>3217</v>
      </c>
      <c r="B1147" s="8" t="s">
        <v>3218</v>
      </c>
      <c r="C1147" s="8">
        <v>6250.0</v>
      </c>
      <c r="D1147" s="8" t="s">
        <v>3219</v>
      </c>
      <c r="E1147" s="8" t="s">
        <v>417</v>
      </c>
      <c r="F1147" s="3" t="s">
        <v>21</v>
      </c>
      <c r="I1147" s="3" t="s">
        <v>1301</v>
      </c>
      <c r="J1147" s="3" t="s">
        <v>1302</v>
      </c>
      <c r="M1147" s="4">
        <v>45712.0</v>
      </c>
      <c r="O1147" s="5" t="str">
        <f t="shared" si="1"/>
        <v>143 Storrs Rd., Mansfield Center, CT 6250</v>
      </c>
    </row>
    <row r="1148">
      <c r="A1148" s="8" t="s">
        <v>3220</v>
      </c>
      <c r="B1148" s="8" t="s">
        <v>3221</v>
      </c>
      <c r="C1148" s="8" t="s">
        <v>3222</v>
      </c>
      <c r="D1148" s="8" t="s">
        <v>3223</v>
      </c>
      <c r="E1148" s="8" t="s">
        <v>1374</v>
      </c>
      <c r="F1148" s="3" t="s">
        <v>1352</v>
      </c>
      <c r="I1148" s="3" t="s">
        <v>1301</v>
      </c>
      <c r="J1148" s="3" t="s">
        <v>1302</v>
      </c>
      <c r="M1148" s="7">
        <f>TODAY()</f>
        <v>45746</v>
      </c>
      <c r="O1148" s="5" t="str">
        <f t="shared" si="1"/>
        <v>1357 Pemberton Ave, Squamish, BC V8B 1B7</v>
      </c>
    </row>
    <row r="1149">
      <c r="A1149" s="8" t="s">
        <v>3224</v>
      </c>
      <c r="B1149" s="8" t="s">
        <v>3225</v>
      </c>
      <c r="C1149" s="8">
        <v>64068.0</v>
      </c>
      <c r="D1149" s="8" t="s">
        <v>3226</v>
      </c>
      <c r="E1149" s="8" t="s">
        <v>792</v>
      </c>
      <c r="F1149" s="3" t="s">
        <v>21</v>
      </c>
      <c r="I1149" s="3" t="s">
        <v>1301</v>
      </c>
      <c r="J1149" s="3" t="s">
        <v>1302</v>
      </c>
      <c r="M1149" s="4">
        <v>45712.0</v>
      </c>
      <c r="O1149" s="5" t="str">
        <f t="shared" si="1"/>
        <v>1540 N Church Rd, Liberty, MO 64068</v>
      </c>
    </row>
    <row r="1150">
      <c r="A1150" s="8" t="s">
        <v>3227</v>
      </c>
      <c r="B1150" s="8" t="s">
        <v>3228</v>
      </c>
      <c r="C1150" s="8">
        <v>64153.0</v>
      </c>
      <c r="D1150" s="8" t="s">
        <v>3229</v>
      </c>
      <c r="E1150" s="8" t="s">
        <v>792</v>
      </c>
      <c r="F1150" s="3" t="s">
        <v>21</v>
      </c>
      <c r="I1150" s="3" t="s">
        <v>1301</v>
      </c>
      <c r="J1150" s="3" t="s">
        <v>1302</v>
      </c>
      <c r="M1150" s="4">
        <v>45712.0</v>
      </c>
      <c r="O1150" s="5" t="str">
        <f t="shared" si="1"/>
        <v>9300 N Congress Avenue, Kansas City, MO 64153</v>
      </c>
    </row>
    <row r="1151">
      <c r="A1151" s="8" t="s">
        <v>3230</v>
      </c>
      <c r="B1151" s="8" t="s">
        <v>3231</v>
      </c>
      <c r="C1151" s="8">
        <v>64150.0</v>
      </c>
      <c r="D1151" s="8" t="s">
        <v>284</v>
      </c>
      <c r="E1151" s="8" t="s">
        <v>792</v>
      </c>
      <c r="F1151" s="3" t="s">
        <v>21</v>
      </c>
      <c r="I1151" s="3" t="s">
        <v>1301</v>
      </c>
      <c r="J1151" s="3" t="s">
        <v>1302</v>
      </c>
      <c r="M1151" s="4">
        <v>45712.0</v>
      </c>
      <c r="O1151" s="5" t="str">
        <f t="shared" si="1"/>
        <v>4825 NW Gateway Avenue, Riverside, MO 64150</v>
      </c>
    </row>
    <row r="1152">
      <c r="A1152" s="8" t="s">
        <v>3232</v>
      </c>
      <c r="B1152" s="8" t="s">
        <v>3233</v>
      </c>
      <c r="C1152" s="8">
        <v>83616.0</v>
      </c>
      <c r="D1152" s="8" t="s">
        <v>3234</v>
      </c>
      <c r="E1152" s="8" t="s">
        <v>620</v>
      </c>
      <c r="F1152" s="3" t="s">
        <v>21</v>
      </c>
      <c r="I1152" s="3" t="s">
        <v>1301</v>
      </c>
      <c r="J1152" s="3" t="s">
        <v>1302</v>
      </c>
      <c r="M1152" s="4">
        <v>45712.0</v>
      </c>
      <c r="O1152" s="5" t="str">
        <f t="shared" si="1"/>
        <v>344 W. State St., Eagle, ID 83616</v>
      </c>
    </row>
    <row r="1153">
      <c r="A1153" s="8" t="s">
        <v>3235</v>
      </c>
      <c r="B1153" s="8" t="s">
        <v>3236</v>
      </c>
      <c r="C1153" s="8">
        <v>57049.0</v>
      </c>
      <c r="D1153" s="8" t="s">
        <v>3237</v>
      </c>
      <c r="E1153" s="8" t="s">
        <v>1056</v>
      </c>
      <c r="F1153" s="3" t="s">
        <v>21</v>
      </c>
      <c r="I1153" s="3" t="s">
        <v>1301</v>
      </c>
      <c r="J1153" s="3" t="s">
        <v>1302</v>
      </c>
      <c r="M1153" s="7">
        <f>TODAY()</f>
        <v>45746</v>
      </c>
      <c r="O1153" s="5" t="str">
        <f t="shared" si="1"/>
        <v>387 W Steamboat Dr, Dakota Dunes, SD 57049</v>
      </c>
    </row>
    <row r="1154">
      <c r="A1154" s="8" t="s">
        <v>3238</v>
      </c>
      <c r="B1154" s="8" t="s">
        <v>3239</v>
      </c>
      <c r="C1154" s="8">
        <v>30064.0</v>
      </c>
      <c r="D1154" s="8" t="s">
        <v>584</v>
      </c>
      <c r="E1154" s="8" t="s">
        <v>521</v>
      </c>
      <c r="F1154" s="3" t="s">
        <v>21</v>
      </c>
      <c r="I1154" s="3" t="s">
        <v>1301</v>
      </c>
      <c r="J1154" s="3" t="s">
        <v>1302</v>
      </c>
      <c r="M1154" s="4">
        <v>45712.0</v>
      </c>
      <c r="O1154" s="5" t="str">
        <f t="shared" si="1"/>
        <v>3801 Due West Rd, Marietta, GA 30064</v>
      </c>
    </row>
    <row r="1155">
      <c r="A1155" s="8" t="s">
        <v>3240</v>
      </c>
      <c r="B1155" s="8" t="s">
        <v>3241</v>
      </c>
      <c r="C1155" s="8">
        <v>78620.0</v>
      </c>
      <c r="D1155" s="8" t="s">
        <v>3242</v>
      </c>
      <c r="E1155" s="8" t="s">
        <v>1151</v>
      </c>
      <c r="F1155" s="3" t="s">
        <v>21</v>
      </c>
      <c r="I1155" s="3" t="s">
        <v>1301</v>
      </c>
      <c r="J1155" s="3" t="s">
        <v>1302</v>
      </c>
      <c r="M1155" s="4">
        <v>45712.0</v>
      </c>
      <c r="O1155" s="5" t="str">
        <f t="shared" si="1"/>
        <v>1520 East Highway 290, Dripping Springs, TX 78620</v>
      </c>
    </row>
    <row r="1156">
      <c r="A1156" s="8" t="s">
        <v>3243</v>
      </c>
      <c r="B1156" s="8" t="s">
        <v>3244</v>
      </c>
      <c r="C1156" s="8">
        <v>17315.0</v>
      </c>
      <c r="D1156" s="8" t="s">
        <v>2311</v>
      </c>
      <c r="E1156" s="8" t="s">
        <v>1020</v>
      </c>
      <c r="F1156" s="3" t="s">
        <v>21</v>
      </c>
      <c r="I1156" s="3" t="s">
        <v>1301</v>
      </c>
      <c r="J1156" s="3" t="s">
        <v>1302</v>
      </c>
      <c r="M1156" s="4">
        <v>45712.0</v>
      </c>
      <c r="O1156" s="5" t="str">
        <f t="shared" si="1"/>
        <v>5030 Carlisle Road, Dover, PA 17315</v>
      </c>
    </row>
    <row r="1157">
      <c r="A1157" s="8" t="s">
        <v>3245</v>
      </c>
      <c r="B1157" s="8" t="s">
        <v>3246</v>
      </c>
      <c r="C1157" s="8">
        <v>85658.0</v>
      </c>
      <c r="D1157" s="8" t="s">
        <v>3247</v>
      </c>
      <c r="E1157" s="8" t="s">
        <v>45</v>
      </c>
      <c r="F1157" s="3" t="s">
        <v>21</v>
      </c>
      <c r="I1157" s="3" t="s">
        <v>1301</v>
      </c>
      <c r="J1157" s="3" t="s">
        <v>1302</v>
      </c>
      <c r="M1157" s="4">
        <v>45712.0</v>
      </c>
      <c r="O1157" s="5" t="str">
        <f t="shared" si="1"/>
        <v>12110 N. Dove Mountain Blvd, Marana, AZ 85658</v>
      </c>
    </row>
    <row r="1158">
      <c r="A1158" s="8" t="s">
        <v>3248</v>
      </c>
      <c r="B1158" s="8" t="s">
        <v>3249</v>
      </c>
      <c r="C1158" s="8" t="s">
        <v>3250</v>
      </c>
      <c r="D1158" s="8" t="s">
        <v>1539</v>
      </c>
      <c r="E1158" s="8" t="s">
        <v>1540</v>
      </c>
      <c r="F1158" s="3" t="s">
        <v>1352</v>
      </c>
      <c r="I1158" s="3" t="s">
        <v>1301</v>
      </c>
      <c r="J1158" s="3" t="s">
        <v>1302</v>
      </c>
      <c r="M1158" s="7">
        <f>TODAY()</f>
        <v>45746</v>
      </c>
      <c r="O1158" s="5" t="str">
        <f t="shared" si="1"/>
        <v>651 Clements Drive, Fredericton, NB E3G 7J2</v>
      </c>
    </row>
    <row r="1159">
      <c r="A1159" s="8" t="s">
        <v>3251</v>
      </c>
      <c r="B1159" s="8" t="s">
        <v>3252</v>
      </c>
      <c r="C1159" s="8">
        <v>28303.0</v>
      </c>
      <c r="D1159" s="8" t="s">
        <v>552</v>
      </c>
      <c r="E1159" s="8" t="s">
        <v>914</v>
      </c>
      <c r="F1159" s="3" t="s">
        <v>21</v>
      </c>
      <c r="I1159" s="3" t="s">
        <v>1301</v>
      </c>
      <c r="J1159" s="3" t="s">
        <v>1302</v>
      </c>
      <c r="M1159" s="4">
        <v>45712.0</v>
      </c>
      <c r="O1159" s="5" t="str">
        <f t="shared" si="1"/>
        <v>627 Bonanza Drive, Fayetteville, NC 28303</v>
      </c>
    </row>
    <row r="1160">
      <c r="A1160" s="8" t="s">
        <v>3253</v>
      </c>
      <c r="B1160" s="8" t="s">
        <v>3254</v>
      </c>
      <c r="C1160" s="8">
        <v>78411.0</v>
      </c>
      <c r="D1160" s="8" t="s">
        <v>1169</v>
      </c>
      <c r="E1160" s="8" t="s">
        <v>1151</v>
      </c>
      <c r="F1160" s="3" t="s">
        <v>21</v>
      </c>
      <c r="I1160" s="3" t="s">
        <v>1301</v>
      </c>
      <c r="J1160" s="3" t="s">
        <v>1302</v>
      </c>
      <c r="M1160" s="4">
        <v>45712.0</v>
      </c>
      <c r="O1160" s="5" t="str">
        <f t="shared" si="1"/>
        <v>4452 Gollihar Rd., Corpus Christi, TX 78411</v>
      </c>
    </row>
    <row r="1161">
      <c r="A1161" s="8" t="s">
        <v>3255</v>
      </c>
      <c r="B1161" s="3" t="s">
        <v>3256</v>
      </c>
      <c r="C1161" s="3" t="s">
        <v>3257</v>
      </c>
      <c r="D1161" s="3" t="s">
        <v>3258</v>
      </c>
      <c r="E1161" s="3" t="s">
        <v>1331</v>
      </c>
      <c r="F1161" s="3" t="s">
        <v>1352</v>
      </c>
      <c r="I1161" s="3" t="s">
        <v>1301</v>
      </c>
      <c r="J1161" s="3" t="s">
        <v>1302</v>
      </c>
      <c r="M1161" s="4">
        <v>45712.0</v>
      </c>
      <c r="O1161" s="5" t="str">
        <f t="shared" si="1"/>
        <v>100 Dissette St, #3, Bradford, ON L3Z 3G8</v>
      </c>
    </row>
    <row r="1162">
      <c r="A1162" s="8" t="s">
        <v>3259</v>
      </c>
      <c r="B1162" s="3" t="s">
        <v>3260</v>
      </c>
      <c r="C1162" s="3">
        <v>94505.0</v>
      </c>
      <c r="D1162" s="3" t="s">
        <v>3261</v>
      </c>
      <c r="E1162" s="3" t="s">
        <v>86</v>
      </c>
      <c r="F1162" s="3" t="s">
        <v>21</v>
      </c>
      <c r="I1162" s="3" t="s">
        <v>1301</v>
      </c>
      <c r="J1162" s="3" t="s">
        <v>1302</v>
      </c>
      <c r="M1162" s="4">
        <v>45712.0</v>
      </c>
      <c r="O1162" s="5" t="str">
        <f t="shared" si="1"/>
        <v>14810 Hwy. 4, Suite A, Discovery Bay, CA 94505</v>
      </c>
    </row>
    <row r="1163">
      <c r="A1163" s="8" t="s">
        <v>3262</v>
      </c>
      <c r="B1163" s="8" t="s">
        <v>3263</v>
      </c>
      <c r="C1163" s="8">
        <v>77539.0</v>
      </c>
      <c r="D1163" s="8" t="s">
        <v>3264</v>
      </c>
      <c r="E1163" s="8" t="s">
        <v>1151</v>
      </c>
      <c r="F1163" s="3" t="s">
        <v>21</v>
      </c>
      <c r="I1163" s="3" t="s">
        <v>1301</v>
      </c>
      <c r="J1163" s="3" t="s">
        <v>1302</v>
      </c>
      <c r="M1163" s="7">
        <f>TODAY()</f>
        <v>45746</v>
      </c>
      <c r="O1163" s="5" t="str">
        <f t="shared" si="1"/>
        <v>1100 Farm to Market 517 Road West, Dickinson, TX 77539</v>
      </c>
    </row>
    <row r="1164">
      <c r="A1164" s="8" t="s">
        <v>3265</v>
      </c>
      <c r="B1164" s="8" t="s">
        <v>3266</v>
      </c>
      <c r="C1164" s="8">
        <v>98201.0</v>
      </c>
      <c r="D1164" s="8" t="s">
        <v>1224</v>
      </c>
      <c r="E1164" s="8" t="s">
        <v>1215</v>
      </c>
      <c r="F1164" s="3" t="s">
        <v>21</v>
      </c>
      <c r="I1164" s="3" t="s">
        <v>1301</v>
      </c>
      <c r="J1164" s="3" t="s">
        <v>1302</v>
      </c>
      <c r="M1164" s="4">
        <v>45712.0</v>
      </c>
      <c r="O1164" s="5" t="str">
        <f t="shared" si="1"/>
        <v>3625 Rucker Ave, Everett, WA 98201</v>
      </c>
    </row>
    <row r="1165">
      <c r="A1165" s="8" t="s">
        <v>3267</v>
      </c>
      <c r="B1165" s="8" t="s">
        <v>3268</v>
      </c>
      <c r="C1165" s="8">
        <v>44145.0</v>
      </c>
      <c r="D1165" s="8" t="s">
        <v>3269</v>
      </c>
      <c r="E1165" s="8" t="s">
        <v>973</v>
      </c>
      <c r="F1165" s="3" t="s">
        <v>21</v>
      </c>
      <c r="I1165" s="3" t="s">
        <v>1301</v>
      </c>
      <c r="J1165" s="3" t="s">
        <v>1302</v>
      </c>
      <c r="M1165" s="4">
        <v>45712.0</v>
      </c>
      <c r="O1165" s="5" t="str">
        <f t="shared" si="1"/>
        <v>27366 Detroit Rd., Westlake, OH 44145</v>
      </c>
    </row>
    <row r="1166">
      <c r="A1166" s="8" t="s">
        <v>3270</v>
      </c>
      <c r="B1166" s="3" t="s">
        <v>3271</v>
      </c>
      <c r="C1166" s="3">
        <v>84790.0</v>
      </c>
      <c r="D1166" s="3" t="s">
        <v>2048</v>
      </c>
      <c r="E1166" s="3" t="s">
        <v>1364</v>
      </c>
      <c r="F1166" s="3" t="s">
        <v>21</v>
      </c>
      <c r="I1166" s="3" t="s">
        <v>1301</v>
      </c>
      <c r="J1166" s="3" t="s">
        <v>1302</v>
      </c>
      <c r="M1166" s="4">
        <v>45712.0</v>
      </c>
      <c r="O1166" s="5" t="str">
        <f t="shared" si="1"/>
        <v>922 E Brigham Rd, 5A, St. George, UT 84790</v>
      </c>
    </row>
    <row r="1167">
      <c r="A1167" s="8" t="s">
        <v>3272</v>
      </c>
      <c r="B1167" s="8" t="s">
        <v>3273</v>
      </c>
      <c r="C1167" s="8">
        <v>19904.0</v>
      </c>
      <c r="D1167" s="8" t="s">
        <v>2311</v>
      </c>
      <c r="E1167" s="8" t="s">
        <v>443</v>
      </c>
      <c r="F1167" s="3" t="s">
        <v>21</v>
      </c>
      <c r="I1167" s="3" t="s">
        <v>1301</v>
      </c>
      <c r="J1167" s="3" t="s">
        <v>1302</v>
      </c>
      <c r="M1167" s="4">
        <v>45712.0</v>
      </c>
      <c r="O1167" s="5" t="str">
        <f t="shared" si="1"/>
        <v>1008 S Governors Ave, Dover, DE 19904</v>
      </c>
    </row>
    <row r="1168">
      <c r="A1168" s="8" t="s">
        <v>3274</v>
      </c>
      <c r="B1168" s="8" t="s">
        <v>3275</v>
      </c>
      <c r="C1168" s="8">
        <v>61832.0</v>
      </c>
      <c r="D1168" s="8" t="s">
        <v>3276</v>
      </c>
      <c r="E1168" s="8" t="s">
        <v>626</v>
      </c>
      <c r="F1168" s="3" t="s">
        <v>21</v>
      </c>
      <c r="I1168" s="3" t="s">
        <v>1301</v>
      </c>
      <c r="J1168" s="3" t="s">
        <v>1302</v>
      </c>
      <c r="M1168" s="7">
        <f>TODAY()</f>
        <v>45746</v>
      </c>
      <c r="O1168" s="5" t="str">
        <f t="shared" si="1"/>
        <v>1772 Georgetown Rd., Tilton, IL 61832</v>
      </c>
    </row>
    <row r="1169">
      <c r="A1169" s="8" t="s">
        <v>3277</v>
      </c>
      <c r="B1169" s="8" t="s">
        <v>3278</v>
      </c>
      <c r="C1169" s="8">
        <v>1923.0</v>
      </c>
      <c r="D1169" s="8" t="s">
        <v>3279</v>
      </c>
      <c r="E1169" s="8" t="s">
        <v>701</v>
      </c>
      <c r="F1169" s="3" t="s">
        <v>21</v>
      </c>
      <c r="I1169" s="3" t="s">
        <v>1301</v>
      </c>
      <c r="J1169" s="3" t="s">
        <v>1302</v>
      </c>
      <c r="M1169" s="4">
        <v>45712.0</v>
      </c>
      <c r="O1169" s="5" t="str">
        <f t="shared" si="1"/>
        <v>367 Maple St., Danvers, MA 1923</v>
      </c>
    </row>
    <row r="1170">
      <c r="A1170" s="8" t="s">
        <v>3280</v>
      </c>
      <c r="B1170" s="8" t="s">
        <v>3281</v>
      </c>
      <c r="C1170" s="8">
        <v>22192.0</v>
      </c>
      <c r="D1170" s="8" t="s">
        <v>3282</v>
      </c>
      <c r="E1170" s="8" t="s">
        <v>1197</v>
      </c>
      <c r="F1170" s="3" t="s">
        <v>21</v>
      </c>
      <c r="I1170" s="3" t="s">
        <v>1301</v>
      </c>
      <c r="J1170" s="3" t="s">
        <v>1302</v>
      </c>
      <c r="M1170" s="4">
        <v>45712.0</v>
      </c>
      <c r="O1170" s="5" t="str">
        <f t="shared" si="1"/>
        <v>14297 Potomac Mills Road, Woodbridge, VA 22192</v>
      </c>
    </row>
    <row r="1171">
      <c r="A1171" s="8" t="s">
        <v>3283</v>
      </c>
      <c r="B1171" s="8" t="s">
        <v>3284</v>
      </c>
      <c r="C1171" s="8"/>
      <c r="D1171" s="8" t="s">
        <v>3285</v>
      </c>
      <c r="F1171" s="3" t="s">
        <v>21</v>
      </c>
      <c r="I1171" s="3" t="s">
        <v>1301</v>
      </c>
      <c r="J1171" s="3" t="s">
        <v>1302</v>
      </c>
      <c r="M1171" s="4">
        <v>45712.0</v>
      </c>
      <c r="O1171" s="5" t="str">
        <f t="shared" si="1"/>
        <v>20875 N. Pima Rd., Suite C-3,  </v>
      </c>
    </row>
    <row r="1172">
      <c r="A1172" s="8" t="s">
        <v>3286</v>
      </c>
      <c r="B1172" s="8" t="s">
        <v>3287</v>
      </c>
      <c r="C1172" s="8" t="s">
        <v>3288</v>
      </c>
      <c r="D1172" s="8" t="s">
        <v>3289</v>
      </c>
      <c r="E1172" s="8" t="s">
        <v>1331</v>
      </c>
      <c r="F1172" s="3" t="s">
        <v>21</v>
      </c>
      <c r="I1172" s="3" t="s">
        <v>1301</v>
      </c>
      <c r="J1172" s="3" t="s">
        <v>1302</v>
      </c>
      <c r="M1172" s="4">
        <v>45712.0</v>
      </c>
      <c r="O1172" s="5" t="str">
        <f t="shared" si="1"/>
        <v>3809 St. Joseph Blvd, Orleans, ON K4A0Z8</v>
      </c>
    </row>
    <row r="1173">
      <c r="A1173" s="8" t="s">
        <v>3290</v>
      </c>
      <c r="B1173" s="3" t="s">
        <v>3291</v>
      </c>
      <c r="C1173" s="3">
        <v>3053.0</v>
      </c>
      <c r="D1173" s="3" t="s">
        <v>3292</v>
      </c>
      <c r="E1173" s="3" t="s">
        <v>807</v>
      </c>
      <c r="F1173" s="3" t="s">
        <v>21</v>
      </c>
      <c r="I1173" s="3" t="s">
        <v>1301</v>
      </c>
      <c r="J1173" s="3" t="s">
        <v>1302</v>
      </c>
      <c r="M1173" s="7">
        <f>TODAY()</f>
        <v>45746</v>
      </c>
      <c r="O1173" s="5" t="str">
        <f t="shared" si="1"/>
        <v>123 Nashua Rd, #1, Londonderry, NH 3053</v>
      </c>
    </row>
    <row r="1174">
      <c r="A1174" s="8" t="s">
        <v>3293</v>
      </c>
      <c r="B1174" s="8" t="s">
        <v>3294</v>
      </c>
      <c r="C1174" s="8">
        <v>60545.0</v>
      </c>
      <c r="D1174" s="8" t="s">
        <v>1336</v>
      </c>
      <c r="E1174" s="8" t="s">
        <v>626</v>
      </c>
      <c r="F1174" s="3" t="s">
        <v>21</v>
      </c>
      <c r="I1174" s="3" t="s">
        <v>1301</v>
      </c>
      <c r="J1174" s="3" t="s">
        <v>1302</v>
      </c>
      <c r="M1174" s="4">
        <v>45712.0</v>
      </c>
      <c r="O1174" s="5" t="str">
        <f t="shared" si="1"/>
        <v>4287 Eldamain Rd., Plano, IL 60545</v>
      </c>
    </row>
    <row r="1175">
      <c r="A1175" s="8" t="s">
        <v>3295</v>
      </c>
      <c r="B1175" s="8" t="s">
        <v>3296</v>
      </c>
      <c r="C1175" s="8">
        <v>60403.0</v>
      </c>
      <c r="D1175" s="8" t="s">
        <v>3297</v>
      </c>
      <c r="E1175" s="8" t="s">
        <v>626</v>
      </c>
      <c r="F1175" s="3" t="s">
        <v>21</v>
      </c>
      <c r="I1175" s="3" t="s">
        <v>1301</v>
      </c>
      <c r="J1175" s="3" t="s">
        <v>1302</v>
      </c>
      <c r="M1175" s="4">
        <v>45712.0</v>
      </c>
      <c r="O1175" s="5" t="str">
        <f t="shared" si="1"/>
        <v>2400 Caton Farm Road, Crest Hill, IL 60403</v>
      </c>
    </row>
    <row r="1176">
      <c r="A1176" s="8" t="s">
        <v>3298</v>
      </c>
      <c r="B1176" s="8" t="s">
        <v>3299</v>
      </c>
      <c r="C1176" s="8">
        <v>30041.0</v>
      </c>
      <c r="D1176" s="8" t="s">
        <v>524</v>
      </c>
      <c r="E1176" s="8" t="s">
        <v>521</v>
      </c>
      <c r="F1176" s="3" t="s">
        <v>21</v>
      </c>
      <c r="I1176" s="3" t="s">
        <v>1301</v>
      </c>
      <c r="J1176" s="3" t="s">
        <v>1302</v>
      </c>
      <c r="M1176" s="4">
        <v>45712.0</v>
      </c>
      <c r="O1176" s="5" t="str">
        <f t="shared" si="1"/>
        <v>2580 freedom parkway, Cumming, GA 30041</v>
      </c>
    </row>
    <row r="1177">
      <c r="A1177" s="8" t="s">
        <v>638</v>
      </c>
      <c r="B1177" s="8" t="s">
        <v>3300</v>
      </c>
      <c r="C1177" s="8">
        <v>19403.0</v>
      </c>
      <c r="D1177" s="8" t="s">
        <v>3301</v>
      </c>
      <c r="E1177" s="8" t="s">
        <v>1020</v>
      </c>
      <c r="F1177" s="3" t="s">
        <v>21</v>
      </c>
      <c r="I1177" s="3" t="s">
        <v>1301</v>
      </c>
      <c r="J1177" s="3" t="s">
        <v>1302</v>
      </c>
      <c r="M1177" s="4">
        <v>45712.0</v>
      </c>
      <c r="O1177" s="5" t="str">
        <f t="shared" si="1"/>
        <v>2900 W. Germantown Pike, East Norriton, PA 19403</v>
      </c>
    </row>
    <row r="1178">
      <c r="A1178" s="8" t="s">
        <v>3302</v>
      </c>
      <c r="B1178" s="8" t="s">
        <v>3303</v>
      </c>
      <c r="C1178" s="8">
        <v>76017.0</v>
      </c>
      <c r="D1178" s="8" t="s">
        <v>1166</v>
      </c>
      <c r="E1178" s="8" t="s">
        <v>1151</v>
      </c>
      <c r="F1178" s="3" t="s">
        <v>21</v>
      </c>
      <c r="I1178" s="3" t="s">
        <v>1301</v>
      </c>
      <c r="J1178" s="3" t="s">
        <v>1302</v>
      </c>
      <c r="M1178" s="7">
        <f>TODAY()</f>
        <v>45746</v>
      </c>
      <c r="O1178" s="5" t="str">
        <f t="shared" si="1"/>
        <v>2150 West Interstate 20, Arlington, TX 76017</v>
      </c>
    </row>
    <row r="1179">
      <c r="A1179" s="8" t="s">
        <v>3304</v>
      </c>
      <c r="B1179" s="8" t="s">
        <v>3305</v>
      </c>
      <c r="C1179" s="8">
        <v>19465.0</v>
      </c>
      <c r="D1179" s="8" t="s">
        <v>3306</v>
      </c>
      <c r="E1179" s="8" t="s">
        <v>1020</v>
      </c>
      <c r="F1179" s="3" t="s">
        <v>21</v>
      </c>
      <c r="I1179" s="3" t="s">
        <v>1301</v>
      </c>
      <c r="J1179" s="3" t="s">
        <v>1302</v>
      </c>
      <c r="M1179" s="4">
        <v>45712.0</v>
      </c>
      <c r="O1179" s="5" t="str">
        <f t="shared" si="1"/>
        <v>1620 New Schuylkill Road, Pottstown, PA 19465</v>
      </c>
    </row>
    <row r="1180">
      <c r="A1180" s="8" t="s">
        <v>3307</v>
      </c>
      <c r="B1180" s="8" t="s">
        <v>3308</v>
      </c>
      <c r="C1180" s="8">
        <v>2360.0</v>
      </c>
      <c r="D1180" s="8" t="s">
        <v>1925</v>
      </c>
      <c r="E1180" s="8" t="s">
        <v>701</v>
      </c>
      <c r="F1180" s="3" t="s">
        <v>21</v>
      </c>
      <c r="I1180" s="3" t="s">
        <v>1301</v>
      </c>
      <c r="J1180" s="3" t="s">
        <v>1302</v>
      </c>
      <c r="M1180" s="4">
        <v>45712.0</v>
      </c>
      <c r="O1180" s="5" t="str">
        <f t="shared" si="1"/>
        <v>136 Court St, Plymouth, MA 2360</v>
      </c>
    </row>
    <row r="1181">
      <c r="A1181" s="8" t="s">
        <v>3309</v>
      </c>
      <c r="B1181" s="8" t="s">
        <v>3310</v>
      </c>
      <c r="C1181" s="8">
        <v>23233.0</v>
      </c>
      <c r="D1181" s="8" t="s">
        <v>1196</v>
      </c>
      <c r="E1181" s="8" t="s">
        <v>1197</v>
      </c>
      <c r="F1181" s="3" t="s">
        <v>21</v>
      </c>
      <c r="I1181" s="3" t="s">
        <v>1301</v>
      </c>
      <c r="J1181" s="3" t="s">
        <v>1302</v>
      </c>
      <c r="M1181" s="4">
        <v>45712.0</v>
      </c>
      <c r="O1181" s="5" t="str">
        <f t="shared" si="1"/>
        <v>10432 Ridgefield Parkway, Richmond, VA 23233</v>
      </c>
    </row>
    <row r="1182">
      <c r="A1182" s="8" t="s">
        <v>3311</v>
      </c>
      <c r="B1182" s="8" t="s">
        <v>3312</v>
      </c>
      <c r="C1182" s="8">
        <v>60525.0</v>
      </c>
      <c r="D1182" s="8" t="s">
        <v>3313</v>
      </c>
      <c r="E1182" s="8" t="s">
        <v>626</v>
      </c>
      <c r="F1182" s="3" t="s">
        <v>21</v>
      </c>
      <c r="I1182" s="3" t="s">
        <v>1301</v>
      </c>
      <c r="J1182" s="3" t="s">
        <v>1302</v>
      </c>
      <c r="M1182" s="4">
        <v>45712.0</v>
      </c>
      <c r="O1182" s="5" t="str">
        <f t="shared" si="1"/>
        <v>9823 W 55th St, Countryside, IL 60525</v>
      </c>
    </row>
    <row r="1183">
      <c r="A1183" s="8" t="s">
        <v>3314</v>
      </c>
      <c r="B1183" s="8" t="s">
        <v>3315</v>
      </c>
      <c r="C1183" s="8">
        <v>67002.0</v>
      </c>
      <c r="D1183" s="8" t="s">
        <v>3316</v>
      </c>
      <c r="E1183" s="8" t="s">
        <v>645</v>
      </c>
      <c r="F1183" s="3" t="s">
        <v>21</v>
      </c>
      <c r="I1183" s="3" t="s">
        <v>1301</v>
      </c>
      <c r="J1183" s="3" t="s">
        <v>1302</v>
      </c>
      <c r="M1183" s="7">
        <f>TODAY()</f>
        <v>45746</v>
      </c>
      <c r="O1183" s="5" t="str">
        <f t="shared" si="1"/>
        <v>1936 N. Andover Rd., Andover, KS 67002</v>
      </c>
    </row>
    <row r="1184">
      <c r="A1184" s="8" t="s">
        <v>3317</v>
      </c>
      <c r="B1184" s="3" t="s">
        <v>3318</v>
      </c>
      <c r="C1184" s="3">
        <v>32615.0</v>
      </c>
      <c r="D1184" s="3" t="s">
        <v>3319</v>
      </c>
      <c r="E1184" s="3" t="s">
        <v>447</v>
      </c>
      <c r="F1184" s="3" t="s">
        <v>21</v>
      </c>
      <c r="I1184" s="3" t="s">
        <v>1301</v>
      </c>
      <c r="J1184" s="3" t="s">
        <v>1302</v>
      </c>
      <c r="M1184" s="4">
        <v>45712.0</v>
      </c>
      <c r="O1184" s="5" t="str">
        <f t="shared" si="1"/>
        <v>15551 NW US Highway 441, Unit 10, Alachua, FL 32615</v>
      </c>
    </row>
    <row r="1185">
      <c r="A1185" s="8" t="s">
        <v>3317</v>
      </c>
      <c r="B1185" s="3" t="s">
        <v>3320</v>
      </c>
      <c r="C1185" s="3">
        <v>71913.0</v>
      </c>
      <c r="D1185" s="3" t="s">
        <v>3321</v>
      </c>
      <c r="E1185" s="3" t="s">
        <v>74</v>
      </c>
      <c r="F1185" s="3" t="s">
        <v>21</v>
      </c>
      <c r="I1185" s="3" t="s">
        <v>1301</v>
      </c>
      <c r="J1185" s="3" t="s">
        <v>1302</v>
      </c>
      <c r="M1185" s="4">
        <v>45712.0</v>
      </c>
      <c r="O1185" s="5" t="str">
        <f t="shared" si="1"/>
        <v>3620 Central Avenue, Suite G, Hot Springs, AR 71913</v>
      </c>
    </row>
    <row r="1186">
      <c r="A1186" s="8" t="s">
        <v>3317</v>
      </c>
      <c r="B1186" s="8" t="s">
        <v>3322</v>
      </c>
      <c r="C1186" s="8">
        <v>85284.0</v>
      </c>
      <c r="D1186" s="8" t="s">
        <v>2580</v>
      </c>
      <c r="E1186" s="8" t="s">
        <v>45</v>
      </c>
      <c r="F1186" s="3" t="s">
        <v>21</v>
      </c>
      <c r="I1186" s="3" t="s">
        <v>1301</v>
      </c>
      <c r="J1186" s="3" t="s">
        <v>1302</v>
      </c>
      <c r="M1186" s="4">
        <v>45712.0</v>
      </c>
      <c r="O1186" s="5" t="str">
        <f t="shared" si="1"/>
        <v>8701 S. Rural Rd., Tempe, AZ 85284</v>
      </c>
    </row>
    <row r="1187">
      <c r="A1187" s="8" t="s">
        <v>3323</v>
      </c>
      <c r="B1187" s="8" t="s">
        <v>3324</v>
      </c>
      <c r="C1187" s="8">
        <v>20165.0</v>
      </c>
      <c r="D1187" s="8" t="s">
        <v>3325</v>
      </c>
      <c r="E1187" s="8" t="s">
        <v>1197</v>
      </c>
      <c r="F1187" s="3" t="s">
        <v>21</v>
      </c>
      <c r="I1187" s="3" t="s">
        <v>1301</v>
      </c>
      <c r="J1187" s="3" t="s">
        <v>1302</v>
      </c>
      <c r="M1187" s="4">
        <v>45712.0</v>
      </c>
      <c r="O1187" s="5" t="str">
        <f t="shared" si="1"/>
        <v>113 Edds Ln., Sterling, VA 20165</v>
      </c>
    </row>
    <row r="1188">
      <c r="A1188" s="8" t="s">
        <v>3326</v>
      </c>
      <c r="B1188" s="8" t="s">
        <v>3327</v>
      </c>
      <c r="C1188" s="8">
        <v>87124.0</v>
      </c>
      <c r="D1188" s="8" t="s">
        <v>3328</v>
      </c>
      <c r="E1188" s="8" t="s">
        <v>843</v>
      </c>
      <c r="F1188" s="3" t="s">
        <v>21</v>
      </c>
      <c r="I1188" s="3" t="s">
        <v>1301</v>
      </c>
      <c r="J1188" s="3" t="s">
        <v>1302</v>
      </c>
      <c r="M1188" s="7">
        <f>TODAY()</f>
        <v>45746</v>
      </c>
      <c r="O1188" s="5" t="str">
        <f t="shared" si="1"/>
        <v>1101 Rio Rancho Blvd. SE, Rio Rancho, NM 87124</v>
      </c>
    </row>
    <row r="1189">
      <c r="A1189" s="8" t="s">
        <v>3329</v>
      </c>
      <c r="B1189" s="8" t="s">
        <v>3330</v>
      </c>
      <c r="C1189" s="8">
        <v>55016.0</v>
      </c>
      <c r="D1189" s="8" t="s">
        <v>3331</v>
      </c>
      <c r="E1189" s="8" t="s">
        <v>755</v>
      </c>
      <c r="F1189" s="3" t="s">
        <v>21</v>
      </c>
      <c r="I1189" s="3" t="s">
        <v>1301</v>
      </c>
      <c r="J1189" s="3" t="s">
        <v>1302</v>
      </c>
      <c r="M1189" s="4">
        <v>45712.0</v>
      </c>
      <c r="O1189" s="5" t="str">
        <f t="shared" si="1"/>
        <v>8136 E. Point Douglas Rd. S., Cottage Grove, MN 55016</v>
      </c>
    </row>
    <row r="1190">
      <c r="A1190" s="8" t="s">
        <v>3332</v>
      </c>
      <c r="B1190" s="8" t="s">
        <v>3333</v>
      </c>
      <c r="C1190" s="8">
        <v>85650.0</v>
      </c>
      <c r="D1190" s="8" t="s">
        <v>3334</v>
      </c>
      <c r="E1190" s="8" t="s">
        <v>45</v>
      </c>
      <c r="F1190" s="3" t="s">
        <v>21</v>
      </c>
      <c r="I1190" s="3" t="s">
        <v>1301</v>
      </c>
      <c r="J1190" s="3" t="s">
        <v>1302</v>
      </c>
      <c r="M1190" s="4">
        <v>45712.0</v>
      </c>
      <c r="O1190" s="5" t="str">
        <f t="shared" si="1"/>
        <v>4181 E. Glenn Rd., Sierra Vista, AZ 85650</v>
      </c>
    </row>
    <row r="1191">
      <c r="A1191" s="8" t="s">
        <v>3335</v>
      </c>
      <c r="B1191" s="8" t="s">
        <v>3336</v>
      </c>
      <c r="C1191" s="8" t="s">
        <v>3337</v>
      </c>
      <c r="D1191" s="8" t="s">
        <v>3338</v>
      </c>
      <c r="E1191" s="8" t="s">
        <v>1722</v>
      </c>
      <c r="F1191" s="3" t="s">
        <v>1352</v>
      </c>
      <c r="I1191" s="3" t="s">
        <v>1301</v>
      </c>
      <c r="J1191" s="3" t="s">
        <v>1302</v>
      </c>
      <c r="M1191" s="4">
        <v>45712.0</v>
      </c>
      <c r="O1191" s="5" t="str">
        <f t="shared" si="1"/>
        <v>584 Main Street, Cornwall, PE C0A 1H0</v>
      </c>
    </row>
    <row r="1192">
      <c r="A1192" s="8" t="s">
        <v>3339</v>
      </c>
      <c r="B1192" s="8" t="s">
        <v>3340</v>
      </c>
      <c r="C1192" s="8">
        <v>23923.0</v>
      </c>
      <c r="D1192" s="8" t="s">
        <v>3341</v>
      </c>
      <c r="E1192" s="8" t="s">
        <v>1197</v>
      </c>
      <c r="F1192" s="3" t="s">
        <v>21</v>
      </c>
      <c r="I1192" s="3" t="s">
        <v>1301</v>
      </c>
      <c r="J1192" s="3" t="s">
        <v>1302</v>
      </c>
      <c r="M1192" s="4">
        <v>45712.0</v>
      </c>
      <c r="O1192" s="5" t="str">
        <f t="shared" si="1"/>
        <v>315 Legrande Ave, Charlotte Court House, VA 23923</v>
      </c>
    </row>
    <row r="1193">
      <c r="A1193" s="8" t="s">
        <v>3342</v>
      </c>
      <c r="B1193" s="8" t="s">
        <v>3343</v>
      </c>
      <c r="C1193" s="8">
        <v>19567.0</v>
      </c>
      <c r="D1193" s="8" t="s">
        <v>3344</v>
      </c>
      <c r="E1193" s="8" t="s">
        <v>1020</v>
      </c>
      <c r="F1193" s="3" t="s">
        <v>21</v>
      </c>
      <c r="I1193" s="3" t="s">
        <v>1301</v>
      </c>
      <c r="J1193" s="3" t="s">
        <v>1302</v>
      </c>
      <c r="M1193" s="7">
        <f>TODAY()</f>
        <v>45746</v>
      </c>
      <c r="O1193" s="5" t="str">
        <f t="shared" si="1"/>
        <v>105 N. 3rd St., Womelsdorf, PA 19567</v>
      </c>
    </row>
    <row r="1194">
      <c r="A1194" s="8" t="s">
        <v>3345</v>
      </c>
      <c r="B1194" s="8" t="s">
        <v>3346</v>
      </c>
      <c r="C1194" s="8">
        <v>17325.0</v>
      </c>
      <c r="D1194" s="8" t="s">
        <v>3347</v>
      </c>
      <c r="E1194" s="8" t="s">
        <v>1020</v>
      </c>
      <c r="F1194" s="3" t="s">
        <v>21</v>
      </c>
      <c r="I1194" s="3" t="s">
        <v>1301</v>
      </c>
      <c r="J1194" s="3" t="s">
        <v>1302</v>
      </c>
      <c r="M1194" s="4">
        <v>45712.0</v>
      </c>
      <c r="O1194" s="5" t="str">
        <f t="shared" si="1"/>
        <v>10 Confederate Drive, Gettysburg, PA 17325</v>
      </c>
    </row>
    <row r="1195">
      <c r="A1195" s="8" t="s">
        <v>3348</v>
      </c>
      <c r="B1195" s="8" t="s">
        <v>3349</v>
      </c>
      <c r="C1195" s="8">
        <v>91361.0</v>
      </c>
      <c r="D1195" s="8" t="s">
        <v>359</v>
      </c>
      <c r="E1195" s="8" t="s">
        <v>86</v>
      </c>
      <c r="F1195" s="3" t="s">
        <v>21</v>
      </c>
      <c r="I1195" s="3" t="s">
        <v>1301</v>
      </c>
      <c r="J1195" s="3" t="s">
        <v>1302</v>
      </c>
      <c r="M1195" s="4">
        <v>45712.0</v>
      </c>
      <c r="O1195" s="5" t="str">
        <f t="shared" si="1"/>
        <v>3580 Willow Ln., Thousand Oaks, CA 91361</v>
      </c>
    </row>
    <row r="1196">
      <c r="A1196" s="8" t="s">
        <v>3350</v>
      </c>
      <c r="B1196" s="8" t="s">
        <v>3351</v>
      </c>
      <c r="C1196" s="8">
        <v>97603.0</v>
      </c>
      <c r="D1196" s="8" t="s">
        <v>3352</v>
      </c>
      <c r="E1196" s="8" t="s">
        <v>992</v>
      </c>
      <c r="F1196" s="3" t="s">
        <v>21</v>
      </c>
      <c r="I1196" s="3" t="s">
        <v>1301</v>
      </c>
      <c r="J1196" s="3" t="s">
        <v>1302</v>
      </c>
      <c r="M1196" s="4">
        <v>45712.0</v>
      </c>
      <c r="O1196" s="5" t="str">
        <f t="shared" si="1"/>
        <v>2343 Gettle St., Klamath Falls, OR 97603</v>
      </c>
    </row>
    <row r="1197">
      <c r="A1197" s="8" t="s">
        <v>3353</v>
      </c>
      <c r="B1197" s="8" t="s">
        <v>3354</v>
      </c>
      <c r="C1197" s="8">
        <v>17552.0</v>
      </c>
      <c r="D1197" s="8" t="s">
        <v>3355</v>
      </c>
      <c r="E1197" s="8" t="s">
        <v>1020</v>
      </c>
      <c r="F1197" s="3" t="s">
        <v>21</v>
      </c>
      <c r="I1197" s="3" t="s">
        <v>1301</v>
      </c>
      <c r="J1197" s="3" t="s">
        <v>1302</v>
      </c>
      <c r="M1197" s="4">
        <v>45712.0</v>
      </c>
      <c r="O1197" s="5" t="str">
        <f t="shared" si="1"/>
        <v>2034 West Main Street, Mount Joy, PA 17552</v>
      </c>
    </row>
    <row r="1198">
      <c r="A1198" s="8" t="s">
        <v>418</v>
      </c>
      <c r="B1198" s="8" t="s">
        <v>3356</v>
      </c>
      <c r="C1198" s="8">
        <v>97124.0</v>
      </c>
      <c r="D1198" s="8" t="s">
        <v>3357</v>
      </c>
      <c r="E1198" s="8" t="s">
        <v>992</v>
      </c>
      <c r="F1198" s="3" t="s">
        <v>21</v>
      </c>
      <c r="I1198" s="3" t="s">
        <v>1301</v>
      </c>
      <c r="J1198" s="3" t="s">
        <v>1302</v>
      </c>
      <c r="M1198" s="7">
        <f>TODAY()</f>
        <v>45746</v>
      </c>
      <c r="O1198" s="5" t="str">
        <f t="shared" si="1"/>
        <v>110 N.E. 25th Avenue, Hillsboro, OR 97124</v>
      </c>
    </row>
    <row r="1199">
      <c r="A1199" s="8" t="s">
        <v>3358</v>
      </c>
      <c r="B1199" s="8" t="s">
        <v>3359</v>
      </c>
      <c r="C1199" s="8">
        <v>80241.0</v>
      </c>
      <c r="D1199" s="8" t="s">
        <v>373</v>
      </c>
      <c r="E1199" s="8" t="s">
        <v>374</v>
      </c>
      <c r="F1199" s="3" t="s">
        <v>21</v>
      </c>
      <c r="I1199" s="3" t="s">
        <v>1301</v>
      </c>
      <c r="J1199" s="3" t="s">
        <v>1302</v>
      </c>
      <c r="M1199" s="4">
        <v>45712.0</v>
      </c>
      <c r="O1199" s="5" t="str">
        <f t="shared" si="1"/>
        <v>12311 Washington St., Thornton, CO 80241</v>
      </c>
    </row>
    <row r="1200">
      <c r="A1200" s="8" t="s">
        <v>3360</v>
      </c>
      <c r="B1200" s="3" t="s">
        <v>3361</v>
      </c>
      <c r="C1200" s="3">
        <v>80602.0</v>
      </c>
      <c r="D1200" s="3" t="s">
        <v>3362</v>
      </c>
      <c r="E1200" s="3" t="s">
        <v>374</v>
      </c>
      <c r="F1200" s="3" t="s">
        <v>21</v>
      </c>
      <c r="I1200" s="3" t="s">
        <v>1301</v>
      </c>
      <c r="J1200" s="3" t="s">
        <v>1302</v>
      </c>
      <c r="M1200" s="4">
        <v>45712.0</v>
      </c>
      <c r="O1200" s="5" t="str">
        <f t="shared" si="1"/>
        <v>12840 Holly St, Suite 170, Thronton, CO 80602</v>
      </c>
    </row>
    <row r="1201">
      <c r="A1201" s="8" t="s">
        <v>3363</v>
      </c>
      <c r="B1201" s="8" t="s">
        <v>3364</v>
      </c>
      <c r="C1201" s="8">
        <v>84720.0</v>
      </c>
      <c r="D1201" s="8" t="s">
        <v>3365</v>
      </c>
      <c r="E1201" s="8" t="s">
        <v>1364</v>
      </c>
      <c r="F1201" s="3" t="s">
        <v>21</v>
      </c>
      <c r="I1201" s="3" t="s">
        <v>1301</v>
      </c>
      <c r="J1201" s="3" t="s">
        <v>1302</v>
      </c>
      <c r="M1201" s="4">
        <v>45712.0</v>
      </c>
      <c r="O1201" s="5" t="str">
        <f t="shared" si="1"/>
        <v>390 N 4050 W, Cedar City, UT 84720</v>
      </c>
    </row>
    <row r="1202">
      <c r="A1202" s="8" t="s">
        <v>3366</v>
      </c>
      <c r="B1202" s="8" t="s">
        <v>3367</v>
      </c>
      <c r="C1202" s="8">
        <v>36532.0</v>
      </c>
      <c r="D1202" s="8" t="s">
        <v>3368</v>
      </c>
      <c r="E1202" s="8" t="s">
        <v>20</v>
      </c>
      <c r="F1202" s="3" t="s">
        <v>21</v>
      </c>
      <c r="I1202" s="3" t="s">
        <v>1301</v>
      </c>
      <c r="J1202" s="3" t="s">
        <v>1302</v>
      </c>
      <c r="M1202" s="4">
        <v>45712.0</v>
      </c>
      <c r="O1202" s="5" t="str">
        <f t="shared" si="1"/>
        <v>359 Morphy Avenue, Fairhope, AL 36532</v>
      </c>
    </row>
    <row r="1203">
      <c r="A1203" s="8" t="s">
        <v>3369</v>
      </c>
      <c r="B1203" s="8" t="s">
        <v>3370</v>
      </c>
      <c r="C1203" s="8">
        <v>47408.0</v>
      </c>
      <c r="D1203" s="8" t="s">
        <v>2756</v>
      </c>
      <c r="E1203" s="8" t="s">
        <v>1300</v>
      </c>
      <c r="F1203" s="3" t="s">
        <v>21</v>
      </c>
      <c r="I1203" s="3" t="s">
        <v>1301</v>
      </c>
      <c r="J1203" s="3" t="s">
        <v>1302</v>
      </c>
      <c r="M1203" s="7">
        <f>TODAY()</f>
        <v>45746</v>
      </c>
      <c r="O1203" s="5" t="str">
        <f t="shared" si="1"/>
        <v>4517 E Morningside Dr., Bloomington, IN 47408</v>
      </c>
    </row>
    <row r="1204">
      <c r="A1204" s="8" t="s">
        <v>3371</v>
      </c>
      <c r="B1204" s="8" t="s">
        <v>3372</v>
      </c>
      <c r="C1204" s="8">
        <v>88201.0</v>
      </c>
      <c r="D1204" s="8" t="s">
        <v>3373</v>
      </c>
      <c r="E1204" s="8" t="s">
        <v>843</v>
      </c>
      <c r="F1204" s="3" t="s">
        <v>21</v>
      </c>
      <c r="I1204" s="3" t="s">
        <v>1301</v>
      </c>
      <c r="J1204" s="3" t="s">
        <v>1302</v>
      </c>
      <c r="M1204" s="4">
        <v>45712.0</v>
      </c>
      <c r="O1204" s="5" t="str">
        <f t="shared" si="1"/>
        <v>502 E College Blvd., Roswell, NM 88201</v>
      </c>
    </row>
    <row r="1205">
      <c r="A1205" s="8" t="s">
        <v>3374</v>
      </c>
      <c r="B1205" s="8" t="s">
        <v>3375</v>
      </c>
      <c r="C1205" s="8">
        <v>27516.0</v>
      </c>
      <c r="D1205" s="8" t="s">
        <v>3376</v>
      </c>
      <c r="E1205" s="8" t="s">
        <v>914</v>
      </c>
      <c r="F1205" s="3" t="s">
        <v>21</v>
      </c>
      <c r="I1205" s="3" t="s">
        <v>1301</v>
      </c>
      <c r="J1205" s="3" t="s">
        <v>1302</v>
      </c>
      <c r="M1205" s="4">
        <v>45712.0</v>
      </c>
      <c r="O1205" s="5" t="str">
        <f t="shared" si="1"/>
        <v>55 Woodbridge Drive, Chapel Hill, NC 27516</v>
      </c>
    </row>
    <row r="1206">
      <c r="A1206" s="8" t="s">
        <v>3377</v>
      </c>
      <c r="B1206" s="8" t="s">
        <v>3378</v>
      </c>
      <c r="C1206" s="8">
        <v>93308.0</v>
      </c>
      <c r="D1206" s="8" t="s">
        <v>317</v>
      </c>
      <c r="E1206" s="8" t="s">
        <v>86</v>
      </c>
      <c r="F1206" s="3" t="s">
        <v>21</v>
      </c>
      <c r="I1206" s="3" t="s">
        <v>1301</v>
      </c>
      <c r="J1206" s="3" t="s">
        <v>1302</v>
      </c>
      <c r="M1206" s="4">
        <v>45712.0</v>
      </c>
      <c r="O1206" s="5" t="str">
        <f t="shared" si="1"/>
        <v>3534 Coffee Rd., Bakersfield, CA 93308</v>
      </c>
    </row>
    <row r="1207">
      <c r="A1207" s="8" t="s">
        <v>3379</v>
      </c>
      <c r="B1207" s="8" t="s">
        <v>3380</v>
      </c>
      <c r="C1207" s="8">
        <v>94044.0</v>
      </c>
      <c r="D1207" s="8" t="s">
        <v>2681</v>
      </c>
      <c r="E1207" s="8" t="s">
        <v>86</v>
      </c>
      <c r="F1207" s="3" t="s">
        <v>21</v>
      </c>
      <c r="I1207" s="3" t="s">
        <v>1301</v>
      </c>
      <c r="J1207" s="3" t="s">
        <v>1302</v>
      </c>
      <c r="M1207" s="4">
        <v>45712.0</v>
      </c>
      <c r="O1207" s="5" t="str">
        <f t="shared" si="1"/>
        <v>150 Eureka Sq., Pacifica, CA 94044</v>
      </c>
    </row>
    <row r="1208">
      <c r="A1208" s="8" t="s">
        <v>3381</v>
      </c>
      <c r="B1208" s="8" t="s">
        <v>3382</v>
      </c>
      <c r="C1208" s="8" t="s">
        <v>3383</v>
      </c>
      <c r="D1208" s="8" t="s">
        <v>3384</v>
      </c>
      <c r="E1208" s="8" t="s">
        <v>1374</v>
      </c>
      <c r="F1208" s="3" t="s">
        <v>1352</v>
      </c>
      <c r="I1208" s="3" t="s">
        <v>1301</v>
      </c>
      <c r="J1208" s="3" t="s">
        <v>1302</v>
      </c>
      <c r="M1208" s="7">
        <f>TODAY()</f>
        <v>45746</v>
      </c>
      <c r="O1208" s="5" t="str">
        <f t="shared" si="1"/>
        <v>201-2011 Innsbruck Drive, Whistler, BC V8E 0N3</v>
      </c>
    </row>
    <row r="1209">
      <c r="A1209" s="8" t="s">
        <v>3385</v>
      </c>
      <c r="B1209" s="8" t="s">
        <v>3386</v>
      </c>
      <c r="C1209" s="8">
        <v>80403.0</v>
      </c>
      <c r="D1209" s="8" t="s">
        <v>1690</v>
      </c>
      <c r="E1209" s="8" t="s">
        <v>374</v>
      </c>
      <c r="F1209" s="3" t="s">
        <v>21</v>
      </c>
      <c r="I1209" s="3" t="s">
        <v>1301</v>
      </c>
      <c r="J1209" s="3" t="s">
        <v>1302</v>
      </c>
      <c r="M1209" s="4">
        <v>45712.0</v>
      </c>
      <c r="O1209" s="5" t="str">
        <f t="shared" si="1"/>
        <v>30552 Hwy 72, Golden, CO 80403</v>
      </c>
    </row>
    <row r="1210">
      <c r="A1210" s="8" t="s">
        <v>3387</v>
      </c>
      <c r="B1210" s="8" t="s">
        <v>3388</v>
      </c>
      <c r="C1210" s="8">
        <v>66047.0</v>
      </c>
      <c r="D1210" s="8" t="s">
        <v>3389</v>
      </c>
      <c r="E1210" s="8" t="s">
        <v>645</v>
      </c>
      <c r="F1210" s="3" t="s">
        <v>21</v>
      </c>
      <c r="I1210" s="3" t="s">
        <v>1301</v>
      </c>
      <c r="J1210" s="3" t="s">
        <v>1302</v>
      </c>
      <c r="M1210" s="4">
        <v>45712.0</v>
      </c>
      <c r="O1210" s="5" t="str">
        <f t="shared" si="1"/>
        <v>4340 Clinton Parkway, Lawrence, KS 66047</v>
      </c>
    </row>
    <row r="1211">
      <c r="A1211" s="8" t="s">
        <v>3390</v>
      </c>
      <c r="B1211" s="8" t="s">
        <v>3391</v>
      </c>
      <c r="C1211" s="8">
        <v>92595.0</v>
      </c>
      <c r="D1211" s="8" t="s">
        <v>3392</v>
      </c>
      <c r="E1211" s="8" t="s">
        <v>86</v>
      </c>
      <c r="F1211" s="3" t="s">
        <v>21</v>
      </c>
      <c r="I1211" s="3" t="s">
        <v>1301</v>
      </c>
      <c r="J1211" s="3" t="s">
        <v>1302</v>
      </c>
      <c r="M1211" s="4">
        <v>45712.0</v>
      </c>
      <c r="O1211" s="5" t="str">
        <f t="shared" si="1"/>
        <v>35951 Salida Del Sol, Wildomar, CA 92595</v>
      </c>
    </row>
    <row r="1212">
      <c r="A1212" s="8" t="s">
        <v>3393</v>
      </c>
      <c r="B1212" s="8" t="s">
        <v>3394</v>
      </c>
      <c r="C1212" s="3">
        <v>77062.0</v>
      </c>
      <c r="D1212" s="8" t="s">
        <v>1355</v>
      </c>
      <c r="E1212" s="8" t="s">
        <v>1151</v>
      </c>
      <c r="F1212" s="3" t="s">
        <v>21</v>
      </c>
      <c r="I1212" s="3" t="s">
        <v>1301</v>
      </c>
      <c r="J1212" s="3" t="s">
        <v>1302</v>
      </c>
      <c r="M1212" s="4">
        <v>45712.0</v>
      </c>
      <c r="O1212" s="5" t="str">
        <f t="shared" si="1"/>
        <v>1725 El Dorado Blvd., Houston, TX 77062</v>
      </c>
    </row>
    <row r="1213">
      <c r="A1213" s="8" t="s">
        <v>3395</v>
      </c>
      <c r="B1213" s="8" t="s">
        <v>3396</v>
      </c>
      <c r="C1213" s="8">
        <v>49456.0</v>
      </c>
      <c r="D1213" s="8" t="s">
        <v>3397</v>
      </c>
      <c r="E1213" s="8" t="s">
        <v>731</v>
      </c>
      <c r="F1213" s="3" t="s">
        <v>21</v>
      </c>
      <c r="I1213" s="3" t="s">
        <v>1301</v>
      </c>
      <c r="J1213" s="3" t="s">
        <v>1302</v>
      </c>
      <c r="M1213" s="7">
        <f>TODAY()</f>
        <v>45746</v>
      </c>
      <c r="O1213" s="5" t="str">
        <f t="shared" si="1"/>
        <v>1139 Pontaluna Rd., Spring Lake, MI 49456</v>
      </c>
    </row>
    <row r="1214">
      <c r="A1214" s="8" t="s">
        <v>3398</v>
      </c>
      <c r="B1214" s="8" t="s">
        <v>3399</v>
      </c>
      <c r="C1214" s="8">
        <v>63122.0</v>
      </c>
      <c r="D1214" s="8" t="s">
        <v>3400</v>
      </c>
      <c r="E1214" s="8" t="s">
        <v>792</v>
      </c>
      <c r="F1214" s="3" t="s">
        <v>21</v>
      </c>
      <c r="I1214" s="3" t="s">
        <v>1301</v>
      </c>
      <c r="J1214" s="3" t="s">
        <v>1302</v>
      </c>
      <c r="M1214" s="4">
        <v>45712.0</v>
      </c>
      <c r="O1214" s="5" t="str">
        <f t="shared" si="1"/>
        <v>10320 Manchester Rd., Kirkwood, MO 63122</v>
      </c>
    </row>
    <row r="1215">
      <c r="A1215" s="8" t="s">
        <v>3401</v>
      </c>
      <c r="B1215" s="8" t="s">
        <v>3402</v>
      </c>
      <c r="C1215" s="8">
        <v>14526.0</v>
      </c>
      <c r="D1215" s="8" t="s">
        <v>3403</v>
      </c>
      <c r="E1215" s="8" t="s">
        <v>847</v>
      </c>
      <c r="F1215" s="3" t="s">
        <v>21</v>
      </c>
      <c r="I1215" s="3" t="s">
        <v>1301</v>
      </c>
      <c r="J1215" s="3" t="s">
        <v>1302</v>
      </c>
      <c r="M1215" s="4">
        <v>45712.0</v>
      </c>
      <c r="O1215" s="5" t="str">
        <f t="shared" si="1"/>
        <v>1672 Fairport Nine Mile Point Rd., Penfield, NY 14526</v>
      </c>
    </row>
    <row r="1216">
      <c r="A1216" s="8" t="s">
        <v>3404</v>
      </c>
      <c r="B1216" s="8" t="s">
        <v>3405</v>
      </c>
      <c r="C1216" s="8">
        <v>94596.0</v>
      </c>
      <c r="D1216" s="8" t="s">
        <v>367</v>
      </c>
      <c r="E1216" s="8" t="s">
        <v>86</v>
      </c>
      <c r="F1216" s="3" t="s">
        <v>21</v>
      </c>
      <c r="I1216" s="3" t="s">
        <v>1301</v>
      </c>
      <c r="J1216" s="3" t="s">
        <v>1302</v>
      </c>
      <c r="M1216" s="4">
        <v>45712.0</v>
      </c>
      <c r="O1216" s="5" t="str">
        <f t="shared" si="1"/>
        <v>2030 N Broadway, Walnut Creek, CA 94596</v>
      </c>
    </row>
    <row r="1217">
      <c r="A1217" s="8" t="s">
        <v>3406</v>
      </c>
      <c r="B1217" s="8" t="s">
        <v>3407</v>
      </c>
      <c r="C1217" s="8">
        <v>14216.0</v>
      </c>
      <c r="D1217" s="8" t="s">
        <v>1729</v>
      </c>
      <c r="E1217" s="8" t="s">
        <v>847</v>
      </c>
      <c r="F1217" s="3" t="s">
        <v>21</v>
      </c>
      <c r="I1217" s="3" t="s">
        <v>1301</v>
      </c>
      <c r="J1217" s="3" t="s">
        <v>1302</v>
      </c>
      <c r="M1217" s="4">
        <v>45712.0</v>
      </c>
      <c r="O1217" s="5" t="str">
        <f t="shared" si="1"/>
        <v>2113 Delaware Ave., Buffalo, NY 14216</v>
      </c>
    </row>
    <row r="1218">
      <c r="A1218" s="8" t="s">
        <v>3408</v>
      </c>
      <c r="B1218" s="3" t="s">
        <v>3409</v>
      </c>
      <c r="C1218" s="3" t="s">
        <v>3410</v>
      </c>
      <c r="D1218" s="3" t="s">
        <v>3411</v>
      </c>
      <c r="E1218" s="3" t="s">
        <v>1391</v>
      </c>
      <c r="F1218" s="3" t="s">
        <v>1352</v>
      </c>
      <c r="I1218" s="3" t="s">
        <v>1301</v>
      </c>
      <c r="J1218" s="3" t="s">
        <v>1302</v>
      </c>
      <c r="M1218" s="7">
        <f>TODAY()</f>
        <v>45746</v>
      </c>
      <c r="O1218" s="5" t="str">
        <f t="shared" si="1"/>
        <v>505 Main Street S, 309, Airdrie, AB T4B3K3</v>
      </c>
    </row>
    <row r="1219">
      <c r="A1219" s="8" t="s">
        <v>3412</v>
      </c>
      <c r="B1219" s="8" t="s">
        <v>3413</v>
      </c>
      <c r="C1219" s="8">
        <v>77494.0</v>
      </c>
      <c r="D1219" s="8" t="s">
        <v>2184</v>
      </c>
      <c r="E1219" s="8" t="s">
        <v>1151</v>
      </c>
      <c r="F1219" s="3" t="s">
        <v>21</v>
      </c>
      <c r="I1219" s="3" t="s">
        <v>1301</v>
      </c>
      <c r="J1219" s="3" t="s">
        <v>1302</v>
      </c>
      <c r="M1219" s="4">
        <v>45712.0</v>
      </c>
      <c r="O1219" s="5" t="str">
        <f t="shared" si="1"/>
        <v>2519 Cinco Park Pl., Katy, TX 77494</v>
      </c>
    </row>
    <row r="1220">
      <c r="A1220" s="8" t="s">
        <v>3414</v>
      </c>
      <c r="B1220" s="3" t="s">
        <v>3415</v>
      </c>
      <c r="C1220" s="3">
        <v>78108.0</v>
      </c>
      <c r="D1220" s="3" t="s">
        <v>3416</v>
      </c>
      <c r="E1220" s="3" t="s">
        <v>1151</v>
      </c>
      <c r="F1220" s="3" t="s">
        <v>21</v>
      </c>
      <c r="I1220" s="3" t="s">
        <v>1301</v>
      </c>
      <c r="J1220" s="3" t="s">
        <v>1302</v>
      </c>
      <c r="M1220" s="4">
        <v>45712.0</v>
      </c>
      <c r="O1220" s="5" t="str">
        <f t="shared" si="1"/>
        <v>3929 Cibolo Valley Dr, Suite 200, Cibolo, TX 78108</v>
      </c>
    </row>
    <row r="1221">
      <c r="A1221" s="8" t="s">
        <v>3417</v>
      </c>
      <c r="B1221" s="8" t="s">
        <v>3418</v>
      </c>
      <c r="C1221" s="8">
        <v>21028.0</v>
      </c>
      <c r="D1221" s="8" t="s">
        <v>3419</v>
      </c>
      <c r="E1221" s="8" t="s">
        <v>689</v>
      </c>
      <c r="F1221" s="3" t="s">
        <v>21</v>
      </c>
      <c r="I1221" s="3" t="s">
        <v>1301</v>
      </c>
      <c r="J1221" s="3" t="s">
        <v>1302</v>
      </c>
      <c r="M1221" s="4">
        <v>45712.0</v>
      </c>
      <c r="O1221" s="5" t="str">
        <f t="shared" si="1"/>
        <v>2828 Churchville Rd., Churchville, MD 21028</v>
      </c>
    </row>
    <row r="1222">
      <c r="A1222" s="8" t="s">
        <v>3420</v>
      </c>
      <c r="B1222" s="8" t="s">
        <v>3421</v>
      </c>
      <c r="C1222" s="8">
        <v>32825.0</v>
      </c>
      <c r="D1222" s="8" t="s">
        <v>488</v>
      </c>
      <c r="E1222" s="8" t="s">
        <v>447</v>
      </c>
      <c r="F1222" s="3" t="s">
        <v>21</v>
      </c>
      <c r="I1222" s="3" t="s">
        <v>1301</v>
      </c>
      <c r="J1222" s="3" t="s">
        <v>1302</v>
      </c>
      <c r="M1222" s="4">
        <v>45712.0</v>
      </c>
      <c r="O1222" s="5" t="str">
        <f t="shared" si="1"/>
        <v>8555 Curry Ford Rd., Orlando, FL 32825</v>
      </c>
    </row>
    <row r="1223">
      <c r="A1223" s="8" t="s">
        <v>3422</v>
      </c>
      <c r="B1223" s="8" t="s">
        <v>3423</v>
      </c>
      <c r="C1223" s="8">
        <v>89130.0</v>
      </c>
      <c r="D1223" s="8" t="s">
        <v>802</v>
      </c>
      <c r="E1223" s="8" t="s">
        <v>803</v>
      </c>
      <c r="F1223" s="3" t="s">
        <v>21</v>
      </c>
      <c r="I1223" s="3" t="s">
        <v>1301</v>
      </c>
      <c r="J1223" s="3" t="s">
        <v>1302</v>
      </c>
      <c r="M1223" s="7">
        <f>TODAY()</f>
        <v>45746</v>
      </c>
      <c r="O1223" s="5" t="str">
        <f t="shared" si="1"/>
        <v>3348 N. Rancho Dr., Las Vegas, NV 89130</v>
      </c>
    </row>
    <row r="1224">
      <c r="A1224" s="8" t="s">
        <v>3424</v>
      </c>
      <c r="B1224" s="8" t="s">
        <v>3425</v>
      </c>
      <c r="C1224" s="8">
        <v>46017.0</v>
      </c>
      <c r="D1224" s="8" t="s">
        <v>1478</v>
      </c>
      <c r="E1224" s="8" t="s">
        <v>1300</v>
      </c>
      <c r="F1224" s="3" t="s">
        <v>21</v>
      </c>
      <c r="I1224" s="3" t="s">
        <v>1301</v>
      </c>
      <c r="J1224" s="3" t="s">
        <v>1302</v>
      </c>
      <c r="M1224" s="4">
        <v>45712.0</v>
      </c>
      <c r="O1224" s="5" t="str">
        <f t="shared" si="1"/>
        <v>83 Skyview Dr., Chesterfield, IN 46017</v>
      </c>
    </row>
    <row r="1225">
      <c r="A1225" s="8" t="s">
        <v>3426</v>
      </c>
      <c r="B1225" s="8" t="s">
        <v>3427</v>
      </c>
      <c r="C1225" s="8">
        <v>8034.0</v>
      </c>
      <c r="D1225" s="8" t="s">
        <v>3428</v>
      </c>
      <c r="E1225" s="8" t="s">
        <v>811</v>
      </c>
      <c r="F1225" s="3" t="s">
        <v>21</v>
      </c>
      <c r="I1225" s="3" t="s">
        <v>1301</v>
      </c>
      <c r="J1225" s="3" t="s">
        <v>1302</v>
      </c>
      <c r="M1225" s="4">
        <v>45712.0</v>
      </c>
      <c r="O1225" s="5" t="str">
        <f t="shared" si="1"/>
        <v>1425 Marlton Pike East, Cherry Hill, NJ 8034</v>
      </c>
    </row>
    <row r="1226">
      <c r="A1226" s="8" t="s">
        <v>3429</v>
      </c>
      <c r="B1226" s="8" t="s">
        <v>3430</v>
      </c>
      <c r="C1226" s="8">
        <v>23005.0</v>
      </c>
      <c r="D1226" s="8" t="s">
        <v>3431</v>
      </c>
      <c r="E1226" s="8" t="s">
        <v>1197</v>
      </c>
      <c r="F1226" s="3" t="s">
        <v>21</v>
      </c>
      <c r="I1226" s="3" t="s">
        <v>1301</v>
      </c>
      <c r="J1226" s="3" t="s">
        <v>1302</v>
      </c>
      <c r="M1226" s="4">
        <v>45712.0</v>
      </c>
      <c r="O1226" s="5" t="str">
        <f t="shared" si="1"/>
        <v>351 S. Hill Carter Parkway, Ashland, VA 23005</v>
      </c>
    </row>
    <row r="1227">
      <c r="A1227" s="8" t="s">
        <v>3432</v>
      </c>
      <c r="B1227" s="8" t="s">
        <v>3433</v>
      </c>
      <c r="C1227" s="8" t="s">
        <v>3434</v>
      </c>
      <c r="D1227" s="8" t="s">
        <v>3435</v>
      </c>
      <c r="E1227" s="8" t="s">
        <v>1331</v>
      </c>
      <c r="F1227" s="3" t="s">
        <v>1352</v>
      </c>
      <c r="I1227" s="3" t="s">
        <v>1301</v>
      </c>
      <c r="J1227" s="3" t="s">
        <v>1302</v>
      </c>
      <c r="M1227" s="4">
        <v>45712.0</v>
      </c>
      <c r="O1227" s="5" t="str">
        <f t="shared" si="1"/>
        <v>3147 Laura Drive, Chelmsford, ON P0M 1L0</v>
      </c>
    </row>
    <row r="1228">
      <c r="A1228" s="8" t="s">
        <v>3436</v>
      </c>
      <c r="B1228" s="8" t="s">
        <v>3437</v>
      </c>
      <c r="C1228" s="8" t="s">
        <v>3438</v>
      </c>
      <c r="D1228" s="8" t="s">
        <v>719</v>
      </c>
      <c r="E1228" s="8" t="s">
        <v>1331</v>
      </c>
      <c r="F1228" s="3" t="s">
        <v>1352</v>
      </c>
      <c r="I1228" s="3" t="s">
        <v>1301</v>
      </c>
      <c r="J1228" s="3" t="s">
        <v>1302</v>
      </c>
      <c r="M1228" s="7">
        <f>TODAY()</f>
        <v>45746</v>
      </c>
      <c r="O1228" s="5" t="str">
        <f t="shared" si="1"/>
        <v>332 Grand Ave. East, Chatham, ON N7L 1W6</v>
      </c>
    </row>
    <row r="1229">
      <c r="A1229" s="8" t="s">
        <v>3439</v>
      </c>
      <c r="B1229" s="8" t="s">
        <v>3440</v>
      </c>
      <c r="C1229" s="8">
        <v>30080.0</v>
      </c>
      <c r="D1229" s="8" t="s">
        <v>540</v>
      </c>
      <c r="E1229" s="8" t="s">
        <v>521</v>
      </c>
      <c r="F1229" s="3" t="s">
        <v>21</v>
      </c>
      <c r="I1229" s="3" t="s">
        <v>1301</v>
      </c>
      <c r="J1229" s="3" t="s">
        <v>1302</v>
      </c>
      <c r="M1229" s="4">
        <v>45712.0</v>
      </c>
      <c r="O1229" s="5" t="str">
        <f t="shared" si="1"/>
        <v>2787 S Cobb Dr. SE, Smyrna, GA 30080</v>
      </c>
    </row>
    <row r="1230">
      <c r="A1230" s="8" t="s">
        <v>3441</v>
      </c>
      <c r="B1230" s="8" t="s">
        <v>3442</v>
      </c>
      <c r="C1230" s="8">
        <v>85331.0</v>
      </c>
      <c r="D1230" s="8" t="s">
        <v>44</v>
      </c>
      <c r="E1230" s="8" t="s">
        <v>45</v>
      </c>
      <c r="F1230" s="3" t="s">
        <v>21</v>
      </c>
      <c r="I1230" s="3" t="s">
        <v>1301</v>
      </c>
      <c r="J1230" s="3" t="s">
        <v>1302</v>
      </c>
      <c r="M1230" s="4">
        <v>45712.0</v>
      </c>
      <c r="O1230" s="5" t="str">
        <f t="shared" si="1"/>
        <v>32100 North Cave Creek Road, Cave Creek, AZ 85331</v>
      </c>
    </row>
    <row r="1231">
      <c r="A1231" s="8" t="s">
        <v>3443</v>
      </c>
      <c r="B1231" s="3" t="s">
        <v>3444</v>
      </c>
      <c r="C1231" s="3">
        <v>77069.0</v>
      </c>
      <c r="D1231" s="3" t="s">
        <v>1355</v>
      </c>
      <c r="E1231" s="3" t="s">
        <v>1151</v>
      </c>
      <c r="F1231" s="3" t="s">
        <v>21</v>
      </c>
      <c r="I1231" s="3" t="s">
        <v>1301</v>
      </c>
      <c r="J1231" s="3" t="s">
        <v>1302</v>
      </c>
      <c r="M1231" s="4">
        <v>45712.0</v>
      </c>
      <c r="O1231" s="5" t="str">
        <f t="shared" si="1"/>
        <v>5211 Cypress Creek Parkway, Suite Z, Houston, TX 77069</v>
      </c>
    </row>
    <row r="1232">
      <c r="A1232" s="8" t="s">
        <v>3445</v>
      </c>
      <c r="B1232" s="3" t="s">
        <v>3446</v>
      </c>
      <c r="C1232" s="3">
        <v>77379.0</v>
      </c>
      <c r="D1232" s="3" t="s">
        <v>1475</v>
      </c>
      <c r="E1232" s="3" t="s">
        <v>1151</v>
      </c>
      <c r="F1232" s="3" t="s">
        <v>21</v>
      </c>
      <c r="I1232" s="3" t="s">
        <v>1301</v>
      </c>
      <c r="J1232" s="3" t="s">
        <v>1302</v>
      </c>
      <c r="M1232" s="4">
        <v>45712.0</v>
      </c>
      <c r="O1232" s="5" t="str">
        <f t="shared" si="1"/>
        <v>8620 Spring Cypress Road, Suite H, Spring, TX 77379</v>
      </c>
    </row>
    <row r="1233">
      <c r="A1233" s="8" t="s">
        <v>3447</v>
      </c>
      <c r="B1233" s="8" t="s">
        <v>3448</v>
      </c>
      <c r="C1233" s="8">
        <v>17202.0</v>
      </c>
      <c r="D1233" s="8" t="s">
        <v>3449</v>
      </c>
      <c r="E1233" s="8" t="s">
        <v>1020</v>
      </c>
      <c r="F1233" s="3" t="s">
        <v>21</v>
      </c>
      <c r="I1233" s="3" t="s">
        <v>1301</v>
      </c>
      <c r="J1233" s="3" t="s">
        <v>1302</v>
      </c>
      <c r="M1233" s="7">
        <f>TODAY()</f>
        <v>45746</v>
      </c>
      <c r="O1233" s="5" t="str">
        <f t="shared" si="1"/>
        <v>1340 Lincoln Way East, Chambersburg, PA 17202</v>
      </c>
    </row>
    <row r="1234">
      <c r="A1234" s="8" t="s">
        <v>3450</v>
      </c>
      <c r="B1234" s="8" t="s">
        <v>3451</v>
      </c>
      <c r="C1234" s="8">
        <v>98499.0</v>
      </c>
      <c r="D1234" s="8" t="s">
        <v>398</v>
      </c>
      <c r="E1234" s="8" t="s">
        <v>1215</v>
      </c>
      <c r="F1234" s="3" t="s">
        <v>21</v>
      </c>
      <c r="I1234" s="3" t="s">
        <v>1301</v>
      </c>
      <c r="J1234" s="3" t="s">
        <v>1302</v>
      </c>
      <c r="M1234" s="4">
        <v>45712.0</v>
      </c>
      <c r="O1234" s="5" t="str">
        <f t="shared" si="1"/>
        <v>7210 Bridgeport Way West, Lakewood, WA 98499</v>
      </c>
    </row>
    <row r="1235">
      <c r="A1235" s="8" t="s">
        <v>3452</v>
      </c>
      <c r="B1235" s="3" t="s">
        <v>3453</v>
      </c>
      <c r="C1235" s="3">
        <v>78745.0</v>
      </c>
      <c r="D1235" s="3" t="s">
        <v>1185</v>
      </c>
      <c r="E1235" s="3" t="s">
        <v>1151</v>
      </c>
      <c r="F1235" s="3" t="s">
        <v>21</v>
      </c>
      <c r="I1235" s="3" t="s">
        <v>1301</v>
      </c>
      <c r="J1235" s="3" t="s">
        <v>1302</v>
      </c>
      <c r="M1235" s="4">
        <v>45712.0</v>
      </c>
      <c r="O1235" s="5" t="str">
        <f t="shared" si="1"/>
        <v>801 E. William Cannon Dr, Suite 220, Austin, TX 78745</v>
      </c>
    </row>
    <row r="1236">
      <c r="A1236" s="8" t="s">
        <v>3454</v>
      </c>
      <c r="B1236" s="8" t="s">
        <v>3455</v>
      </c>
      <c r="C1236" s="8">
        <v>23831.0</v>
      </c>
      <c r="D1236" s="8" t="s">
        <v>3456</v>
      </c>
      <c r="E1236" s="8" t="s">
        <v>1197</v>
      </c>
      <c r="F1236" s="3" t="s">
        <v>21</v>
      </c>
      <c r="I1236" s="3" t="s">
        <v>1301</v>
      </c>
      <c r="J1236" s="3" t="s">
        <v>1302</v>
      </c>
      <c r="M1236" s="4">
        <v>45712.0</v>
      </c>
      <c r="O1236" s="5" t="str">
        <f t="shared" si="1"/>
        <v>4125 Celebration Ave., Chester, VA 23831</v>
      </c>
    </row>
    <row r="1237">
      <c r="A1237" s="8" t="s">
        <v>3457</v>
      </c>
      <c r="B1237" s="8" t="s">
        <v>3458</v>
      </c>
      <c r="C1237" s="8" t="s">
        <v>3459</v>
      </c>
      <c r="D1237" s="8" t="s">
        <v>1877</v>
      </c>
      <c r="E1237" s="8" t="s">
        <v>1374</v>
      </c>
      <c r="F1237" s="3" t="s">
        <v>1352</v>
      </c>
      <c r="I1237" s="3" t="s">
        <v>1301</v>
      </c>
      <c r="J1237" s="3" t="s">
        <v>1302</v>
      </c>
      <c r="M1237" s="4">
        <v>45712.0</v>
      </c>
      <c r="O1237" s="5" t="str">
        <f t="shared" si="1"/>
        <v>124-1940 Kane Road, Kelowna, BC V1V2J9</v>
      </c>
    </row>
    <row r="1238">
      <c r="A1238" s="8" t="s">
        <v>3460</v>
      </c>
      <c r="B1238" s="8" t="s">
        <v>3461</v>
      </c>
      <c r="C1238" s="8">
        <v>97701.0</v>
      </c>
      <c r="D1238" s="8" t="s">
        <v>3462</v>
      </c>
      <c r="E1238" s="8" t="s">
        <v>992</v>
      </c>
      <c r="F1238" s="3" t="s">
        <v>21</v>
      </c>
      <c r="I1238" s="3" t="s">
        <v>1301</v>
      </c>
      <c r="J1238" s="3" t="s">
        <v>1302</v>
      </c>
      <c r="M1238" s="7">
        <f>TODAY()</f>
        <v>45746</v>
      </c>
      <c r="O1238" s="5" t="str">
        <f t="shared" si="1"/>
        <v>366 NE Underwood Ave, Bend, OR 97701</v>
      </c>
    </row>
    <row r="1239">
      <c r="A1239" s="8" t="s">
        <v>3463</v>
      </c>
      <c r="B1239" s="8" t="s">
        <v>3464</v>
      </c>
      <c r="C1239" s="8" t="s">
        <v>3465</v>
      </c>
      <c r="D1239" s="8" t="s">
        <v>3466</v>
      </c>
      <c r="E1239" s="8" t="s">
        <v>2165</v>
      </c>
      <c r="F1239" s="3" t="s">
        <v>1352</v>
      </c>
      <c r="I1239" s="3" t="s">
        <v>1301</v>
      </c>
      <c r="J1239" s="3" t="s">
        <v>1302</v>
      </c>
      <c r="M1239" s="4">
        <v>45712.0</v>
      </c>
      <c r="O1239" s="5" t="str">
        <f t="shared" si="1"/>
        <v>29 Main St, Truro, NS B2N 4G5</v>
      </c>
    </row>
    <row r="1240">
      <c r="A1240" s="8" t="s">
        <v>3467</v>
      </c>
      <c r="B1240" s="8" t="s">
        <v>3468</v>
      </c>
      <c r="C1240" s="8" t="s">
        <v>3469</v>
      </c>
      <c r="D1240" s="8" t="s">
        <v>2720</v>
      </c>
      <c r="E1240" s="8" t="s">
        <v>1374</v>
      </c>
      <c r="F1240" s="3" t="s">
        <v>1352</v>
      </c>
      <c r="I1240" s="3" t="s">
        <v>1301</v>
      </c>
      <c r="J1240" s="3" t="s">
        <v>1302</v>
      </c>
      <c r="M1240" s="4">
        <v>45712.0</v>
      </c>
      <c r="O1240" s="5" t="str">
        <f t="shared" si="1"/>
        <v>20015 Langley Bypass, Langley, BC V3A8R6</v>
      </c>
    </row>
    <row r="1241">
      <c r="A1241" s="8" t="s">
        <v>3470</v>
      </c>
      <c r="B1241" s="8" t="s">
        <v>3471</v>
      </c>
      <c r="C1241" s="8">
        <v>93420.0</v>
      </c>
      <c r="D1241" s="8" t="s">
        <v>3472</v>
      </c>
      <c r="E1241" s="8" t="s">
        <v>86</v>
      </c>
      <c r="F1241" s="3" t="s">
        <v>21</v>
      </c>
      <c r="I1241" s="3" t="s">
        <v>1301</v>
      </c>
      <c r="J1241" s="3" t="s">
        <v>1302</v>
      </c>
      <c r="M1241" s="4">
        <v>45712.0</v>
      </c>
      <c r="O1241" s="5" t="str">
        <f t="shared" si="1"/>
        <v>1558 W Branch St., Arroyo Grande, CA 93420</v>
      </c>
    </row>
    <row r="1242">
      <c r="A1242" s="8" t="s">
        <v>3473</v>
      </c>
      <c r="B1242" s="8" t="s">
        <v>3474</v>
      </c>
      <c r="C1242" s="8">
        <v>36567.0</v>
      </c>
      <c r="D1242" s="8" t="s">
        <v>3475</v>
      </c>
      <c r="E1242" s="8" t="s">
        <v>20</v>
      </c>
      <c r="F1242" s="3" t="s">
        <v>21</v>
      </c>
      <c r="I1242" s="3" t="s">
        <v>1301</v>
      </c>
      <c r="J1242" s="3" t="s">
        <v>1302</v>
      </c>
      <c r="M1242" s="4">
        <v>45712.0</v>
      </c>
      <c r="O1242" s="5" t="str">
        <f t="shared" si="1"/>
        <v>23355 Pet Dr., Robertsdale, AL 36567</v>
      </c>
    </row>
    <row r="1243">
      <c r="A1243" s="8" t="s">
        <v>3476</v>
      </c>
      <c r="B1243" s="8" t="s">
        <v>3477</v>
      </c>
      <c r="C1243" s="8">
        <v>33712.0</v>
      </c>
      <c r="D1243" s="8" t="s">
        <v>3478</v>
      </c>
      <c r="E1243" s="8" t="s">
        <v>447</v>
      </c>
      <c r="F1243" s="3" t="s">
        <v>21</v>
      </c>
      <c r="I1243" s="3" t="s">
        <v>1301</v>
      </c>
      <c r="J1243" s="3" t="s">
        <v>1302</v>
      </c>
      <c r="M1243" s="7">
        <f>TODAY()</f>
        <v>45746</v>
      </c>
      <c r="O1243" s="5" t="str">
        <f t="shared" si="1"/>
        <v>2555 Pinellas Point Dr. S, St. Petersburg, FL 33712</v>
      </c>
    </row>
    <row r="1244">
      <c r="A1244" s="8" t="s">
        <v>3479</v>
      </c>
      <c r="B1244" s="8" t="s">
        <v>1677</v>
      </c>
      <c r="C1244" s="8">
        <v>33703.0</v>
      </c>
      <c r="D1244" s="8" t="s">
        <v>1678</v>
      </c>
      <c r="E1244" s="8" t="s">
        <v>447</v>
      </c>
      <c r="F1244" s="3" t="s">
        <v>21</v>
      </c>
      <c r="I1244" s="3" t="s">
        <v>1301</v>
      </c>
      <c r="J1244" s="3" t="s">
        <v>1302</v>
      </c>
      <c r="M1244" s="4">
        <v>45712.0</v>
      </c>
      <c r="O1244" s="5" t="str">
        <f t="shared" si="1"/>
        <v>4801 4th Street North, Saint Petersburg, FL 33703</v>
      </c>
    </row>
    <row r="1245">
      <c r="A1245" s="8" t="s">
        <v>3480</v>
      </c>
      <c r="B1245" s="8" t="s">
        <v>3481</v>
      </c>
      <c r="C1245" s="8">
        <v>98011.0</v>
      </c>
      <c r="D1245" s="8" t="s">
        <v>2388</v>
      </c>
      <c r="E1245" s="8" t="s">
        <v>1215</v>
      </c>
      <c r="F1245" s="3" t="s">
        <v>21</v>
      </c>
      <c r="I1245" s="3" t="s">
        <v>1301</v>
      </c>
      <c r="J1245" s="3" t="s">
        <v>1302</v>
      </c>
      <c r="M1245" s="4">
        <v>45712.0</v>
      </c>
      <c r="O1245" s="5" t="str">
        <f t="shared" si="1"/>
        <v>11401 N.E. 195th St., Bothell, WA 98011</v>
      </c>
    </row>
    <row r="1246">
      <c r="A1246" s="8" t="s">
        <v>3482</v>
      </c>
      <c r="B1246" s="8" t="s">
        <v>3483</v>
      </c>
      <c r="C1246" s="8">
        <v>87505.0</v>
      </c>
      <c r="D1246" s="8" t="s">
        <v>3484</v>
      </c>
      <c r="E1246" s="8" t="s">
        <v>843</v>
      </c>
      <c r="F1246" s="3" t="s">
        <v>21</v>
      </c>
      <c r="I1246" s="3" t="s">
        <v>1301</v>
      </c>
      <c r="J1246" s="3" t="s">
        <v>1302</v>
      </c>
      <c r="M1246" s="4">
        <v>45712.0</v>
      </c>
      <c r="O1246" s="5" t="str">
        <f t="shared" si="1"/>
        <v>2001 St. Michaels Dr., Santa Fe, NM 87505</v>
      </c>
    </row>
    <row r="1247">
      <c r="A1247" s="8" t="s">
        <v>3485</v>
      </c>
      <c r="B1247" s="8" t="s">
        <v>3486</v>
      </c>
      <c r="C1247" s="8">
        <v>13021.0</v>
      </c>
      <c r="D1247" s="8" t="s">
        <v>3487</v>
      </c>
      <c r="E1247" s="8" t="s">
        <v>847</v>
      </c>
      <c r="F1247" s="3" t="s">
        <v>21</v>
      </c>
      <c r="I1247" s="3" t="s">
        <v>1301</v>
      </c>
      <c r="J1247" s="3" t="s">
        <v>1302</v>
      </c>
      <c r="M1247" s="4">
        <v>45712.0</v>
      </c>
      <c r="O1247" s="5" t="str">
        <f t="shared" si="1"/>
        <v>1538 Clark Street Rd, Auburn, NY 13021</v>
      </c>
    </row>
    <row r="1248">
      <c r="A1248" s="8" t="s">
        <v>3488</v>
      </c>
      <c r="B1248" s="8" t="s">
        <v>3489</v>
      </c>
      <c r="C1248" s="8">
        <v>60586.0</v>
      </c>
      <c r="D1248" s="8" t="s">
        <v>2146</v>
      </c>
      <c r="E1248" s="8" t="s">
        <v>626</v>
      </c>
      <c r="F1248" s="3" t="s">
        <v>21</v>
      </c>
      <c r="I1248" s="3" t="s">
        <v>1301</v>
      </c>
      <c r="J1248" s="3" t="s">
        <v>1302</v>
      </c>
      <c r="M1248" s="7">
        <f>TODAY()</f>
        <v>45746</v>
      </c>
      <c r="O1248" s="5" t="str">
        <f t="shared" si="1"/>
        <v>2200 S. Route 59, Plainfield, IL 60586</v>
      </c>
    </row>
    <row r="1249">
      <c r="A1249" s="8" t="s">
        <v>3490</v>
      </c>
      <c r="B1249" s="8" t="s">
        <v>3491</v>
      </c>
      <c r="C1249" s="8">
        <v>20175.0</v>
      </c>
      <c r="D1249" s="8" t="s">
        <v>3492</v>
      </c>
      <c r="E1249" s="8" t="s">
        <v>1197</v>
      </c>
      <c r="F1249" s="3" t="s">
        <v>21</v>
      </c>
      <c r="I1249" s="3" t="s">
        <v>1301</v>
      </c>
      <c r="J1249" s="3" t="s">
        <v>1302</v>
      </c>
      <c r="M1249" s="4">
        <v>45712.0</v>
      </c>
      <c r="O1249" s="5" t="str">
        <f t="shared" si="1"/>
        <v>112 Dry Mill Rd SW, Leesburg, VA 20175</v>
      </c>
    </row>
    <row r="1250">
      <c r="A1250" s="8" t="s">
        <v>3493</v>
      </c>
      <c r="B1250" s="3" t="s">
        <v>3494</v>
      </c>
      <c r="C1250" s="3">
        <v>85712.0</v>
      </c>
      <c r="D1250" s="3" t="s">
        <v>2023</v>
      </c>
      <c r="E1250" s="3" t="s">
        <v>45</v>
      </c>
      <c r="F1250" s="3" t="s">
        <v>21</v>
      </c>
      <c r="I1250" s="3" t="s">
        <v>1301</v>
      </c>
      <c r="J1250" s="3" t="s">
        <v>1302</v>
      </c>
      <c r="M1250" s="4">
        <v>45712.0</v>
      </c>
      <c r="O1250" s="5" t="str">
        <f t="shared" si="1"/>
        <v>3925 E Fort Lowell Rd, Suite 107, Tucon, AZ 85712</v>
      </c>
    </row>
    <row r="1251">
      <c r="A1251" s="8" t="s">
        <v>3495</v>
      </c>
      <c r="B1251" s="8" t="s">
        <v>3496</v>
      </c>
      <c r="C1251" s="8">
        <v>33570.0</v>
      </c>
      <c r="D1251" s="8" t="s">
        <v>1982</v>
      </c>
      <c r="E1251" s="8" t="s">
        <v>447</v>
      </c>
      <c r="F1251" s="3" t="s">
        <v>21</v>
      </c>
      <c r="I1251" s="3" t="s">
        <v>1301</v>
      </c>
      <c r="J1251" s="3" t="s">
        <v>1302</v>
      </c>
      <c r="M1251" s="4">
        <v>45712.0</v>
      </c>
      <c r="O1251" s="5" t="str">
        <f t="shared" si="1"/>
        <v>717 US-41 S, Ruskin, FL 33570</v>
      </c>
    </row>
    <row r="1252">
      <c r="A1252" s="8" t="s">
        <v>3497</v>
      </c>
      <c r="B1252" s="8" t="s">
        <v>3498</v>
      </c>
      <c r="C1252" s="8">
        <v>27408.0</v>
      </c>
      <c r="D1252" s="8" t="s">
        <v>922</v>
      </c>
      <c r="E1252" s="8" t="s">
        <v>914</v>
      </c>
      <c r="F1252" s="3" t="s">
        <v>21</v>
      </c>
      <c r="I1252" s="3" t="s">
        <v>1301</v>
      </c>
      <c r="J1252" s="3" t="s">
        <v>1302</v>
      </c>
      <c r="M1252" s="4">
        <v>45712.0</v>
      </c>
      <c r="O1252" s="5" t="str">
        <f t="shared" si="1"/>
        <v>2449 Battleground Ave., Greensboro, NC 27408</v>
      </c>
    </row>
    <row r="1253">
      <c r="A1253" s="8" t="s">
        <v>3499</v>
      </c>
      <c r="B1253" s="8" t="s">
        <v>3500</v>
      </c>
      <c r="C1253" s="8" t="s">
        <v>3501</v>
      </c>
      <c r="D1253" s="8" t="s">
        <v>2404</v>
      </c>
      <c r="E1253" s="8" t="s">
        <v>1331</v>
      </c>
      <c r="F1253" s="3" t="s">
        <v>1352</v>
      </c>
      <c r="I1253" s="3" t="s">
        <v>1301</v>
      </c>
      <c r="J1253" s="3" t="s">
        <v>1302</v>
      </c>
      <c r="M1253" s="7">
        <f>TODAY()</f>
        <v>45746</v>
      </c>
      <c r="O1253" s="5" t="str">
        <f t="shared" si="1"/>
        <v>1070 Cassells St, North Bay, ON P1B 4A9</v>
      </c>
    </row>
    <row r="1254">
      <c r="A1254" s="8" t="s">
        <v>3502</v>
      </c>
      <c r="B1254" s="8" t="s">
        <v>3503</v>
      </c>
      <c r="C1254" s="8">
        <v>82604.0</v>
      </c>
      <c r="D1254" s="8" t="s">
        <v>1711</v>
      </c>
      <c r="E1254" s="8" t="s">
        <v>1289</v>
      </c>
      <c r="F1254" s="3" t="s">
        <v>21</v>
      </c>
      <c r="I1254" s="3" t="s">
        <v>1301</v>
      </c>
      <c r="J1254" s="3" t="s">
        <v>1302</v>
      </c>
      <c r="M1254" s="4">
        <v>45712.0</v>
      </c>
      <c r="O1254" s="5" t="str">
        <f t="shared" si="1"/>
        <v>4700 S Valley Rd., Casper, WY 82604</v>
      </c>
    </row>
    <row r="1255">
      <c r="A1255" s="8" t="s">
        <v>3504</v>
      </c>
      <c r="B1255" s="8" t="s">
        <v>3505</v>
      </c>
      <c r="C1255" s="8">
        <v>98272.0</v>
      </c>
      <c r="D1255" s="8" t="s">
        <v>740</v>
      </c>
      <c r="E1255" s="8" t="s">
        <v>1215</v>
      </c>
      <c r="F1255" s="3" t="s">
        <v>21</v>
      </c>
      <c r="I1255" s="3" t="s">
        <v>1301</v>
      </c>
      <c r="J1255" s="3" t="s">
        <v>1302</v>
      </c>
      <c r="M1255" s="4">
        <v>45712.0</v>
      </c>
      <c r="O1255" s="5" t="str">
        <f t="shared" si="1"/>
        <v>121 S. Ferry Ave., Monroe, WA 98272</v>
      </c>
    </row>
    <row r="1256">
      <c r="A1256" s="8" t="s">
        <v>3506</v>
      </c>
      <c r="B1256" s="8" t="s">
        <v>3507</v>
      </c>
      <c r="C1256" s="8">
        <v>85122.0</v>
      </c>
      <c r="D1256" s="8" t="s">
        <v>3508</v>
      </c>
      <c r="E1256" s="8" t="s">
        <v>45</v>
      </c>
      <c r="F1256" s="3" t="s">
        <v>21</v>
      </c>
      <c r="I1256" s="3" t="s">
        <v>1301</v>
      </c>
      <c r="J1256" s="3" t="s">
        <v>1302</v>
      </c>
      <c r="M1256" s="4">
        <v>45712.0</v>
      </c>
      <c r="O1256" s="5" t="str">
        <f t="shared" si="1"/>
        <v>1645 N Pinal Ave., Casa Grande, AZ 85122</v>
      </c>
    </row>
    <row r="1257">
      <c r="A1257" s="8" t="s">
        <v>3509</v>
      </c>
      <c r="B1257" s="8" t="s">
        <v>3510</v>
      </c>
      <c r="C1257" s="8">
        <v>27513.0</v>
      </c>
      <c r="D1257" s="8" t="s">
        <v>3511</v>
      </c>
      <c r="E1257" s="8" t="s">
        <v>914</v>
      </c>
      <c r="F1257" s="3" t="s">
        <v>21</v>
      </c>
      <c r="I1257" s="3" t="s">
        <v>1301</v>
      </c>
      <c r="J1257" s="3" t="s">
        <v>1302</v>
      </c>
      <c r="M1257" s="4">
        <v>45712.0</v>
      </c>
      <c r="O1257" s="5" t="str">
        <f t="shared" si="1"/>
        <v>1233 NE Maynard Rd., Cary, NC 27513</v>
      </c>
    </row>
    <row r="1258">
      <c r="A1258" s="8" t="s">
        <v>3512</v>
      </c>
      <c r="B1258" s="8" t="s">
        <v>3513</v>
      </c>
      <c r="C1258" s="8">
        <v>27705.0</v>
      </c>
      <c r="D1258" s="8" t="s">
        <v>2363</v>
      </c>
      <c r="E1258" s="8" t="s">
        <v>914</v>
      </c>
      <c r="F1258" s="3" t="s">
        <v>21</v>
      </c>
      <c r="I1258" s="3" t="s">
        <v>1301</v>
      </c>
      <c r="J1258" s="3" t="s">
        <v>1302</v>
      </c>
      <c r="M1258" s="7">
        <f>TODAY()</f>
        <v>45746</v>
      </c>
      <c r="O1258" s="5" t="str">
        <f t="shared" si="1"/>
        <v>2703 Carver St., Durham, NC 27705</v>
      </c>
    </row>
    <row r="1259">
      <c r="A1259" s="8" t="s">
        <v>3514</v>
      </c>
      <c r="B1259" s="8" t="s">
        <v>3515</v>
      </c>
      <c r="C1259" s="8">
        <v>89410.0</v>
      </c>
      <c r="D1259" s="8" t="s">
        <v>3516</v>
      </c>
      <c r="E1259" s="8" t="s">
        <v>803</v>
      </c>
      <c r="F1259" s="3" t="s">
        <v>21</v>
      </c>
      <c r="I1259" s="3" t="s">
        <v>1301</v>
      </c>
      <c r="J1259" s="3" t="s">
        <v>1302</v>
      </c>
      <c r="M1259" s="4">
        <v>45712.0</v>
      </c>
      <c r="O1259" s="5" t="str">
        <f t="shared" si="1"/>
        <v>1525 Charlotte Way, Gardnerville, NV 89410</v>
      </c>
    </row>
    <row r="1260">
      <c r="A1260" s="8" t="s">
        <v>3517</v>
      </c>
      <c r="B1260" s="8" t="s">
        <v>3518</v>
      </c>
      <c r="C1260" s="8">
        <v>60148.0</v>
      </c>
      <c r="D1260" s="8" t="s">
        <v>3519</v>
      </c>
      <c r="E1260" s="8" t="s">
        <v>626</v>
      </c>
      <c r="F1260" s="3" t="s">
        <v>21</v>
      </c>
      <c r="I1260" s="3" t="s">
        <v>1301</v>
      </c>
      <c r="J1260" s="3" t="s">
        <v>1302</v>
      </c>
      <c r="M1260" s="4">
        <v>45712.0</v>
      </c>
      <c r="O1260" s="5" t="str">
        <f t="shared" si="1"/>
        <v>244 W Roosevelt Rd, Lombard, IL 60148</v>
      </c>
    </row>
    <row r="1261">
      <c r="A1261" s="8" t="s">
        <v>3520</v>
      </c>
      <c r="B1261" s="3" t="s">
        <v>3521</v>
      </c>
      <c r="C1261" s="3">
        <v>37027.0</v>
      </c>
      <c r="D1261" s="3" t="s">
        <v>1084</v>
      </c>
      <c r="E1261" s="3" t="s">
        <v>1069</v>
      </c>
      <c r="F1261" s="3" t="s">
        <v>21</v>
      </c>
      <c r="I1261" s="3" t="s">
        <v>1301</v>
      </c>
      <c r="J1261" s="3" t="s">
        <v>1302</v>
      </c>
      <c r="M1261" s="4">
        <v>45712.0</v>
      </c>
      <c r="O1261" s="5" t="str">
        <f t="shared" si="1"/>
        <v>1736 Carothers Pkwy, Suite 300, Brentwood, TN 37027</v>
      </c>
    </row>
    <row r="1262">
      <c r="A1262" s="8" t="s">
        <v>3522</v>
      </c>
      <c r="B1262" s="3" t="s">
        <v>3523</v>
      </c>
      <c r="C1262" s="3" t="s">
        <v>3524</v>
      </c>
      <c r="D1262" s="3" t="s">
        <v>3525</v>
      </c>
      <c r="E1262" s="3" t="s">
        <v>2165</v>
      </c>
      <c r="F1262" s="3" t="s">
        <v>1352</v>
      </c>
      <c r="I1262" s="3" t="s">
        <v>1301</v>
      </c>
      <c r="J1262" s="3" t="s">
        <v>1302</v>
      </c>
      <c r="M1262" s="4">
        <v>45712.0</v>
      </c>
      <c r="O1262" s="5" t="str">
        <f t="shared" si="1"/>
        <v>7 Langbrae Dr, Suite 5, Halifax, NS B3M 4N7</v>
      </c>
    </row>
    <row r="1263">
      <c r="A1263" s="8" t="s">
        <v>3526</v>
      </c>
      <c r="B1263" s="8" t="s">
        <v>3527</v>
      </c>
      <c r="C1263" s="8">
        <v>88220.0</v>
      </c>
      <c r="D1263" s="8" t="s">
        <v>163</v>
      </c>
      <c r="E1263" s="8" t="s">
        <v>843</v>
      </c>
      <c r="F1263" s="3" t="s">
        <v>21</v>
      </c>
      <c r="I1263" s="3" t="s">
        <v>1301</v>
      </c>
      <c r="J1263" s="3" t="s">
        <v>1302</v>
      </c>
      <c r="M1263" s="7">
        <f>TODAY()</f>
        <v>45746</v>
      </c>
      <c r="O1263" s="5" t="str">
        <f t="shared" si="1"/>
        <v>103 E. Blodgett, Carlsbad, NM 88220</v>
      </c>
    </row>
    <row r="1264">
      <c r="A1264" s="8" t="s">
        <v>3528</v>
      </c>
      <c r="B1264" s="3" t="s">
        <v>3529</v>
      </c>
      <c r="C1264" s="3">
        <v>80917.0</v>
      </c>
      <c r="D1264" s="3" t="s">
        <v>3203</v>
      </c>
      <c r="E1264" s="3" t="s">
        <v>374</v>
      </c>
      <c r="F1264" s="3" t="s">
        <v>21</v>
      </c>
      <c r="I1264" s="3" t="s">
        <v>1301</v>
      </c>
      <c r="J1264" s="3" t="s">
        <v>1302</v>
      </c>
      <c r="M1264" s="4">
        <v>45712.0</v>
      </c>
      <c r="O1264" s="5" t="str">
        <f t="shared" si="1"/>
        <v>4810 Old Farm Drive, Suite 100, Colorado Springs, CO 80917</v>
      </c>
    </row>
    <row r="1265">
      <c r="A1265" s="8" t="s">
        <v>3530</v>
      </c>
      <c r="B1265" s="8" t="s">
        <v>3531</v>
      </c>
      <c r="C1265" s="8">
        <v>80005.0</v>
      </c>
      <c r="D1265" s="8" t="s">
        <v>3532</v>
      </c>
      <c r="E1265" s="8" t="s">
        <v>374</v>
      </c>
      <c r="F1265" s="3" t="s">
        <v>21</v>
      </c>
      <c r="I1265" s="3" t="s">
        <v>1301</v>
      </c>
      <c r="J1265" s="3" t="s">
        <v>1302</v>
      </c>
      <c r="M1265" s="4">
        <v>45712.0</v>
      </c>
      <c r="O1265" s="5" t="str">
        <f t="shared" si="1"/>
        <v>8044 Kipling St., Arvada, CO 80005</v>
      </c>
    </row>
    <row r="1266">
      <c r="A1266" s="8" t="s">
        <v>3533</v>
      </c>
      <c r="B1266" s="8" t="s">
        <v>3534</v>
      </c>
      <c r="C1266" s="8">
        <v>8204.0</v>
      </c>
      <c r="D1266" s="8" t="s">
        <v>3535</v>
      </c>
      <c r="E1266" s="8" t="s">
        <v>811</v>
      </c>
      <c r="F1266" s="3" t="s">
        <v>21</v>
      </c>
      <c r="I1266" s="3" t="s">
        <v>1301</v>
      </c>
      <c r="J1266" s="3" t="s">
        <v>1302</v>
      </c>
      <c r="M1266" s="4">
        <v>45712.0</v>
      </c>
      <c r="O1266" s="5" t="str">
        <f t="shared" si="1"/>
        <v>694 Petticoat Creek Lane, Cape May, NJ 8204</v>
      </c>
    </row>
    <row r="1267">
      <c r="A1267" s="8" t="s">
        <v>3536</v>
      </c>
      <c r="B1267" s="8" t="s">
        <v>3537</v>
      </c>
      <c r="C1267" s="8">
        <v>28303.0</v>
      </c>
      <c r="D1267" s="8" t="s">
        <v>552</v>
      </c>
      <c r="E1267" s="8" t="s">
        <v>914</v>
      </c>
      <c r="F1267" s="3" t="s">
        <v>21</v>
      </c>
      <c r="I1267" s="3" t="s">
        <v>1301</v>
      </c>
      <c r="J1267" s="3" t="s">
        <v>1302</v>
      </c>
      <c r="M1267" s="4">
        <v>45712.0</v>
      </c>
      <c r="O1267" s="5" t="str">
        <f t="shared" si="1"/>
        <v>3309 Bragg Blvd., Fayetteville, NC 28303</v>
      </c>
    </row>
    <row r="1268">
      <c r="A1268" s="8" t="s">
        <v>3538</v>
      </c>
      <c r="B1268" s="8" t="s">
        <v>3539</v>
      </c>
      <c r="C1268" s="8">
        <v>2021.0</v>
      </c>
      <c r="D1268" s="8" t="s">
        <v>2684</v>
      </c>
      <c r="E1268" s="8" t="s">
        <v>701</v>
      </c>
      <c r="F1268" s="3" t="s">
        <v>21</v>
      </c>
      <c r="I1268" s="3" t="s">
        <v>1301</v>
      </c>
      <c r="J1268" s="3" t="s">
        <v>1302</v>
      </c>
      <c r="M1268" s="4">
        <v>45712.0</v>
      </c>
      <c r="O1268" s="5" t="str">
        <f t="shared" si="1"/>
        <v>190 Turnpike St, Canton, MA 2021</v>
      </c>
    </row>
    <row r="1269">
      <c r="A1269" s="8" t="s">
        <v>3540</v>
      </c>
      <c r="B1269" s="8" t="s">
        <v>3541</v>
      </c>
      <c r="C1269" s="8">
        <v>97224.0</v>
      </c>
      <c r="D1269" s="8" t="s">
        <v>991</v>
      </c>
      <c r="E1269" s="8" t="s">
        <v>992</v>
      </c>
      <c r="F1269" s="3" t="s">
        <v>21</v>
      </c>
      <c r="I1269" s="3" t="s">
        <v>1301</v>
      </c>
      <c r="J1269" s="3" t="s">
        <v>1302</v>
      </c>
      <c r="M1269" s="4">
        <v>45712.0</v>
      </c>
      <c r="O1269" s="5" t="str">
        <f t="shared" si="1"/>
        <v>14350 SW Pacific Hwy, Tigard, OR 97224</v>
      </c>
    </row>
    <row r="1270">
      <c r="A1270" s="8" t="s">
        <v>3542</v>
      </c>
      <c r="B1270" s="3" t="s">
        <v>3543</v>
      </c>
      <c r="C1270" s="3">
        <v>85037.0</v>
      </c>
      <c r="D1270" s="3" t="s">
        <v>62</v>
      </c>
      <c r="E1270" s="3" t="s">
        <v>45</v>
      </c>
      <c r="F1270" s="3" t="s">
        <v>21</v>
      </c>
      <c r="I1270" s="3" t="s">
        <v>1301</v>
      </c>
      <c r="J1270" s="3" t="s">
        <v>1302</v>
      </c>
      <c r="M1270" s="4">
        <v>45712.0</v>
      </c>
      <c r="O1270" s="5" t="str">
        <f t="shared" si="1"/>
        <v>10045 W Camelback Rd, Suite 105, Phoenix, AZ 85037</v>
      </c>
    </row>
    <row r="1271">
      <c r="A1271" s="8" t="s">
        <v>3544</v>
      </c>
      <c r="B1271" s="8" t="s">
        <v>3545</v>
      </c>
      <c r="C1271" s="8">
        <v>16412.0</v>
      </c>
      <c r="D1271" s="8" t="s">
        <v>3546</v>
      </c>
      <c r="E1271" s="8" t="s">
        <v>1020</v>
      </c>
      <c r="F1271" s="3" t="s">
        <v>21</v>
      </c>
      <c r="I1271" s="3" t="s">
        <v>1301</v>
      </c>
      <c r="J1271" s="3" t="s">
        <v>1302</v>
      </c>
      <c r="M1271" s="7">
        <f>TODAY()</f>
        <v>45746</v>
      </c>
      <c r="O1271" s="5" t="str">
        <f t="shared" si="1"/>
        <v>5989 Route 6 N, Edinboro, PA 16412</v>
      </c>
    </row>
    <row r="1272">
      <c r="A1272" s="8" t="s">
        <v>3547</v>
      </c>
      <c r="B1272" s="3" t="s">
        <v>3548</v>
      </c>
      <c r="C1272" s="3">
        <v>91302.0</v>
      </c>
      <c r="D1272" s="3" t="s">
        <v>2890</v>
      </c>
      <c r="E1272" s="3" t="s">
        <v>86</v>
      </c>
      <c r="F1272" s="3" t="s">
        <v>21</v>
      </c>
      <c r="I1272" s="3" t="s">
        <v>1301</v>
      </c>
      <c r="J1272" s="3" t="s">
        <v>1302</v>
      </c>
      <c r="M1272" s="4">
        <v>45712.0</v>
      </c>
      <c r="O1272" s="5" t="str">
        <f t="shared" si="1"/>
        <v>4937 Las Virgenes Rd, Suite 101, Calabasas, CA 91302</v>
      </c>
    </row>
    <row r="1273">
      <c r="A1273" s="8" t="s">
        <v>3549</v>
      </c>
      <c r="B1273" s="8" t="s">
        <v>3550</v>
      </c>
      <c r="C1273" s="8">
        <v>92592.0</v>
      </c>
      <c r="D1273" s="8" t="s">
        <v>1849</v>
      </c>
      <c r="E1273" s="8" t="s">
        <v>86</v>
      </c>
      <c r="F1273" s="3" t="s">
        <v>21</v>
      </c>
      <c r="I1273" s="3" t="s">
        <v>1301</v>
      </c>
      <c r="J1273" s="3" t="s">
        <v>1302</v>
      </c>
      <c r="M1273" s="4">
        <v>45712.0</v>
      </c>
      <c r="O1273" s="5" t="str">
        <f t="shared" si="1"/>
        <v>33449 Temecula Parkway, Temecula, CA 92592</v>
      </c>
    </row>
    <row r="1274">
      <c r="A1274" s="8" t="s">
        <v>3551</v>
      </c>
      <c r="B1274" s="8" t="s">
        <v>3552</v>
      </c>
      <c r="C1274" s="8">
        <v>16001.0</v>
      </c>
      <c r="D1274" s="8" t="s">
        <v>3553</v>
      </c>
      <c r="E1274" s="8" t="s">
        <v>1020</v>
      </c>
      <c r="F1274" s="3" t="s">
        <v>21</v>
      </c>
      <c r="I1274" s="3" t="s">
        <v>1301</v>
      </c>
      <c r="J1274" s="3" t="s">
        <v>1302</v>
      </c>
      <c r="M1274" s="4">
        <v>45712.0</v>
      </c>
      <c r="O1274" s="5" t="str">
        <f t="shared" si="1"/>
        <v>1761 N. Main St. Ext., Butler, PA 16001</v>
      </c>
    </row>
    <row r="1275">
      <c r="A1275" s="8" t="s">
        <v>3554</v>
      </c>
      <c r="B1275" s="8" t="s">
        <v>3555</v>
      </c>
      <c r="C1275" s="8">
        <v>97401.0</v>
      </c>
      <c r="D1275" s="8" t="s">
        <v>1957</v>
      </c>
      <c r="E1275" s="8" t="s">
        <v>992</v>
      </c>
      <c r="F1275" s="3" t="s">
        <v>21</v>
      </c>
      <c r="I1275" s="3" t="s">
        <v>1301</v>
      </c>
      <c r="J1275" s="3" t="s">
        <v>1302</v>
      </c>
      <c r="M1275" s="4">
        <v>45712.0</v>
      </c>
      <c r="O1275" s="5" t="str">
        <f t="shared" si="1"/>
        <v>2415 Oakmont Way, Eugene, OR 97401</v>
      </c>
    </row>
    <row r="1276">
      <c r="A1276" s="8" t="s">
        <v>3556</v>
      </c>
      <c r="B1276" s="8" t="s">
        <v>3557</v>
      </c>
      <c r="C1276" s="8" t="s">
        <v>3558</v>
      </c>
      <c r="D1276" s="8" t="s">
        <v>1877</v>
      </c>
      <c r="E1276" s="8" t="s">
        <v>1374</v>
      </c>
      <c r="F1276" s="3" t="s">
        <v>1352</v>
      </c>
      <c r="I1276" s="3" t="s">
        <v>1301</v>
      </c>
      <c r="J1276" s="3" t="s">
        <v>1302</v>
      </c>
      <c r="M1276" s="7">
        <f>TODAY()</f>
        <v>45746</v>
      </c>
      <c r="O1276" s="5" t="str">
        <f t="shared" si="1"/>
        <v>#5-1455 Harvey Ave, Kelowna, BC V1Y 6E9</v>
      </c>
    </row>
    <row r="1277">
      <c r="A1277" s="8" t="s">
        <v>3559</v>
      </c>
      <c r="B1277" s="3" t="s">
        <v>3560</v>
      </c>
      <c r="C1277" s="3" t="s">
        <v>3561</v>
      </c>
      <c r="D1277" s="3" t="s">
        <v>3562</v>
      </c>
      <c r="E1277" s="3" t="s">
        <v>2165</v>
      </c>
      <c r="F1277" s="3" t="s">
        <v>1352</v>
      </c>
      <c r="I1277" s="3" t="s">
        <v>1301</v>
      </c>
      <c r="J1277" s="3" t="s">
        <v>1302</v>
      </c>
      <c r="M1277" s="4">
        <v>45712.0</v>
      </c>
      <c r="O1277" s="5" t="str">
        <f t="shared" si="1"/>
        <v>202 Brownlow Ave, Unit 520, Dartmouth, NS B3B 1T5</v>
      </c>
    </row>
    <row r="1278">
      <c r="A1278" s="8" t="s">
        <v>3563</v>
      </c>
      <c r="B1278" s="8" t="s">
        <v>3564</v>
      </c>
      <c r="C1278" s="8">
        <v>60605.0</v>
      </c>
      <c r="D1278" s="8" t="s">
        <v>1314</v>
      </c>
      <c r="E1278" s="8" t="s">
        <v>626</v>
      </c>
      <c r="F1278" s="3" t="s">
        <v>21</v>
      </c>
      <c r="I1278" s="3" t="s">
        <v>1301</v>
      </c>
      <c r="J1278" s="3" t="s">
        <v>1302</v>
      </c>
      <c r="M1278" s="4">
        <v>45712.0</v>
      </c>
      <c r="O1278" s="5" t="str">
        <f t="shared" si="1"/>
        <v>1025 S State Street, Chicago, IL 60605</v>
      </c>
    </row>
    <row r="1279">
      <c r="A1279" s="8" t="s">
        <v>3565</v>
      </c>
      <c r="B1279" s="3" t="s">
        <v>3566</v>
      </c>
      <c r="C1279" s="3">
        <v>14209.0</v>
      </c>
      <c r="D1279" s="3" t="s">
        <v>1729</v>
      </c>
      <c r="E1279" s="3" t="s">
        <v>847</v>
      </c>
      <c r="F1279" s="3" t="s">
        <v>21</v>
      </c>
      <c r="I1279" s="3" t="s">
        <v>1301</v>
      </c>
      <c r="J1279" s="3" t="s">
        <v>1302</v>
      </c>
      <c r="M1279" s="4">
        <v>45712.0</v>
      </c>
      <c r="O1279" s="5" t="str">
        <f t="shared" si="1"/>
        <v>1100 Main Street, Suite 150, Buffalo, NY 14209</v>
      </c>
    </row>
    <row r="1280">
      <c r="A1280" s="8" t="s">
        <v>3567</v>
      </c>
      <c r="B1280" s="8" t="s">
        <v>3568</v>
      </c>
      <c r="C1280" s="8">
        <v>75227.0</v>
      </c>
      <c r="D1280" s="8" t="s">
        <v>575</v>
      </c>
      <c r="E1280" s="8" t="s">
        <v>1151</v>
      </c>
      <c r="F1280" s="3" t="s">
        <v>21</v>
      </c>
      <c r="I1280" s="3" t="s">
        <v>1301</v>
      </c>
      <c r="J1280" s="3" t="s">
        <v>1302</v>
      </c>
      <c r="M1280" s="4">
        <v>45712.0</v>
      </c>
      <c r="O1280" s="5" t="str">
        <f t="shared" si="1"/>
        <v>2730 South Buckner Boulevard, Dallas, TX 75227</v>
      </c>
    </row>
    <row r="1281">
      <c r="A1281" s="8" t="s">
        <v>3569</v>
      </c>
      <c r="B1281" s="8" t="s">
        <v>3570</v>
      </c>
      <c r="C1281" s="8">
        <v>78703.0</v>
      </c>
      <c r="D1281" s="8" t="s">
        <v>1185</v>
      </c>
      <c r="E1281" s="8" t="s">
        <v>1151</v>
      </c>
      <c r="F1281" s="3" t="s">
        <v>21</v>
      </c>
      <c r="I1281" s="3" t="s">
        <v>1301</v>
      </c>
      <c r="J1281" s="3" t="s">
        <v>1302</v>
      </c>
      <c r="M1281" s="7">
        <f>TODAY()</f>
        <v>45746</v>
      </c>
      <c r="O1281" s="5" t="str">
        <f t="shared" si="1"/>
        <v>1501 W 35th St., Austin, TX 78703</v>
      </c>
    </row>
    <row r="1282">
      <c r="A1282" s="8" t="s">
        <v>3571</v>
      </c>
      <c r="B1282" s="8" t="s">
        <v>3572</v>
      </c>
      <c r="C1282" s="8">
        <v>76021.0</v>
      </c>
      <c r="D1282" s="8" t="s">
        <v>3573</v>
      </c>
      <c r="E1282" s="8" t="s">
        <v>1151</v>
      </c>
      <c r="F1282" s="3" t="s">
        <v>21</v>
      </c>
      <c r="I1282" s="3" t="s">
        <v>1301</v>
      </c>
      <c r="J1282" s="3" t="s">
        <v>1302</v>
      </c>
      <c r="M1282" s="4">
        <v>45712.0</v>
      </c>
      <c r="O1282" s="5" t="str">
        <f t="shared" si="1"/>
        <v>2716 Brown Trail, Bedford, TX 76021</v>
      </c>
    </row>
    <row r="1283">
      <c r="A1283" s="8" t="s">
        <v>3574</v>
      </c>
      <c r="B1283" s="3" t="s">
        <v>3575</v>
      </c>
      <c r="C1283" s="3">
        <v>85205.0</v>
      </c>
      <c r="D1283" s="3" t="s">
        <v>2045</v>
      </c>
      <c r="E1283" s="3" t="s">
        <v>45</v>
      </c>
      <c r="F1283" s="3" t="s">
        <v>21</v>
      </c>
      <c r="I1283" s="3" t="s">
        <v>1301</v>
      </c>
      <c r="J1283" s="3" t="s">
        <v>1302</v>
      </c>
      <c r="M1283" s="4">
        <v>45712.0</v>
      </c>
      <c r="O1283" s="5" t="str">
        <f t="shared" si="1"/>
        <v>1140 North Higley Rd, Suite 107, Mesa, AZ 85205</v>
      </c>
    </row>
    <row r="1284">
      <c r="A1284" s="8" t="s">
        <v>3576</v>
      </c>
      <c r="B1284" s="3" t="s">
        <v>3577</v>
      </c>
      <c r="C1284" s="3">
        <v>97702.0</v>
      </c>
      <c r="D1284" s="3" t="s">
        <v>3462</v>
      </c>
      <c r="E1284" s="3" t="s">
        <v>992</v>
      </c>
      <c r="F1284" s="3" t="s">
        <v>21</v>
      </c>
      <c r="I1284" s="3" t="s">
        <v>1301</v>
      </c>
      <c r="J1284" s="3" t="s">
        <v>1302</v>
      </c>
      <c r="M1284" s="4">
        <v>45712.0</v>
      </c>
      <c r="O1284" s="5" t="str">
        <f t="shared" si="1"/>
        <v>19550 Amber Meadow Drive, Suite 100, Bend, OR 97702</v>
      </c>
    </row>
    <row r="1285">
      <c r="A1285" s="8" t="s">
        <v>3578</v>
      </c>
      <c r="B1285" s="8" t="s">
        <v>3579</v>
      </c>
      <c r="C1285" s="8">
        <v>33076.0</v>
      </c>
      <c r="D1285" s="8" t="s">
        <v>456</v>
      </c>
      <c r="E1285" s="8" t="s">
        <v>447</v>
      </c>
      <c r="F1285" s="3" t="s">
        <v>21</v>
      </c>
      <c r="I1285" s="3" t="s">
        <v>1301</v>
      </c>
      <c r="J1285" s="3" t="s">
        <v>1302</v>
      </c>
      <c r="M1285" s="4">
        <v>45712.0</v>
      </c>
      <c r="O1285" s="5" t="str">
        <f t="shared" si="1"/>
        <v>10625 Wiles Rd., Coral Springs, FL 33076</v>
      </c>
    </row>
    <row r="1286">
      <c r="A1286" s="8" t="s">
        <v>3580</v>
      </c>
      <c r="B1286" s="8" t="s">
        <v>3581</v>
      </c>
      <c r="C1286" s="8">
        <v>98052.0</v>
      </c>
      <c r="D1286" s="8" t="s">
        <v>998</v>
      </c>
      <c r="E1286" s="8" t="s">
        <v>1215</v>
      </c>
      <c r="F1286" s="3" t="s">
        <v>21</v>
      </c>
      <c r="I1286" s="3" t="s">
        <v>1301</v>
      </c>
      <c r="J1286" s="3" t="s">
        <v>1302</v>
      </c>
      <c r="M1286" s="7">
        <f>TODAY()</f>
        <v>45746</v>
      </c>
      <c r="O1286" s="5" t="str">
        <f t="shared" si="1"/>
        <v>6535 E Lake Sammamish Parkway NE, Redmond, WA 98052</v>
      </c>
    </row>
    <row r="1287">
      <c r="A1287" s="8" t="s">
        <v>3582</v>
      </c>
      <c r="B1287" s="8" t="s">
        <v>3583</v>
      </c>
      <c r="C1287" s="8">
        <v>80247.0</v>
      </c>
      <c r="D1287" s="8" t="s">
        <v>380</v>
      </c>
      <c r="E1287" s="8" t="s">
        <v>374</v>
      </c>
      <c r="F1287" s="3" t="s">
        <v>21</v>
      </c>
      <c r="I1287" s="3" t="s">
        <v>1301</v>
      </c>
      <c r="J1287" s="3" t="s">
        <v>1302</v>
      </c>
      <c r="M1287" s="4">
        <v>45712.0</v>
      </c>
      <c r="O1287" s="5" t="str">
        <f t="shared" si="1"/>
        <v>10300 East Evans Ave., Denver, CO 80247</v>
      </c>
    </row>
    <row r="1288">
      <c r="A1288" s="8" t="s">
        <v>3584</v>
      </c>
      <c r="B1288" s="8" t="s">
        <v>3585</v>
      </c>
      <c r="C1288" s="8">
        <v>44060.0</v>
      </c>
      <c r="D1288" s="8" t="s">
        <v>2560</v>
      </c>
      <c r="E1288" s="8" t="s">
        <v>973</v>
      </c>
      <c r="F1288" s="3" t="s">
        <v>21</v>
      </c>
      <c r="I1288" s="3" t="s">
        <v>1301</v>
      </c>
      <c r="J1288" s="3" t="s">
        <v>1302</v>
      </c>
      <c r="M1288" s="4">
        <v>45712.0</v>
      </c>
      <c r="O1288" s="5" t="str">
        <f t="shared" si="1"/>
        <v>9640 Old Johnnycake Ridge Rd., Mentor, OH 44060</v>
      </c>
    </row>
    <row r="1289">
      <c r="A1289" s="8" t="s">
        <v>3586</v>
      </c>
      <c r="B1289" s="8" t="s">
        <v>3587</v>
      </c>
      <c r="C1289" s="8">
        <v>14150.0</v>
      </c>
      <c r="D1289" s="8" t="s">
        <v>3588</v>
      </c>
      <c r="E1289" s="8" t="s">
        <v>847</v>
      </c>
      <c r="F1289" s="3" t="s">
        <v>21</v>
      </c>
      <c r="I1289" s="3" t="s">
        <v>1301</v>
      </c>
      <c r="J1289" s="3" t="s">
        <v>1302</v>
      </c>
      <c r="M1289" s="4">
        <v>45712.0</v>
      </c>
      <c r="O1289" s="5" t="str">
        <f t="shared" si="1"/>
        <v>2880 Sheridan Dr., Tonawanda, NY 14150</v>
      </c>
    </row>
    <row r="1290">
      <c r="A1290" s="8" t="s">
        <v>3589</v>
      </c>
      <c r="B1290" s="8" t="s">
        <v>3590</v>
      </c>
      <c r="C1290" s="8">
        <v>30114.0</v>
      </c>
      <c r="D1290" s="8" t="s">
        <v>2684</v>
      </c>
      <c r="E1290" s="8" t="s">
        <v>521</v>
      </c>
      <c r="F1290" s="3" t="s">
        <v>21</v>
      </c>
      <c r="I1290" s="3" t="s">
        <v>1301</v>
      </c>
      <c r="J1290" s="3" t="s">
        <v>1302</v>
      </c>
      <c r="M1290" s="4">
        <v>45712.0</v>
      </c>
      <c r="O1290" s="5" t="str">
        <f t="shared" si="1"/>
        <v>9560 Bells Ferry Road, Canton, GA 30114</v>
      </c>
    </row>
    <row r="1291">
      <c r="A1291" s="8" t="s">
        <v>3591</v>
      </c>
      <c r="B1291" s="8" t="s">
        <v>3592</v>
      </c>
      <c r="C1291" s="8">
        <v>94513.0</v>
      </c>
      <c r="D1291" s="8" t="s">
        <v>1084</v>
      </c>
      <c r="E1291" s="8" t="s">
        <v>86</v>
      </c>
      <c r="F1291" s="3" t="s">
        <v>21</v>
      </c>
      <c r="I1291" s="3" t="s">
        <v>1301</v>
      </c>
      <c r="J1291" s="3" t="s">
        <v>1302</v>
      </c>
      <c r="M1291" s="7">
        <f>TODAY()</f>
        <v>45746</v>
      </c>
      <c r="O1291" s="5" t="str">
        <f t="shared" si="1"/>
        <v>4519 O'Hara Ave., Brentwood, CA 94513</v>
      </c>
    </row>
    <row r="1292">
      <c r="A1292" s="8" t="s">
        <v>3593</v>
      </c>
      <c r="B1292" s="8" t="s">
        <v>3594</v>
      </c>
      <c r="C1292" s="8">
        <v>94513.0</v>
      </c>
      <c r="D1292" s="8" t="s">
        <v>1084</v>
      </c>
      <c r="E1292" s="8" t="s">
        <v>86</v>
      </c>
      <c r="F1292" s="3" t="s">
        <v>21</v>
      </c>
      <c r="I1292" s="3" t="s">
        <v>1301</v>
      </c>
      <c r="J1292" s="3" t="s">
        <v>1302</v>
      </c>
      <c r="M1292" s="4">
        <v>45712.0</v>
      </c>
      <c r="O1292" s="5" t="str">
        <f t="shared" si="1"/>
        <v>4421-A Balfour Rd, Brentwood, CA 94513</v>
      </c>
    </row>
    <row r="1293">
      <c r="A1293" s="8" t="s">
        <v>3595</v>
      </c>
      <c r="B1293" s="8" t="s">
        <v>3596</v>
      </c>
      <c r="C1293" s="8">
        <v>60477.0</v>
      </c>
      <c r="D1293" s="8" t="s">
        <v>3597</v>
      </c>
      <c r="E1293" s="8" t="s">
        <v>626</v>
      </c>
      <c r="F1293" s="3" t="s">
        <v>21</v>
      </c>
      <c r="I1293" s="3" t="s">
        <v>1301</v>
      </c>
      <c r="J1293" s="3" t="s">
        <v>1302</v>
      </c>
      <c r="M1293" s="4">
        <v>45712.0</v>
      </c>
      <c r="O1293" s="5" t="str">
        <f t="shared" si="1"/>
        <v>7613 W. 159th Street, Tinley Park, IL 60477</v>
      </c>
    </row>
    <row r="1294">
      <c r="A1294" s="8" t="s">
        <v>3598</v>
      </c>
      <c r="B1294" s="8" t="s">
        <v>3599</v>
      </c>
      <c r="C1294" s="8">
        <v>60201.0</v>
      </c>
      <c r="D1294" s="8" t="s">
        <v>3600</v>
      </c>
      <c r="E1294" s="8" t="s">
        <v>626</v>
      </c>
      <c r="F1294" s="3" t="s">
        <v>21</v>
      </c>
      <c r="I1294" s="3" t="s">
        <v>1301</v>
      </c>
      <c r="J1294" s="3" t="s">
        <v>1302</v>
      </c>
      <c r="M1294" s="4">
        <v>45712.0</v>
      </c>
      <c r="O1294" s="5" t="str">
        <f t="shared" si="1"/>
        <v>1021 Davis Street, Evanston, IL 60201</v>
      </c>
    </row>
    <row r="1295">
      <c r="A1295" s="8" t="s">
        <v>3601</v>
      </c>
      <c r="B1295" s="8" t="s">
        <v>3602</v>
      </c>
      <c r="C1295" s="8">
        <v>98563.0</v>
      </c>
      <c r="D1295" s="8" t="s">
        <v>3603</v>
      </c>
      <c r="E1295" s="8" t="s">
        <v>1215</v>
      </c>
      <c r="F1295" s="3" t="s">
        <v>21</v>
      </c>
      <c r="I1295" s="3" t="s">
        <v>1301</v>
      </c>
      <c r="J1295" s="3" t="s">
        <v>1302</v>
      </c>
      <c r="M1295" s="4">
        <v>45712.0</v>
      </c>
      <c r="O1295" s="5" t="str">
        <f t="shared" si="1"/>
        <v>450 Monte Brady Rd., Montesano, WA 98563</v>
      </c>
    </row>
    <row r="1296">
      <c r="A1296" s="8" t="s">
        <v>3604</v>
      </c>
      <c r="B1296" s="8" t="s">
        <v>3605</v>
      </c>
      <c r="C1296" s="8">
        <v>65804.0</v>
      </c>
      <c r="D1296" s="8" t="s">
        <v>981</v>
      </c>
      <c r="E1296" s="8" t="s">
        <v>792</v>
      </c>
      <c r="F1296" s="3" t="s">
        <v>21</v>
      </c>
      <c r="I1296" s="3" t="s">
        <v>1301</v>
      </c>
      <c r="J1296" s="3" t="s">
        <v>1302</v>
      </c>
      <c r="M1296" s="7">
        <f>TODAY()</f>
        <v>45746</v>
      </c>
      <c r="O1296" s="5" t="str">
        <f t="shared" si="1"/>
        <v>1255 E Independence St., Springfield, MO 65804</v>
      </c>
    </row>
    <row r="1297">
      <c r="A1297" s="8" t="s">
        <v>3606</v>
      </c>
      <c r="B1297" s="8" t="s">
        <v>3607</v>
      </c>
      <c r="C1297" s="8">
        <v>34208.0</v>
      </c>
      <c r="D1297" s="8" t="s">
        <v>3608</v>
      </c>
      <c r="E1297" s="8" t="s">
        <v>447</v>
      </c>
      <c r="F1297" s="3" t="s">
        <v>21</v>
      </c>
      <c r="I1297" s="3" t="s">
        <v>1301</v>
      </c>
      <c r="J1297" s="3" t="s">
        <v>1302</v>
      </c>
      <c r="M1297" s="4">
        <v>45712.0</v>
      </c>
      <c r="O1297" s="5" t="str">
        <f t="shared" si="1"/>
        <v>5012 East SR 64, Bradenton, FL 34208</v>
      </c>
    </row>
    <row r="1298">
      <c r="A1298" s="8" t="s">
        <v>3609</v>
      </c>
      <c r="B1298" s="8" t="s">
        <v>3610</v>
      </c>
      <c r="C1298" s="8" t="s">
        <v>3611</v>
      </c>
      <c r="D1298" s="8" t="s">
        <v>426</v>
      </c>
      <c r="E1298" s="8" t="s">
        <v>1331</v>
      </c>
      <c r="F1298" s="3" t="s">
        <v>1352</v>
      </c>
      <c r="I1298" s="3" t="s">
        <v>1301</v>
      </c>
      <c r="J1298" s="3" t="s">
        <v>1302</v>
      </c>
      <c r="M1298" s="4">
        <v>45712.0</v>
      </c>
      <c r="O1298" s="5" t="str">
        <f t="shared" si="1"/>
        <v>2621 Howard Ave., Windsor, ON N8X 3W7</v>
      </c>
    </row>
    <row r="1299">
      <c r="A1299" s="8" t="s">
        <v>3612</v>
      </c>
      <c r="B1299" s="8" t="s">
        <v>3613</v>
      </c>
      <c r="C1299" s="8" t="s">
        <v>3614</v>
      </c>
      <c r="D1299" s="8" t="s">
        <v>3615</v>
      </c>
      <c r="E1299" s="8" t="s">
        <v>1331</v>
      </c>
      <c r="F1299" s="3" t="s">
        <v>1352</v>
      </c>
      <c r="I1299" s="3" t="s">
        <v>1301</v>
      </c>
      <c r="J1299" s="3" t="s">
        <v>1302</v>
      </c>
      <c r="M1299" s="4">
        <v>45712.0</v>
      </c>
      <c r="O1299" s="5" t="str">
        <f t="shared" si="1"/>
        <v>17 Balls Dr, Bracebridge, ON P1L 1T1</v>
      </c>
    </row>
    <row r="1300">
      <c r="A1300" s="8" t="s">
        <v>3616</v>
      </c>
      <c r="B1300" s="8" t="s">
        <v>3617</v>
      </c>
      <c r="C1300" s="8" t="s">
        <v>3618</v>
      </c>
      <c r="D1300" s="8" t="s">
        <v>3619</v>
      </c>
      <c r="E1300" s="8" t="s">
        <v>1331</v>
      </c>
      <c r="F1300" s="3" t="s">
        <v>1352</v>
      </c>
      <c r="I1300" s="3" t="s">
        <v>1301</v>
      </c>
      <c r="J1300" s="3" t="s">
        <v>1302</v>
      </c>
      <c r="M1300" s="4">
        <v>45712.0</v>
      </c>
      <c r="O1300" s="5" t="str">
        <f t="shared" si="1"/>
        <v>2826 Highway 2, Bowmanville, ON L1C 6C9</v>
      </c>
    </row>
    <row r="1301">
      <c r="A1301" s="8" t="s">
        <v>3620</v>
      </c>
      <c r="B1301" s="8" t="s">
        <v>3621</v>
      </c>
      <c r="C1301" s="8" t="s">
        <v>3622</v>
      </c>
      <c r="D1301" s="8" t="s">
        <v>3623</v>
      </c>
      <c r="E1301" s="8" t="s">
        <v>1374</v>
      </c>
      <c r="F1301" s="3" t="s">
        <v>1352</v>
      </c>
      <c r="I1301" s="3" t="s">
        <v>1301</v>
      </c>
      <c r="J1301" s="3" t="s">
        <v>1302</v>
      </c>
      <c r="M1301" s="7">
        <f>TODAY()</f>
        <v>45746</v>
      </c>
      <c r="O1301" s="5" t="str">
        <f t="shared" si="1"/>
        <v>573 Prometheus Place, Bowen Island, BC V0N 1G2</v>
      </c>
    </row>
    <row r="1302">
      <c r="A1302" s="8" t="s">
        <v>3624</v>
      </c>
      <c r="B1302" s="8" t="s">
        <v>3625</v>
      </c>
      <c r="C1302" s="8">
        <v>24175.0</v>
      </c>
      <c r="D1302" s="8" t="s">
        <v>3626</v>
      </c>
      <c r="E1302" s="8" t="s">
        <v>1197</v>
      </c>
      <c r="F1302" s="3" t="s">
        <v>21</v>
      </c>
      <c r="I1302" s="3" t="s">
        <v>1301</v>
      </c>
      <c r="J1302" s="3" t="s">
        <v>1302</v>
      </c>
      <c r="M1302" s="4">
        <v>45712.0</v>
      </c>
      <c r="O1302" s="5" t="str">
        <f t="shared" si="1"/>
        <v>5598 Roanoke Rd., Troutville, VA 24175</v>
      </c>
    </row>
    <row r="1303">
      <c r="A1303" s="8" t="s">
        <v>3627</v>
      </c>
      <c r="B1303" s="8" t="s">
        <v>3628</v>
      </c>
      <c r="C1303" s="8">
        <v>87106.0</v>
      </c>
      <c r="D1303" s="8" t="s">
        <v>2621</v>
      </c>
      <c r="E1303" s="8" t="s">
        <v>843</v>
      </c>
      <c r="F1303" s="3" t="s">
        <v>21</v>
      </c>
      <c r="I1303" s="3" t="s">
        <v>1301</v>
      </c>
      <c r="J1303" s="3" t="s">
        <v>1302</v>
      </c>
      <c r="M1303" s="4">
        <v>45712.0</v>
      </c>
      <c r="O1303" s="5" t="str">
        <f t="shared" si="1"/>
        <v>2005 Yale SE, Albuquerque, NM 87106</v>
      </c>
    </row>
    <row r="1304">
      <c r="A1304" s="8" t="s">
        <v>3629</v>
      </c>
      <c r="B1304" s="8" t="s">
        <v>3630</v>
      </c>
      <c r="C1304" s="8">
        <v>63303.0</v>
      </c>
      <c r="D1304" s="8" t="s">
        <v>3631</v>
      </c>
      <c r="E1304" s="8" t="s">
        <v>792</v>
      </c>
      <c r="F1304" s="3" t="s">
        <v>21</v>
      </c>
      <c r="I1304" s="3" t="s">
        <v>1301</v>
      </c>
      <c r="J1304" s="3" t="s">
        <v>1302</v>
      </c>
      <c r="M1304" s="4">
        <v>45712.0</v>
      </c>
      <c r="O1304" s="5" t="str">
        <f t="shared" si="1"/>
        <v>2665 Muegge Road, St. Charles, MO 63303</v>
      </c>
    </row>
    <row r="1305">
      <c r="A1305" s="8" t="s">
        <v>3632</v>
      </c>
      <c r="B1305" s="8" t="s">
        <v>3633</v>
      </c>
      <c r="C1305" s="8">
        <v>20132.0</v>
      </c>
      <c r="D1305" s="8" t="s">
        <v>3634</v>
      </c>
      <c r="E1305" s="8" t="s">
        <v>1197</v>
      </c>
      <c r="F1305" s="3" t="s">
        <v>21</v>
      </c>
      <c r="I1305" s="3" t="s">
        <v>1301</v>
      </c>
      <c r="J1305" s="3" t="s">
        <v>1302</v>
      </c>
      <c r="M1305" s="4">
        <v>45712.0</v>
      </c>
      <c r="O1305" s="5" t="str">
        <f t="shared" si="1"/>
        <v>260 Shepherdstown Ct, Purcellville, VA 20132</v>
      </c>
    </row>
    <row r="1306">
      <c r="A1306" s="8" t="s">
        <v>3635</v>
      </c>
      <c r="B1306" s="8" t="s">
        <v>3636</v>
      </c>
      <c r="C1306" s="8">
        <v>20132.0</v>
      </c>
      <c r="D1306" s="8" t="s">
        <v>3634</v>
      </c>
      <c r="E1306" s="8" t="s">
        <v>1197</v>
      </c>
      <c r="F1306" s="3" t="s">
        <v>21</v>
      </c>
      <c r="I1306" s="3" t="s">
        <v>1301</v>
      </c>
      <c r="J1306" s="3" t="s">
        <v>1302</v>
      </c>
      <c r="M1306" s="7">
        <f>TODAY()</f>
        <v>45746</v>
      </c>
      <c r="O1306" s="5" t="str">
        <f t="shared" si="1"/>
        <v>120 East Cornwell Lane, Purcellville, VA 20132</v>
      </c>
    </row>
    <row r="1307">
      <c r="A1307" s="8" t="s">
        <v>3637</v>
      </c>
      <c r="B1307" s="8" t="s">
        <v>3638</v>
      </c>
      <c r="C1307" s="8">
        <v>22701.0</v>
      </c>
      <c r="D1307" s="8" t="s">
        <v>3639</v>
      </c>
      <c r="E1307" s="8" t="s">
        <v>1197</v>
      </c>
      <c r="F1307" s="3" t="s">
        <v>21</v>
      </c>
      <c r="I1307" s="3" t="s">
        <v>1301</v>
      </c>
      <c r="J1307" s="3" t="s">
        <v>1302</v>
      </c>
      <c r="M1307" s="4">
        <v>45712.0</v>
      </c>
      <c r="O1307" s="5" t="str">
        <f t="shared" si="1"/>
        <v>11298 James Monroe Hwy, Culpeper, VA 22701</v>
      </c>
    </row>
    <row r="1308">
      <c r="A1308" s="8" t="s">
        <v>3640</v>
      </c>
      <c r="B1308" s="8" t="s">
        <v>3641</v>
      </c>
      <c r="C1308" s="8" t="s">
        <v>3642</v>
      </c>
      <c r="D1308" s="8" t="s">
        <v>1330</v>
      </c>
      <c r="E1308" s="8" t="s">
        <v>1331</v>
      </c>
      <c r="F1308" s="3" t="s">
        <v>1352</v>
      </c>
      <c r="I1308" s="3" t="s">
        <v>1301</v>
      </c>
      <c r="J1308" s="3" t="s">
        <v>1302</v>
      </c>
      <c r="M1308" s="4">
        <v>45712.0</v>
      </c>
      <c r="O1308" s="5" t="str">
        <f t="shared" si="1"/>
        <v>132 Danforth Ave, Toronto, ON M4K 1N1</v>
      </c>
    </row>
    <row r="1309">
      <c r="A1309" s="8" t="s">
        <v>3643</v>
      </c>
      <c r="B1309" s="8" t="s">
        <v>3644</v>
      </c>
      <c r="C1309" s="8" t="s">
        <v>3645</v>
      </c>
      <c r="D1309" s="8" t="s">
        <v>3646</v>
      </c>
      <c r="E1309" s="8" t="s">
        <v>1331</v>
      </c>
      <c r="F1309" s="3" t="s">
        <v>1352</v>
      </c>
      <c r="I1309" s="3" t="s">
        <v>1301</v>
      </c>
      <c r="J1309" s="3" t="s">
        <v>1302</v>
      </c>
      <c r="M1309" s="4">
        <v>45712.0</v>
      </c>
      <c r="O1309" s="5" t="str">
        <f t="shared" si="1"/>
        <v>318 Chatham Street North, Blenheim, ON N0P 1A0</v>
      </c>
    </row>
    <row r="1310">
      <c r="A1310" s="8" t="s">
        <v>3647</v>
      </c>
      <c r="B1310" s="8" t="s">
        <v>3648</v>
      </c>
      <c r="C1310" s="8">
        <v>16648.0</v>
      </c>
      <c r="D1310" s="8" t="s">
        <v>3649</v>
      </c>
      <c r="E1310" s="8" t="s">
        <v>1020</v>
      </c>
      <c r="F1310" s="3" t="s">
        <v>21</v>
      </c>
      <c r="I1310" s="3" t="s">
        <v>1301</v>
      </c>
      <c r="J1310" s="3" t="s">
        <v>1302</v>
      </c>
      <c r="M1310" s="4">
        <v>45712.0</v>
      </c>
      <c r="O1310" s="5" t="str">
        <f t="shared" si="1"/>
        <v>1720 North Juniata Street, Hollidaysburg, PA 16648</v>
      </c>
    </row>
    <row r="1311">
      <c r="A1311" s="8" t="s">
        <v>3650</v>
      </c>
      <c r="B1311" s="3" t="s">
        <v>3651</v>
      </c>
      <c r="C1311" s="3">
        <v>80908.0</v>
      </c>
      <c r="D1311" s="3" t="s">
        <v>3203</v>
      </c>
      <c r="E1311" s="3" t="s">
        <v>374</v>
      </c>
      <c r="F1311" s="3" t="s">
        <v>21</v>
      </c>
      <c r="I1311" s="3" t="s">
        <v>1301</v>
      </c>
      <c r="J1311" s="3" t="s">
        <v>1302</v>
      </c>
      <c r="M1311" s="7">
        <f>TODAY()</f>
        <v>45746</v>
      </c>
      <c r="O1311" s="5" t="str">
        <f t="shared" si="1"/>
        <v>12655 Black Forest Rd, Suite 118, Colorado Springs, CO 80908</v>
      </c>
    </row>
    <row r="1312">
      <c r="A1312" s="8" t="s">
        <v>3652</v>
      </c>
      <c r="B1312" s="8" t="s">
        <v>3653</v>
      </c>
      <c r="C1312" s="8">
        <v>59718.0</v>
      </c>
      <c r="D1312" s="8" t="s">
        <v>3654</v>
      </c>
      <c r="E1312" s="8" t="s">
        <v>1662</v>
      </c>
      <c r="F1312" s="3" t="s">
        <v>21</v>
      </c>
      <c r="I1312" s="3" t="s">
        <v>1301</v>
      </c>
      <c r="J1312" s="3" t="s">
        <v>1302</v>
      </c>
      <c r="M1312" s="4">
        <v>45712.0</v>
      </c>
      <c r="O1312" s="5" t="str">
        <f t="shared" si="1"/>
        <v>205 Edelweiss Drive, Bozeman, MT 59718</v>
      </c>
    </row>
    <row r="1313">
      <c r="A1313" s="8" t="s">
        <v>3655</v>
      </c>
      <c r="B1313" s="8" t="s">
        <v>3656</v>
      </c>
      <c r="C1313" s="8">
        <v>58503.0</v>
      </c>
      <c r="D1313" s="8" t="s">
        <v>3657</v>
      </c>
      <c r="E1313" s="8" t="s">
        <v>2794</v>
      </c>
      <c r="F1313" s="3" t="s">
        <v>21</v>
      </c>
      <c r="I1313" s="3" t="s">
        <v>1301</v>
      </c>
      <c r="J1313" s="3" t="s">
        <v>1302</v>
      </c>
      <c r="M1313" s="4">
        <v>45712.0</v>
      </c>
      <c r="O1313" s="5" t="str">
        <f t="shared" si="1"/>
        <v>1414 E Calgary Ave, Bismarck, ND 58503</v>
      </c>
    </row>
    <row r="1314">
      <c r="A1314" s="8" t="s">
        <v>3658</v>
      </c>
      <c r="B1314" s="8" t="s">
        <v>3659</v>
      </c>
      <c r="C1314" s="8" t="s">
        <v>3660</v>
      </c>
      <c r="D1314" s="8" t="s">
        <v>3661</v>
      </c>
      <c r="E1314" s="8" t="s">
        <v>1331</v>
      </c>
      <c r="F1314" s="3" t="s">
        <v>1352</v>
      </c>
      <c r="I1314" s="3" t="s">
        <v>1301</v>
      </c>
      <c r="J1314" s="3" t="s">
        <v>1302</v>
      </c>
      <c r="M1314" s="4">
        <v>45712.0</v>
      </c>
      <c r="O1314" s="5" t="str">
        <f t="shared" si="1"/>
        <v>1220 Rooneys Lane, Ottawa, ON K1H 7Y7</v>
      </c>
    </row>
    <row r="1315">
      <c r="A1315" s="8" t="s">
        <v>3662</v>
      </c>
      <c r="B1315" s="8" t="s">
        <v>3663</v>
      </c>
      <c r="C1315" s="8">
        <v>59405.0</v>
      </c>
      <c r="D1315" s="8" t="s">
        <v>3664</v>
      </c>
      <c r="E1315" s="8" t="s">
        <v>1662</v>
      </c>
      <c r="F1315" s="3" t="s">
        <v>21</v>
      </c>
      <c r="I1315" s="3" t="s">
        <v>1301</v>
      </c>
      <c r="J1315" s="3" t="s">
        <v>1302</v>
      </c>
      <c r="M1315" s="4">
        <v>45712.0</v>
      </c>
      <c r="O1315" s="5" t="str">
        <f t="shared" si="1"/>
        <v>5101 North Star Blvd, Great Falls, MT 59405</v>
      </c>
    </row>
    <row r="1316">
      <c r="A1316" s="8" t="s">
        <v>3665</v>
      </c>
      <c r="B1316" s="3" t="s">
        <v>3666</v>
      </c>
      <c r="C1316" s="3" t="s">
        <v>3667</v>
      </c>
      <c r="D1316" s="3" t="s">
        <v>3668</v>
      </c>
      <c r="E1316" s="3" t="s">
        <v>1331</v>
      </c>
      <c r="F1316" s="3" t="s">
        <v>1352</v>
      </c>
      <c r="I1316" s="3" t="s">
        <v>1301</v>
      </c>
      <c r="J1316" s="3" t="s">
        <v>1302</v>
      </c>
      <c r="M1316" s="7">
        <f>TODAY()</f>
        <v>45746</v>
      </c>
      <c r="O1316" s="5" t="str">
        <f t="shared" si="1"/>
        <v>350 Big Bay Point Road, 9, Barrie, ON L4N 8A8</v>
      </c>
    </row>
    <row r="1317">
      <c r="A1317" s="8" t="s">
        <v>3669</v>
      </c>
      <c r="B1317" s="8" t="s">
        <v>3670</v>
      </c>
      <c r="C1317" s="8">
        <v>39564.0</v>
      </c>
      <c r="D1317" s="8" t="s">
        <v>3671</v>
      </c>
      <c r="E1317" s="8" t="s">
        <v>768</v>
      </c>
      <c r="F1317" s="3" t="s">
        <v>21</v>
      </c>
      <c r="I1317" s="3" t="s">
        <v>1301</v>
      </c>
      <c r="J1317" s="3" t="s">
        <v>1302</v>
      </c>
      <c r="M1317" s="4">
        <v>45712.0</v>
      </c>
      <c r="O1317" s="5" t="str">
        <f t="shared" si="1"/>
        <v>1524 Bienville Blvd., Ocean Springs, MS 39564</v>
      </c>
    </row>
    <row r="1318">
      <c r="A1318" s="8" t="s">
        <v>24</v>
      </c>
      <c r="B1318" s="3" t="s">
        <v>3672</v>
      </c>
      <c r="C1318" s="3">
        <v>33913.0</v>
      </c>
      <c r="D1318" s="3" t="s">
        <v>3673</v>
      </c>
      <c r="E1318" s="3" t="s">
        <v>447</v>
      </c>
      <c r="F1318" s="3" t="s">
        <v>21</v>
      </c>
      <c r="I1318" s="3" t="s">
        <v>1301</v>
      </c>
      <c r="J1318" s="3" t="s">
        <v>1302</v>
      </c>
      <c r="M1318" s="4">
        <v>45712.0</v>
      </c>
      <c r="O1318" s="5" t="str">
        <f t="shared" si="1"/>
        <v>12220 Towne Lake Dr, Suite 50, Fort Myers, FL 33913</v>
      </c>
    </row>
    <row r="1319">
      <c r="A1319" s="8" t="s">
        <v>24</v>
      </c>
      <c r="B1319" s="8" t="s">
        <v>3674</v>
      </c>
      <c r="C1319" s="8">
        <v>17202.0</v>
      </c>
      <c r="D1319" s="8" t="s">
        <v>3449</v>
      </c>
      <c r="E1319" s="8" t="s">
        <v>1020</v>
      </c>
      <c r="F1319" s="3" t="s">
        <v>21</v>
      </c>
      <c r="I1319" s="3" t="s">
        <v>1301</v>
      </c>
      <c r="J1319" s="3" t="s">
        <v>1302</v>
      </c>
      <c r="M1319" s="4">
        <v>45712.0</v>
      </c>
      <c r="O1319" s="5" t="str">
        <f t="shared" si="1"/>
        <v>1988 Lincoln Way West, Chambersburg, PA 17202</v>
      </c>
    </row>
    <row r="1320">
      <c r="A1320" s="8" t="s">
        <v>3675</v>
      </c>
      <c r="B1320" s="8" t="s">
        <v>3676</v>
      </c>
      <c r="C1320" s="8" t="s">
        <v>3677</v>
      </c>
      <c r="D1320" s="8" t="s">
        <v>3678</v>
      </c>
      <c r="E1320" s="8" t="s">
        <v>2165</v>
      </c>
      <c r="F1320" s="3" t="s">
        <v>1352</v>
      </c>
      <c r="I1320" s="3" t="s">
        <v>1301</v>
      </c>
      <c r="J1320" s="3" t="s">
        <v>1302</v>
      </c>
      <c r="M1320" s="4">
        <v>45712.0</v>
      </c>
      <c r="O1320" s="5" t="str">
        <f t="shared" si="1"/>
        <v>4242 Highway 1, Berwick, NS B0P 1E0</v>
      </c>
    </row>
    <row r="1321">
      <c r="A1321" s="8" t="s">
        <v>3679</v>
      </c>
      <c r="B1321" s="8" t="s">
        <v>3680</v>
      </c>
      <c r="C1321" s="8">
        <v>90803.0</v>
      </c>
      <c r="D1321" s="8" t="s">
        <v>314</v>
      </c>
      <c r="E1321" s="8" t="s">
        <v>86</v>
      </c>
      <c r="F1321" s="3" t="s">
        <v>21</v>
      </c>
      <c r="I1321" s="3" t="s">
        <v>1301</v>
      </c>
      <c r="J1321" s="3" t="s">
        <v>1302</v>
      </c>
      <c r="M1321" s="7">
        <f>TODAY()</f>
        <v>45746</v>
      </c>
      <c r="O1321" s="5" t="str">
        <f t="shared" si="1"/>
        <v>6222 E Pacific Coast Highway, Long Beach, CA 90803</v>
      </c>
    </row>
    <row r="1322">
      <c r="A1322" s="8" t="s">
        <v>3681</v>
      </c>
      <c r="B1322" s="8" t="s">
        <v>3682</v>
      </c>
      <c r="C1322" s="8">
        <v>38006.0</v>
      </c>
      <c r="D1322" s="8" t="s">
        <v>3683</v>
      </c>
      <c r="E1322" s="8" t="s">
        <v>1069</v>
      </c>
      <c r="F1322" s="3" t="s">
        <v>21</v>
      </c>
      <c r="I1322" s="3" t="s">
        <v>1301</v>
      </c>
      <c r="J1322" s="3" t="s">
        <v>1302</v>
      </c>
      <c r="M1322" s="4">
        <v>45712.0</v>
      </c>
      <c r="O1322" s="5" t="str">
        <f t="shared" si="1"/>
        <v>129 Herndon Dr., Bells, TN 38006</v>
      </c>
    </row>
    <row r="1323">
      <c r="A1323" s="8" t="s">
        <v>3684</v>
      </c>
      <c r="B1323" s="8" t="s">
        <v>3685</v>
      </c>
      <c r="C1323" s="8">
        <v>22307.0</v>
      </c>
      <c r="D1323" s="8" t="s">
        <v>3686</v>
      </c>
      <c r="E1323" s="8" t="s">
        <v>1197</v>
      </c>
      <c r="F1323" s="3" t="s">
        <v>21</v>
      </c>
      <c r="I1323" s="3" t="s">
        <v>1301</v>
      </c>
      <c r="J1323" s="3" t="s">
        <v>1302</v>
      </c>
      <c r="M1323" s="4">
        <v>45712.0</v>
      </c>
      <c r="O1323" s="5" t="str">
        <f t="shared" si="1"/>
        <v>1221 Belle Haven Rd., Alexandria, VA 22307</v>
      </c>
    </row>
    <row r="1324">
      <c r="A1324" s="8" t="s">
        <v>3687</v>
      </c>
      <c r="B1324" s="8" t="s">
        <v>3688</v>
      </c>
      <c r="C1324" s="8">
        <v>77081.0</v>
      </c>
      <c r="D1324" s="8" t="s">
        <v>1355</v>
      </c>
      <c r="E1324" s="8" t="s">
        <v>1151</v>
      </c>
      <c r="F1324" s="3" t="s">
        <v>21</v>
      </c>
      <c r="I1324" s="3" t="s">
        <v>1301</v>
      </c>
      <c r="J1324" s="3" t="s">
        <v>1302</v>
      </c>
      <c r="M1324" s="4">
        <v>45712.0</v>
      </c>
      <c r="O1324" s="5" t="str">
        <f t="shared" si="1"/>
        <v>5808 Bissonnet, Houston, TX 77081</v>
      </c>
    </row>
    <row r="1325">
      <c r="A1325" s="8" t="s">
        <v>3689</v>
      </c>
      <c r="B1325" s="8" t="s">
        <v>3690</v>
      </c>
      <c r="C1325" s="8">
        <v>23116.0</v>
      </c>
      <c r="D1325" s="8" t="s">
        <v>1979</v>
      </c>
      <c r="E1325" s="8" t="s">
        <v>1197</v>
      </c>
      <c r="F1325" s="3" t="s">
        <v>21</v>
      </c>
      <c r="I1325" s="3" t="s">
        <v>1301</v>
      </c>
      <c r="J1325" s="3" t="s">
        <v>1302</v>
      </c>
      <c r="M1325" s="4">
        <v>45712.0</v>
      </c>
      <c r="O1325" s="5" t="str">
        <f t="shared" si="1"/>
        <v>8310 Bell Creek Rd., Mechanicsville, VA 23116</v>
      </c>
    </row>
    <row r="1326">
      <c r="A1326" s="8" t="s">
        <v>3691</v>
      </c>
      <c r="B1326" s="8" t="s">
        <v>3692</v>
      </c>
      <c r="C1326" s="8">
        <v>20721.0</v>
      </c>
      <c r="D1326" s="8" t="s">
        <v>3693</v>
      </c>
      <c r="E1326" s="8" t="s">
        <v>689</v>
      </c>
      <c r="F1326" s="3" t="s">
        <v>21</v>
      </c>
      <c r="I1326" s="3" t="s">
        <v>1301</v>
      </c>
      <c r="J1326" s="3" t="s">
        <v>1302</v>
      </c>
      <c r="M1326" s="7">
        <f>TODAY()</f>
        <v>45746</v>
      </c>
      <c r="O1326" s="5" t="str">
        <f t="shared" si="1"/>
        <v>15511 Hall Rd., Bowie, MD 20721</v>
      </c>
    </row>
    <row r="1327">
      <c r="A1327" s="8" t="s">
        <v>3694</v>
      </c>
      <c r="B1327" s="8" t="s">
        <v>3695</v>
      </c>
      <c r="C1327" s="8">
        <v>45230.0</v>
      </c>
      <c r="D1327" s="8" t="s">
        <v>972</v>
      </c>
      <c r="E1327" s="8" t="s">
        <v>973</v>
      </c>
      <c r="F1327" s="3" t="s">
        <v>21</v>
      </c>
      <c r="I1327" s="3" t="s">
        <v>1301</v>
      </c>
      <c r="J1327" s="3" t="s">
        <v>1302</v>
      </c>
      <c r="M1327" s="4">
        <v>45712.0</v>
      </c>
      <c r="O1327" s="5" t="str">
        <f t="shared" si="1"/>
        <v>6400 Salem Rd., Cincinnati, OH 45230</v>
      </c>
    </row>
    <row r="1328">
      <c r="A1328" s="8" t="s">
        <v>3696</v>
      </c>
      <c r="B1328" s="8" t="s">
        <v>3697</v>
      </c>
      <c r="C1328" s="8" t="s">
        <v>3698</v>
      </c>
      <c r="D1328" s="8" t="s">
        <v>3573</v>
      </c>
      <c r="E1328" s="8" t="s">
        <v>2165</v>
      </c>
      <c r="F1328" s="3" t="s">
        <v>1352</v>
      </c>
      <c r="I1328" s="3" t="s">
        <v>1301</v>
      </c>
      <c r="J1328" s="3" t="s">
        <v>1302</v>
      </c>
      <c r="M1328" s="4">
        <v>45712.0</v>
      </c>
      <c r="O1328" s="5" t="str">
        <f t="shared" si="1"/>
        <v>1739 Bedford Hwy, Bedford, NS B4A 1G3</v>
      </c>
    </row>
    <row r="1329">
      <c r="A1329" s="8" t="s">
        <v>3699</v>
      </c>
      <c r="B1329" s="3" t="s">
        <v>3700</v>
      </c>
      <c r="C1329" s="3" t="s">
        <v>3701</v>
      </c>
      <c r="D1329" s="3" t="s">
        <v>3702</v>
      </c>
      <c r="E1329" s="3" t="s">
        <v>1331</v>
      </c>
      <c r="F1329" s="3" t="s">
        <v>1352</v>
      </c>
      <c r="I1329" s="3" t="s">
        <v>1301</v>
      </c>
      <c r="J1329" s="3" t="s">
        <v>1302</v>
      </c>
      <c r="M1329" s="4">
        <v>45712.0</v>
      </c>
      <c r="O1329" s="5" t="str">
        <f t="shared" si="1"/>
        <v>131-135 Upper Centennial Pkwy, Unit #3, Stoney Creek, ON L8J0B2</v>
      </c>
    </row>
    <row r="1330">
      <c r="A1330" s="8" t="s">
        <v>3703</v>
      </c>
      <c r="B1330" s="8" t="s">
        <v>3704</v>
      </c>
      <c r="C1330" s="8" t="s">
        <v>3705</v>
      </c>
      <c r="D1330" s="8" t="s">
        <v>1646</v>
      </c>
      <c r="E1330" s="8" t="s">
        <v>1331</v>
      </c>
      <c r="F1330" s="3" t="s">
        <v>1352</v>
      </c>
      <c r="I1330" s="3" t="s">
        <v>1301</v>
      </c>
      <c r="J1330" s="3" t="s">
        <v>1302</v>
      </c>
      <c r="M1330" s="4">
        <v>45712.0</v>
      </c>
      <c r="O1330" s="5" t="str">
        <f t="shared" si="1"/>
        <v>954 Concession St., Hamilton, ON L8V 1G2</v>
      </c>
    </row>
    <row r="1331">
      <c r="A1331" s="8" t="s">
        <v>3706</v>
      </c>
      <c r="B1331" s="8" t="s">
        <v>3707</v>
      </c>
      <c r="C1331" s="8" t="s">
        <v>3708</v>
      </c>
      <c r="D1331" s="8" t="s">
        <v>1229</v>
      </c>
      <c r="E1331" s="8" t="s">
        <v>1331</v>
      </c>
      <c r="F1331" s="3" t="s">
        <v>1352</v>
      </c>
      <c r="I1331" s="3" t="s">
        <v>1301</v>
      </c>
      <c r="J1331" s="3" t="s">
        <v>1302</v>
      </c>
      <c r="M1331" s="7">
        <f>TODAY()</f>
        <v>45746</v>
      </c>
      <c r="O1331" s="5" t="str">
        <f t="shared" si="1"/>
        <v>1231 Appleby Line, Burlington, ON L7L5H9</v>
      </c>
    </row>
    <row r="1332">
      <c r="A1332" s="8" t="s">
        <v>3709</v>
      </c>
      <c r="B1332" s="3" t="s">
        <v>3710</v>
      </c>
      <c r="C1332" s="3" t="s">
        <v>3711</v>
      </c>
      <c r="D1332" s="3" t="s">
        <v>1465</v>
      </c>
      <c r="E1332" s="3" t="s">
        <v>1331</v>
      </c>
      <c r="F1332" s="3" t="s">
        <v>1352</v>
      </c>
      <c r="I1332" s="3" t="s">
        <v>1301</v>
      </c>
      <c r="J1332" s="3" t="s">
        <v>1302</v>
      </c>
      <c r="M1332" s="4">
        <v>45712.0</v>
      </c>
      <c r="O1332" s="5" t="str">
        <f t="shared" si="1"/>
        <v>34 Stone Church Road West, Suite 100, Ancaster, ON L9K 1S5</v>
      </c>
    </row>
    <row r="1333">
      <c r="A1333" s="8" t="s">
        <v>3712</v>
      </c>
      <c r="B1333" s="8" t="s">
        <v>3713</v>
      </c>
      <c r="C1333" s="8" t="s">
        <v>3714</v>
      </c>
      <c r="D1333" s="8" t="s">
        <v>3715</v>
      </c>
      <c r="E1333" s="8" t="s">
        <v>1331</v>
      </c>
      <c r="F1333" s="3" t="s">
        <v>1352</v>
      </c>
      <c r="I1333" s="3" t="s">
        <v>1301</v>
      </c>
      <c r="J1333" s="3" t="s">
        <v>1302</v>
      </c>
      <c r="M1333" s="4">
        <v>45712.0</v>
      </c>
      <c r="O1333" s="5" t="str">
        <f t="shared" si="1"/>
        <v>70 Paris Rd, Brantford, ON N3R 1H9</v>
      </c>
    </row>
    <row r="1334">
      <c r="A1334" s="8" t="s">
        <v>3716</v>
      </c>
      <c r="B1334" s="8" t="s">
        <v>3717</v>
      </c>
      <c r="C1334" s="8">
        <v>34215.0</v>
      </c>
      <c r="D1334" s="8" t="s">
        <v>3718</v>
      </c>
      <c r="E1334" s="8" t="s">
        <v>447</v>
      </c>
      <c r="F1334" s="3" t="s">
        <v>21</v>
      </c>
      <c r="I1334" s="3" t="s">
        <v>1301</v>
      </c>
      <c r="J1334" s="3" t="s">
        <v>1302</v>
      </c>
      <c r="M1334" s="4">
        <v>45712.0</v>
      </c>
      <c r="O1334" s="5" t="str">
        <f t="shared" si="1"/>
        <v>4404 124th Street Court West, Cortez, FL 34215</v>
      </c>
    </row>
    <row r="1335">
      <c r="A1335" s="8" t="s">
        <v>3719</v>
      </c>
      <c r="B1335" s="8" t="s">
        <v>3720</v>
      </c>
      <c r="C1335" s="8" t="s">
        <v>3721</v>
      </c>
      <c r="D1335" s="8" t="s">
        <v>3722</v>
      </c>
      <c r="E1335" s="8" t="s">
        <v>1331</v>
      </c>
      <c r="F1335" s="3" t="s">
        <v>1352</v>
      </c>
      <c r="I1335" s="3" t="s">
        <v>1301</v>
      </c>
      <c r="J1335" s="3" t="s">
        <v>1302</v>
      </c>
      <c r="M1335" s="4">
        <v>45712.0</v>
      </c>
      <c r="O1335" s="5" t="str">
        <f t="shared" si="1"/>
        <v>8 Finlay Mill Rd, Midhurst, ON L9X 0N7</v>
      </c>
    </row>
    <row r="1336">
      <c r="A1336" s="8" t="s">
        <v>3723</v>
      </c>
      <c r="B1336" s="8" t="s">
        <v>3724</v>
      </c>
      <c r="C1336" s="8">
        <v>33308.0</v>
      </c>
      <c r="D1336" s="8" t="s">
        <v>459</v>
      </c>
      <c r="E1336" s="8" t="s">
        <v>447</v>
      </c>
      <c r="F1336" s="3" t="s">
        <v>21</v>
      </c>
      <c r="I1336" s="3" t="s">
        <v>1301</v>
      </c>
      <c r="J1336" s="3" t="s">
        <v>1302</v>
      </c>
      <c r="M1336" s="7">
        <f>TODAY()</f>
        <v>45746</v>
      </c>
      <c r="O1336" s="5" t="str">
        <f t="shared" si="1"/>
        <v>2850 E Commercial Blvd., Fort Lauderdale, FL 33308</v>
      </c>
    </row>
    <row r="1337">
      <c r="A1337" s="8" t="s">
        <v>3725</v>
      </c>
      <c r="B1337" s="3" t="s">
        <v>3726</v>
      </c>
      <c r="C1337" s="3">
        <v>34210.0</v>
      </c>
      <c r="D1337" s="3" t="s">
        <v>3608</v>
      </c>
      <c r="E1337" s="3" t="s">
        <v>447</v>
      </c>
      <c r="F1337" s="3" t="s">
        <v>21</v>
      </c>
      <c r="I1337" s="3" t="s">
        <v>1301</v>
      </c>
      <c r="J1337" s="3" t="s">
        <v>1302</v>
      </c>
      <c r="M1337" s="4">
        <v>45712.0</v>
      </c>
      <c r="O1337" s="5" t="str">
        <f t="shared" si="1"/>
        <v>5942 34th Street West, Suite 101, Bradenton, FL 34210</v>
      </c>
    </row>
    <row r="1338">
      <c r="A1338" s="8" t="s">
        <v>3727</v>
      </c>
      <c r="B1338" s="8" t="s">
        <v>3728</v>
      </c>
      <c r="C1338" s="8" t="s">
        <v>3729</v>
      </c>
      <c r="D1338" s="8" t="s">
        <v>3730</v>
      </c>
      <c r="E1338" s="8" t="s">
        <v>1331</v>
      </c>
      <c r="F1338" s="3" t="s">
        <v>1352</v>
      </c>
      <c r="I1338" s="3" t="s">
        <v>1301</v>
      </c>
      <c r="J1338" s="3" t="s">
        <v>1302</v>
      </c>
      <c r="M1338" s="4">
        <v>45712.0</v>
      </c>
      <c r="O1338" s="5" t="str">
        <f t="shared" si="1"/>
        <v>732 Milford Dr, Kingston, ON K7P 1C6</v>
      </c>
    </row>
    <row r="1339">
      <c r="A1339" s="8" t="s">
        <v>3731</v>
      </c>
      <c r="B1339" s="8" t="s">
        <v>3732</v>
      </c>
      <c r="C1339" s="8">
        <v>49740.0</v>
      </c>
      <c r="D1339" s="8" t="s">
        <v>3733</v>
      </c>
      <c r="E1339" s="8" t="s">
        <v>731</v>
      </c>
      <c r="F1339" s="3" t="s">
        <v>21</v>
      </c>
      <c r="I1339" s="3" t="s">
        <v>1301</v>
      </c>
      <c r="J1339" s="3" t="s">
        <v>1302</v>
      </c>
      <c r="M1339" s="4">
        <v>45712.0</v>
      </c>
      <c r="O1339" s="5" t="str">
        <f t="shared" si="1"/>
        <v>8769 M-119, Harbor Springs, MI 49740</v>
      </c>
    </row>
    <row r="1340">
      <c r="A1340" s="8" t="s">
        <v>3734</v>
      </c>
      <c r="B1340" s="8" t="s">
        <v>3735</v>
      </c>
      <c r="C1340" s="8">
        <v>33711.0</v>
      </c>
      <c r="D1340" s="8" t="s">
        <v>3736</v>
      </c>
      <c r="E1340" s="8" t="s">
        <v>447</v>
      </c>
      <c r="F1340" s="3" t="s">
        <v>21</v>
      </c>
      <c r="I1340" s="3" t="s">
        <v>1301</v>
      </c>
      <c r="J1340" s="3" t="s">
        <v>1302</v>
      </c>
      <c r="M1340" s="4">
        <v>45712.0</v>
      </c>
      <c r="O1340" s="5" t="str">
        <f t="shared" si="1"/>
        <v>3695 50th Avenue S., St Petersburg, FL 33711</v>
      </c>
    </row>
    <row r="1341">
      <c r="A1341" s="8" t="s">
        <v>3737</v>
      </c>
      <c r="B1341" s="3" t="s">
        <v>3738</v>
      </c>
      <c r="C1341" s="3">
        <v>77062.0</v>
      </c>
      <c r="D1341" s="3" t="s">
        <v>1355</v>
      </c>
      <c r="E1341" s="3" t="s">
        <v>1151</v>
      </c>
      <c r="F1341" s="3" t="s">
        <v>21</v>
      </c>
      <c r="I1341" s="3" t="s">
        <v>1301</v>
      </c>
      <c r="J1341" s="3" t="s">
        <v>1302</v>
      </c>
      <c r="M1341" s="7">
        <f>TODAY()</f>
        <v>45746</v>
      </c>
      <c r="O1341" s="5" t="str">
        <f t="shared" si="1"/>
        <v>1616 Clear Lake City Blvd, Suite 105, Houston, TX 77062</v>
      </c>
    </row>
    <row r="1342">
      <c r="A1342" s="8" t="s">
        <v>3739</v>
      </c>
      <c r="B1342" s="8" t="s">
        <v>3740</v>
      </c>
      <c r="C1342" s="8">
        <v>10280.0</v>
      </c>
      <c r="D1342" s="8" t="s">
        <v>896</v>
      </c>
      <c r="E1342" s="8" t="s">
        <v>847</v>
      </c>
      <c r="F1342" s="3" t="s">
        <v>21</v>
      </c>
      <c r="I1342" s="3" t="s">
        <v>1301</v>
      </c>
      <c r="J1342" s="3" t="s">
        <v>1302</v>
      </c>
      <c r="M1342" s="4">
        <v>45712.0</v>
      </c>
      <c r="O1342" s="5" t="str">
        <f t="shared" si="1"/>
        <v>2 South End Avenue, New York, NY 10280</v>
      </c>
    </row>
    <row r="1343">
      <c r="A1343" s="8" t="s">
        <v>3741</v>
      </c>
      <c r="B1343" s="8" t="s">
        <v>3742</v>
      </c>
      <c r="C1343" s="8" t="s">
        <v>3743</v>
      </c>
      <c r="D1343" s="8" t="s">
        <v>1330</v>
      </c>
      <c r="E1343" s="8" t="s">
        <v>1331</v>
      </c>
      <c r="F1343" s="3" t="s">
        <v>1352</v>
      </c>
      <c r="I1343" s="3" t="s">
        <v>1301</v>
      </c>
      <c r="J1343" s="3" t="s">
        <v>1302</v>
      </c>
      <c r="M1343" s="4">
        <v>45712.0</v>
      </c>
      <c r="O1343" s="5" t="str">
        <f t="shared" si="1"/>
        <v>352 WIlson Avenue, Toronto, ON M3H1S9</v>
      </c>
    </row>
    <row r="1344">
      <c r="A1344" s="8" t="s">
        <v>3744</v>
      </c>
      <c r="B1344" s="8" t="s">
        <v>3745</v>
      </c>
      <c r="C1344" s="8" t="s">
        <v>3698</v>
      </c>
      <c r="D1344" s="8" t="s">
        <v>3573</v>
      </c>
      <c r="E1344" s="8" t="s">
        <v>2165</v>
      </c>
      <c r="F1344" s="3" t="s">
        <v>1352</v>
      </c>
      <c r="I1344" s="3" t="s">
        <v>1301</v>
      </c>
      <c r="J1344" s="3" t="s">
        <v>1302</v>
      </c>
      <c r="M1344" s="4">
        <v>45712.0</v>
      </c>
      <c r="O1344" s="5" t="str">
        <f t="shared" si="1"/>
        <v>1735 Bedford Highway, Bedford, NS B4A 1G3</v>
      </c>
    </row>
    <row r="1345">
      <c r="A1345" s="8" t="s">
        <v>3746</v>
      </c>
      <c r="B1345" s="8" t="s">
        <v>3747</v>
      </c>
      <c r="C1345" s="8">
        <v>97045.0</v>
      </c>
      <c r="D1345" s="8" t="s">
        <v>2278</v>
      </c>
      <c r="E1345" s="8" t="s">
        <v>992</v>
      </c>
      <c r="F1345" s="3" t="s">
        <v>21</v>
      </c>
      <c r="I1345" s="3" t="s">
        <v>1301</v>
      </c>
      <c r="J1345" s="3" t="s">
        <v>1302</v>
      </c>
      <c r="M1345" s="4">
        <v>45712.0</v>
      </c>
      <c r="O1345" s="5" t="str">
        <f t="shared" si="1"/>
        <v>865 Molalla Ave., Oregon City, OR 97045</v>
      </c>
    </row>
    <row r="1346">
      <c r="A1346" s="8" t="s">
        <v>3748</v>
      </c>
      <c r="B1346" s="8" t="s">
        <v>3749</v>
      </c>
      <c r="C1346" s="8">
        <v>4101.0</v>
      </c>
      <c r="D1346" s="8" t="s">
        <v>995</v>
      </c>
      <c r="E1346" s="8" t="s">
        <v>3750</v>
      </c>
      <c r="F1346" s="3" t="s">
        <v>21</v>
      </c>
      <c r="I1346" s="3" t="s">
        <v>1301</v>
      </c>
      <c r="J1346" s="3" t="s">
        <v>1302</v>
      </c>
      <c r="M1346" s="7">
        <f>TODAY()</f>
        <v>45746</v>
      </c>
      <c r="O1346" s="5" t="str">
        <f t="shared" si="1"/>
        <v>55 Baxter Boulevard, Portland, ME 4101</v>
      </c>
    </row>
    <row r="1347">
      <c r="A1347" s="8" t="s">
        <v>3751</v>
      </c>
      <c r="B1347" s="8" t="s">
        <v>3752</v>
      </c>
      <c r="C1347" s="8">
        <v>2115.0</v>
      </c>
      <c r="D1347" s="8" t="s">
        <v>3753</v>
      </c>
      <c r="E1347" s="8" t="s">
        <v>701</v>
      </c>
      <c r="F1347" s="3" t="s">
        <v>21</v>
      </c>
      <c r="I1347" s="3" t="s">
        <v>1301</v>
      </c>
      <c r="J1347" s="3" t="s">
        <v>1302</v>
      </c>
      <c r="M1347" s="4">
        <v>45712.0</v>
      </c>
      <c r="O1347" s="5" t="str">
        <f t="shared" si="1"/>
        <v>288 Newbury Street, Boston, MA 2115</v>
      </c>
    </row>
    <row r="1348">
      <c r="A1348" s="8" t="s">
        <v>3754</v>
      </c>
      <c r="B1348" s="8" t="s">
        <v>3755</v>
      </c>
      <c r="C1348" s="8" t="s">
        <v>3756</v>
      </c>
      <c r="D1348" s="8" t="s">
        <v>3757</v>
      </c>
      <c r="E1348" s="8" t="s">
        <v>2869</v>
      </c>
      <c r="F1348" s="3" t="s">
        <v>1352</v>
      </c>
      <c r="I1348" s="3" t="s">
        <v>1301</v>
      </c>
      <c r="J1348" s="3" t="s">
        <v>1302</v>
      </c>
      <c r="M1348" s="4">
        <v>45712.0</v>
      </c>
      <c r="O1348" s="5" t="str">
        <f t="shared" si="1"/>
        <v>295 Main Hwy, Bay Roberts, NL A0A 1G0</v>
      </c>
    </row>
    <row r="1349">
      <c r="A1349" s="8" t="s">
        <v>3758</v>
      </c>
      <c r="B1349" s="8" t="s">
        <v>3759</v>
      </c>
      <c r="C1349" s="8">
        <v>44012.0</v>
      </c>
      <c r="D1349" s="8" t="s">
        <v>3760</v>
      </c>
      <c r="E1349" s="8" t="s">
        <v>973</v>
      </c>
      <c r="F1349" s="3" t="s">
        <v>21</v>
      </c>
      <c r="I1349" s="3" t="s">
        <v>1301</v>
      </c>
      <c r="J1349" s="3" t="s">
        <v>1302</v>
      </c>
      <c r="M1349" s="4">
        <v>45712.0</v>
      </c>
      <c r="O1349" s="5" t="str">
        <f t="shared" si="1"/>
        <v>124 Miller Road, Avon Lake, OH 44012</v>
      </c>
    </row>
    <row r="1350">
      <c r="A1350" s="8" t="s">
        <v>3761</v>
      </c>
      <c r="B1350" s="8" t="s">
        <v>3762</v>
      </c>
      <c r="C1350" s="8">
        <v>78722.0</v>
      </c>
      <c r="D1350" s="8" t="s">
        <v>1185</v>
      </c>
      <c r="E1350" s="8" t="s">
        <v>1151</v>
      </c>
      <c r="F1350" s="3" t="s">
        <v>21</v>
      </c>
      <c r="I1350" s="3" t="s">
        <v>1301</v>
      </c>
      <c r="J1350" s="3" t="s">
        <v>1302</v>
      </c>
      <c r="M1350" s="4">
        <v>45712.0</v>
      </c>
      <c r="O1350" s="5" t="str">
        <f t="shared" si="1"/>
        <v>4701 N. I-35 Frontage Rd., Austin, TX 78722</v>
      </c>
    </row>
    <row r="1351">
      <c r="A1351" s="8" t="s">
        <v>3763</v>
      </c>
      <c r="B1351" s="8" t="s">
        <v>3764</v>
      </c>
      <c r="C1351" s="8">
        <v>80015.0</v>
      </c>
      <c r="D1351" s="8" t="s">
        <v>3765</v>
      </c>
      <c r="E1351" s="8" t="s">
        <v>374</v>
      </c>
      <c r="F1351" s="3" t="s">
        <v>21</v>
      </c>
      <c r="I1351" s="3" t="s">
        <v>1301</v>
      </c>
      <c r="J1351" s="3" t="s">
        <v>1302</v>
      </c>
      <c r="M1351" s="7">
        <f>TODAY()</f>
        <v>45746</v>
      </c>
      <c r="O1351" s="5" t="str">
        <f t="shared" si="1"/>
        <v>20250 E. Smoky Hill Rd., Centennial, CO 80015</v>
      </c>
    </row>
    <row r="1352">
      <c r="A1352" s="8" t="s">
        <v>3766</v>
      </c>
      <c r="B1352" s="8" t="s">
        <v>3767</v>
      </c>
      <c r="C1352" s="8">
        <v>24401.0</v>
      </c>
      <c r="D1352" s="8" t="s">
        <v>3768</v>
      </c>
      <c r="E1352" s="8" t="s">
        <v>1197</v>
      </c>
      <c r="F1352" s="3" t="s">
        <v>21</v>
      </c>
      <c r="I1352" s="3" t="s">
        <v>1301</v>
      </c>
      <c r="J1352" s="3" t="s">
        <v>1302</v>
      </c>
      <c r="M1352" s="4">
        <v>45712.0</v>
      </c>
      <c r="O1352" s="5" t="str">
        <f t="shared" si="1"/>
        <v>310 Betsy Bell Rd., Staunton, VA 24401</v>
      </c>
    </row>
    <row r="1353">
      <c r="A1353" s="8" t="s">
        <v>3769</v>
      </c>
      <c r="B1353" s="8" t="s">
        <v>3770</v>
      </c>
      <c r="C1353" s="8" t="s">
        <v>3771</v>
      </c>
      <c r="D1353" s="8" t="s">
        <v>3772</v>
      </c>
      <c r="E1353" s="8" t="s">
        <v>1540</v>
      </c>
      <c r="F1353" s="3" t="s">
        <v>1352</v>
      </c>
      <c r="I1353" s="3" t="s">
        <v>1301</v>
      </c>
      <c r="J1353" s="3" t="s">
        <v>1302</v>
      </c>
      <c r="M1353" s="4">
        <v>45712.0</v>
      </c>
      <c r="O1353" s="5" t="str">
        <f t="shared" si="1"/>
        <v>125 Hampton Road, Rothesay, NB E2E2N7</v>
      </c>
    </row>
    <row r="1354">
      <c r="A1354" s="8" t="s">
        <v>3773</v>
      </c>
      <c r="B1354" s="8" t="s">
        <v>3774</v>
      </c>
      <c r="C1354" s="8">
        <v>32129.0</v>
      </c>
      <c r="D1354" s="8" t="s">
        <v>3775</v>
      </c>
      <c r="E1354" s="8" t="s">
        <v>447</v>
      </c>
      <c r="F1354" s="3" t="s">
        <v>21</v>
      </c>
      <c r="I1354" s="3" t="s">
        <v>1301</v>
      </c>
      <c r="J1354" s="3" t="s">
        <v>1302</v>
      </c>
      <c r="M1354" s="4">
        <v>45712.0</v>
      </c>
      <c r="O1354" s="5" t="str">
        <f t="shared" si="1"/>
        <v>3506 South Nova Road, Port Orange, FL 32129</v>
      </c>
    </row>
    <row r="1355">
      <c r="A1355" s="8" t="s">
        <v>3776</v>
      </c>
      <c r="B1355" s="8" t="s">
        <v>3777</v>
      </c>
      <c r="C1355" s="8">
        <v>32176.0</v>
      </c>
      <c r="D1355" s="8" t="s">
        <v>2179</v>
      </c>
      <c r="E1355" s="8" t="s">
        <v>447</v>
      </c>
      <c r="F1355" s="3" t="s">
        <v>21</v>
      </c>
      <c r="I1355" s="3" t="s">
        <v>1301</v>
      </c>
      <c r="J1355" s="3" t="s">
        <v>1302</v>
      </c>
      <c r="M1355" s="4">
        <v>45712.0</v>
      </c>
      <c r="O1355" s="5" t="str">
        <f t="shared" si="1"/>
        <v>1640 Ocean Shore Blvd, Ormond Beach, FL 32176</v>
      </c>
    </row>
    <row r="1356">
      <c r="A1356" s="8" t="s">
        <v>3778</v>
      </c>
      <c r="B1356" s="8" t="s">
        <v>3779</v>
      </c>
      <c r="C1356" s="8">
        <v>28806.0</v>
      </c>
      <c r="D1356" s="8" t="s">
        <v>917</v>
      </c>
      <c r="E1356" s="8" t="s">
        <v>914</v>
      </c>
      <c r="F1356" s="3" t="s">
        <v>21</v>
      </c>
      <c r="I1356" s="3" t="s">
        <v>1301</v>
      </c>
      <c r="J1356" s="3" t="s">
        <v>1302</v>
      </c>
      <c r="M1356" s="7">
        <f>TODAY()</f>
        <v>45746</v>
      </c>
      <c r="O1356" s="5" t="str">
        <f t="shared" si="1"/>
        <v>50 New Leicester Hwy, Asheville, NC 28806</v>
      </c>
    </row>
    <row r="1357">
      <c r="A1357" s="8" t="s">
        <v>3780</v>
      </c>
      <c r="B1357" s="8" t="s">
        <v>3781</v>
      </c>
      <c r="C1357" s="8">
        <v>28803.0</v>
      </c>
      <c r="D1357" s="8" t="s">
        <v>917</v>
      </c>
      <c r="E1357" s="8" t="s">
        <v>914</v>
      </c>
      <c r="F1357" s="3" t="s">
        <v>21</v>
      </c>
      <c r="I1357" s="3" t="s">
        <v>1301</v>
      </c>
      <c r="J1357" s="3" t="s">
        <v>1302</v>
      </c>
      <c r="M1357" s="4">
        <v>45712.0</v>
      </c>
      <c r="O1357" s="5" t="str">
        <f t="shared" si="1"/>
        <v>1275 Sweeten Creek Rd, Asheville, NC 28803</v>
      </c>
    </row>
    <row r="1358">
      <c r="A1358" s="8" t="s">
        <v>3782</v>
      </c>
      <c r="B1358" s="8" t="s">
        <v>3783</v>
      </c>
      <c r="C1358" s="8">
        <v>80004.0</v>
      </c>
      <c r="D1358" s="8" t="s">
        <v>3532</v>
      </c>
      <c r="E1358" s="8" t="s">
        <v>374</v>
      </c>
      <c r="F1358" s="3" t="s">
        <v>21</v>
      </c>
      <c r="I1358" s="3" t="s">
        <v>1301</v>
      </c>
      <c r="J1358" s="3" t="s">
        <v>1302</v>
      </c>
      <c r="M1358" s="4">
        <v>45712.0</v>
      </c>
      <c r="O1358" s="5" t="str">
        <f t="shared" si="1"/>
        <v>6305 Eldridge Street, Arvada, CO 80004</v>
      </c>
    </row>
    <row r="1359">
      <c r="A1359" s="8" t="s">
        <v>3784</v>
      </c>
      <c r="B1359" s="3" t="s">
        <v>3785</v>
      </c>
      <c r="C1359" s="3">
        <v>93021.0</v>
      </c>
      <c r="D1359" s="3" t="s">
        <v>3786</v>
      </c>
      <c r="E1359" s="3" t="s">
        <v>86</v>
      </c>
      <c r="F1359" s="3" t="s">
        <v>21</v>
      </c>
      <c r="I1359" s="3" t="s">
        <v>1301</v>
      </c>
      <c r="J1359" s="3" t="s">
        <v>1302</v>
      </c>
      <c r="M1359" s="4">
        <v>45712.0</v>
      </c>
      <c r="O1359" s="5" t="str">
        <f t="shared" si="1"/>
        <v>476 Los Angeles Ave, B9, Moorpark, CA 93021</v>
      </c>
    </row>
    <row r="1360">
      <c r="A1360" s="8" t="s">
        <v>3787</v>
      </c>
      <c r="B1360" s="8" t="s">
        <v>3788</v>
      </c>
      <c r="C1360" s="8">
        <v>94551.0</v>
      </c>
      <c r="D1360" s="8" t="s">
        <v>3789</v>
      </c>
      <c r="E1360" s="8" t="s">
        <v>86</v>
      </c>
      <c r="F1360" s="3" t="s">
        <v>21</v>
      </c>
      <c r="I1360" s="3" t="s">
        <v>1301</v>
      </c>
      <c r="J1360" s="3" t="s">
        <v>1302</v>
      </c>
      <c r="M1360" s="4">
        <v>45712.0</v>
      </c>
      <c r="O1360" s="5" t="str">
        <f t="shared" si="1"/>
        <v>4467 First St., Livermore, CA 94551</v>
      </c>
    </row>
    <row r="1361">
      <c r="A1361" s="8" t="s">
        <v>3790</v>
      </c>
      <c r="B1361" s="8" t="s">
        <v>3791</v>
      </c>
      <c r="C1361" s="8">
        <v>76018.0</v>
      </c>
      <c r="D1361" s="8" t="s">
        <v>1166</v>
      </c>
      <c r="E1361" s="8" t="s">
        <v>1151</v>
      </c>
      <c r="F1361" s="3" t="s">
        <v>21</v>
      </c>
      <c r="I1361" s="3" t="s">
        <v>1301</v>
      </c>
      <c r="J1361" s="3" t="s">
        <v>1302</v>
      </c>
      <c r="M1361" s="7">
        <f>TODAY()</f>
        <v>45746</v>
      </c>
      <c r="O1361" s="5" t="str">
        <f t="shared" si="1"/>
        <v>5505 Matlock Rd., Arlington, TX 76018</v>
      </c>
    </row>
    <row r="1362">
      <c r="A1362" s="8" t="s">
        <v>3792</v>
      </c>
      <c r="B1362" s="3" t="s">
        <v>3793</v>
      </c>
      <c r="C1362" s="3">
        <v>76016.0</v>
      </c>
      <c r="D1362" s="3" t="s">
        <v>1166</v>
      </c>
      <c r="E1362" s="3" t="s">
        <v>1151</v>
      </c>
      <c r="F1362" s="3" t="s">
        <v>21</v>
      </c>
      <c r="I1362" s="3" t="s">
        <v>1301</v>
      </c>
      <c r="J1362" s="3" t="s">
        <v>1302</v>
      </c>
      <c r="M1362" s="4">
        <v>45712.0</v>
      </c>
      <c r="O1362" s="5" t="str">
        <f t="shared" si="1"/>
        <v>4261 W Green Oaks Blvd, Suite 514, Arlington, TX 76016</v>
      </c>
    </row>
    <row r="1363">
      <c r="A1363" s="8" t="s">
        <v>3794</v>
      </c>
      <c r="B1363" s="8" t="s">
        <v>3795</v>
      </c>
      <c r="C1363" s="8">
        <v>85225.0</v>
      </c>
      <c r="D1363" s="8" t="s">
        <v>2297</v>
      </c>
      <c r="E1363" s="8" t="s">
        <v>45</v>
      </c>
      <c r="F1363" s="3" t="s">
        <v>21</v>
      </c>
      <c r="I1363" s="3" t="s">
        <v>1301</v>
      </c>
      <c r="J1363" s="3" t="s">
        <v>1302</v>
      </c>
      <c r="M1363" s="4">
        <v>45712.0</v>
      </c>
      <c r="O1363" s="5" t="str">
        <f t="shared" si="1"/>
        <v>7 W Knox Rd., Chandler, AZ 85225</v>
      </c>
    </row>
    <row r="1364">
      <c r="A1364" s="8" t="s">
        <v>3796</v>
      </c>
      <c r="B1364" s="8" t="s">
        <v>3797</v>
      </c>
      <c r="C1364" s="8">
        <v>85266.0</v>
      </c>
      <c r="D1364" s="8" t="s">
        <v>66</v>
      </c>
      <c r="E1364" s="8" t="s">
        <v>45</v>
      </c>
      <c r="F1364" s="3" t="s">
        <v>21</v>
      </c>
      <c r="I1364" s="3" t="s">
        <v>1301</v>
      </c>
      <c r="J1364" s="3" t="s">
        <v>1302</v>
      </c>
      <c r="M1364" s="4">
        <v>45712.0</v>
      </c>
      <c r="O1364" s="5" t="str">
        <f t="shared" si="1"/>
        <v>31319 N Scottsdale Road, Scottsdale, AZ 85266</v>
      </c>
    </row>
    <row r="1365">
      <c r="A1365" s="8" t="s">
        <v>3798</v>
      </c>
      <c r="B1365" s="3" t="s">
        <v>3799</v>
      </c>
      <c r="C1365" s="3">
        <v>95747.0</v>
      </c>
      <c r="D1365" s="3" t="s">
        <v>3800</v>
      </c>
      <c r="E1365" s="3" t="s">
        <v>86</v>
      </c>
      <c r="F1365" s="3" t="s">
        <v>21</v>
      </c>
      <c r="I1365" s="3" t="s">
        <v>1301</v>
      </c>
      <c r="J1365" s="3" t="s">
        <v>1302</v>
      </c>
      <c r="M1365" s="4">
        <v>45712.0</v>
      </c>
      <c r="O1365" s="5" t="str">
        <f t="shared" si="1"/>
        <v>7441 Foothills Blvd, Suite 100, Roseville, CA 95747</v>
      </c>
    </row>
    <row r="1366">
      <c r="A1366" s="8" t="s">
        <v>126</v>
      </c>
      <c r="B1366" s="8" t="s">
        <v>3801</v>
      </c>
      <c r="C1366" s="8">
        <v>22602.0</v>
      </c>
      <c r="D1366" s="8" t="s">
        <v>1339</v>
      </c>
      <c r="E1366" s="8" t="s">
        <v>1197</v>
      </c>
      <c r="F1366" s="3" t="s">
        <v>21</v>
      </c>
      <c r="I1366" s="3" t="s">
        <v>1301</v>
      </c>
      <c r="J1366" s="3" t="s">
        <v>1302</v>
      </c>
      <c r="M1366" s="7">
        <f>TODAY()</f>
        <v>45746</v>
      </c>
      <c r="O1366" s="5" t="str">
        <f t="shared" si="1"/>
        <v>1207 Cedar Creek Grade, Winchester, VA 22602</v>
      </c>
    </row>
    <row r="1367">
      <c r="A1367" s="8" t="s">
        <v>3802</v>
      </c>
      <c r="B1367" s="8" t="s">
        <v>3803</v>
      </c>
      <c r="C1367" s="8">
        <v>98346.0</v>
      </c>
      <c r="D1367" s="8" t="s">
        <v>3730</v>
      </c>
      <c r="E1367" s="8" t="s">
        <v>1215</v>
      </c>
      <c r="F1367" s="3" t="s">
        <v>21</v>
      </c>
      <c r="I1367" s="3" t="s">
        <v>1301</v>
      </c>
      <c r="J1367" s="3" t="s">
        <v>1302</v>
      </c>
      <c r="M1367" s="4">
        <v>45712.0</v>
      </c>
      <c r="O1367" s="5" t="str">
        <f t="shared" si="1"/>
        <v>11254 NE 2nd Street, Kingston, WA 98346</v>
      </c>
    </row>
    <row r="1368">
      <c r="A1368" s="8" t="s">
        <v>3804</v>
      </c>
      <c r="B1368" s="8" t="s">
        <v>3805</v>
      </c>
      <c r="C1368" s="8">
        <v>37821.0</v>
      </c>
      <c r="D1368" s="8" t="s">
        <v>2423</v>
      </c>
      <c r="E1368" s="8" t="s">
        <v>1069</v>
      </c>
      <c r="F1368" s="3" t="s">
        <v>21</v>
      </c>
      <c r="I1368" s="3" t="s">
        <v>1301</v>
      </c>
      <c r="J1368" s="3" t="s">
        <v>1302</v>
      </c>
      <c r="M1368" s="4">
        <v>45712.0</v>
      </c>
      <c r="O1368" s="5" t="str">
        <f t="shared" si="1"/>
        <v>231 W Broadway, Newport, TN 37821</v>
      </c>
    </row>
    <row r="1369">
      <c r="A1369" s="8" t="s">
        <v>3806</v>
      </c>
      <c r="B1369" s="8" t="s">
        <v>3807</v>
      </c>
      <c r="C1369" s="8">
        <v>28607.0</v>
      </c>
      <c r="D1369" s="8" t="s">
        <v>3808</v>
      </c>
      <c r="E1369" s="8" t="s">
        <v>914</v>
      </c>
      <c r="F1369" s="3" t="s">
        <v>21</v>
      </c>
      <c r="I1369" s="3" t="s">
        <v>1301</v>
      </c>
      <c r="J1369" s="3" t="s">
        <v>1302</v>
      </c>
      <c r="M1369" s="4">
        <v>45712.0</v>
      </c>
      <c r="O1369" s="5" t="str">
        <f t="shared" si="1"/>
        <v>218 Wilson Dr., Boone, NC 28607</v>
      </c>
    </row>
    <row r="1370">
      <c r="A1370" s="8" t="s">
        <v>3809</v>
      </c>
      <c r="B1370" s="8" t="s">
        <v>3810</v>
      </c>
      <c r="C1370" s="8">
        <v>26241.0</v>
      </c>
      <c r="D1370" s="8" t="s">
        <v>3811</v>
      </c>
      <c r="E1370" s="8" t="s">
        <v>2215</v>
      </c>
      <c r="F1370" s="3" t="s">
        <v>21</v>
      </c>
      <c r="I1370" s="3" t="s">
        <v>1301</v>
      </c>
      <c r="J1370" s="3" t="s">
        <v>1302</v>
      </c>
      <c r="M1370" s="4">
        <v>45712.0</v>
      </c>
      <c r="O1370" s="5" t="str">
        <f t="shared" si="1"/>
        <v>204 Martin St, Elkins, WV 26241</v>
      </c>
    </row>
    <row r="1371">
      <c r="A1371" s="8" t="s">
        <v>3812</v>
      </c>
      <c r="B1371" s="3" t="s">
        <v>3813</v>
      </c>
      <c r="C1371" s="3">
        <v>85308.0</v>
      </c>
      <c r="D1371" s="3" t="s">
        <v>223</v>
      </c>
      <c r="E1371" s="3" t="s">
        <v>45</v>
      </c>
      <c r="F1371" s="3" t="s">
        <v>21</v>
      </c>
      <c r="I1371" s="3" t="s">
        <v>1301</v>
      </c>
      <c r="J1371" s="3" t="s">
        <v>1302</v>
      </c>
      <c r="M1371" s="7">
        <f>TODAY()</f>
        <v>45746</v>
      </c>
      <c r="O1371" s="5" t="str">
        <f t="shared" si="1"/>
        <v>6030 W Behrend Dr, Suite 117, Glendale, AZ 85308</v>
      </c>
    </row>
    <row r="1372">
      <c r="A1372" s="8" t="s">
        <v>3814</v>
      </c>
      <c r="B1372" s="8" t="s">
        <v>3815</v>
      </c>
      <c r="C1372" s="8">
        <v>85304.0</v>
      </c>
      <c r="D1372" s="8" t="s">
        <v>223</v>
      </c>
      <c r="E1372" s="8" t="s">
        <v>45</v>
      </c>
      <c r="F1372" s="3" t="s">
        <v>21</v>
      </c>
      <c r="I1372" s="3" t="s">
        <v>1301</v>
      </c>
      <c r="J1372" s="3" t="s">
        <v>1302</v>
      </c>
      <c r="M1372" s="4">
        <v>45712.0</v>
      </c>
      <c r="O1372" s="5" t="str">
        <f t="shared" si="1"/>
        <v>10707 N 51st Ave, Glendale, AZ 85304</v>
      </c>
    </row>
    <row r="1373">
      <c r="A1373" s="8" t="s">
        <v>3816</v>
      </c>
      <c r="B1373" s="3" t="s">
        <v>3817</v>
      </c>
      <c r="C1373" s="3">
        <v>34110.0</v>
      </c>
      <c r="D1373" s="3" t="s">
        <v>468</v>
      </c>
      <c r="E1373" s="3" t="s">
        <v>447</v>
      </c>
      <c r="F1373" s="3" t="s">
        <v>21</v>
      </c>
      <c r="I1373" s="3" t="s">
        <v>1301</v>
      </c>
      <c r="J1373" s="3" t="s">
        <v>1302</v>
      </c>
      <c r="M1373" s="4">
        <v>45712.0</v>
      </c>
      <c r="O1373" s="5" t="str">
        <f t="shared" si="1"/>
        <v>2700 Immokalee Rd, Suite 16, Naples, FL 34110</v>
      </c>
    </row>
    <row r="1374">
      <c r="A1374" s="8" t="s">
        <v>3818</v>
      </c>
      <c r="B1374" s="8" t="s">
        <v>3819</v>
      </c>
      <c r="C1374" s="8">
        <v>60189.0</v>
      </c>
      <c r="D1374" s="8" t="s">
        <v>3820</v>
      </c>
      <c r="E1374" s="8" t="s">
        <v>626</v>
      </c>
      <c r="F1374" s="3" t="s">
        <v>21</v>
      </c>
      <c r="I1374" s="3" t="s">
        <v>1301</v>
      </c>
      <c r="J1374" s="3" t="s">
        <v>1302</v>
      </c>
      <c r="M1374" s="4">
        <v>45712.0</v>
      </c>
      <c r="O1374" s="5" t="str">
        <f t="shared" si="1"/>
        <v>1768 S. Blanchard Rd., Wheaton, IL 60189</v>
      </c>
    </row>
    <row r="1375">
      <c r="A1375" s="8" t="s">
        <v>3821</v>
      </c>
      <c r="B1375" s="8" t="s">
        <v>3822</v>
      </c>
      <c r="C1375" s="8">
        <v>78363.0</v>
      </c>
      <c r="D1375" s="8" t="s">
        <v>3823</v>
      </c>
      <c r="E1375" s="8" t="s">
        <v>1151</v>
      </c>
      <c r="F1375" s="3" t="s">
        <v>21</v>
      </c>
      <c r="I1375" s="3" t="s">
        <v>1301</v>
      </c>
      <c r="J1375" s="3" t="s">
        <v>1302</v>
      </c>
      <c r="M1375" s="4">
        <v>45712.0</v>
      </c>
      <c r="O1375" s="5" t="str">
        <f t="shared" si="1"/>
        <v>801 General Cavazos Blvd., Kingsville, TX 78363</v>
      </c>
    </row>
    <row r="1376">
      <c r="A1376" s="8" t="s">
        <v>3821</v>
      </c>
      <c r="B1376" s="8" t="s">
        <v>3824</v>
      </c>
      <c r="C1376" s="8">
        <v>50310.0</v>
      </c>
      <c r="D1376" s="8" t="s">
        <v>1241</v>
      </c>
      <c r="E1376" s="8" t="s">
        <v>641</v>
      </c>
      <c r="F1376" s="3" t="s">
        <v>21</v>
      </c>
      <c r="I1376" s="3" t="s">
        <v>1301</v>
      </c>
      <c r="J1376" s="3" t="s">
        <v>1302</v>
      </c>
      <c r="M1376" s="7">
        <f>TODAY()</f>
        <v>45746</v>
      </c>
      <c r="O1376" s="5" t="str">
        <f t="shared" si="1"/>
        <v>4520 Merle Hay Rd., Des Moines, IA 50310</v>
      </c>
    </row>
    <row r="1377">
      <c r="A1377" s="8" t="s">
        <v>3825</v>
      </c>
      <c r="B1377" s="8" t="s">
        <v>3826</v>
      </c>
      <c r="C1377" s="8">
        <v>60544.0</v>
      </c>
      <c r="D1377" s="8" t="s">
        <v>2146</v>
      </c>
      <c r="E1377" s="8" t="s">
        <v>626</v>
      </c>
      <c r="F1377" s="3" t="s">
        <v>21</v>
      </c>
      <c r="I1377" s="3" t="s">
        <v>1301</v>
      </c>
      <c r="J1377" s="3" t="s">
        <v>1302</v>
      </c>
      <c r="M1377" s="4">
        <v>45712.0</v>
      </c>
      <c r="O1377" s="5" t="str">
        <f t="shared" si="1"/>
        <v>13813 S Route 59, Plainfield, IL 60544</v>
      </c>
    </row>
    <row r="1378">
      <c r="A1378" s="8" t="s">
        <v>3827</v>
      </c>
      <c r="B1378" s="8" t="s">
        <v>3828</v>
      </c>
      <c r="C1378" s="8">
        <v>29464.0</v>
      </c>
      <c r="D1378" s="8" t="s">
        <v>2242</v>
      </c>
      <c r="E1378" s="8" t="s">
        <v>1060</v>
      </c>
      <c r="F1378" s="3" t="s">
        <v>21</v>
      </c>
      <c r="I1378" s="3" t="s">
        <v>1301</v>
      </c>
      <c r="J1378" s="3" t="s">
        <v>1302</v>
      </c>
      <c r="M1378" s="4">
        <v>45712.0</v>
      </c>
      <c r="O1378" s="5" t="str">
        <f t="shared" si="1"/>
        <v>958 Houston Northcutt Blvd, Mount Pleasant, SC 29464</v>
      </c>
    </row>
    <row r="1379">
      <c r="A1379" s="8" t="s">
        <v>3829</v>
      </c>
      <c r="B1379" s="8" t="s">
        <v>3830</v>
      </c>
      <c r="C1379" s="8">
        <v>70611.0</v>
      </c>
      <c r="D1379" s="8" t="s">
        <v>1570</v>
      </c>
      <c r="E1379" s="8" t="s">
        <v>673</v>
      </c>
      <c r="F1379" s="3" t="s">
        <v>21</v>
      </c>
      <c r="I1379" s="3" t="s">
        <v>1301</v>
      </c>
      <c r="J1379" s="3" t="s">
        <v>1302</v>
      </c>
      <c r="M1379" s="4">
        <v>45712.0</v>
      </c>
      <c r="O1379" s="5" t="str">
        <f t="shared" si="1"/>
        <v>150 Sam Houston Jones Parkway, Lake Charles, LA 70611</v>
      </c>
    </row>
    <row r="1380">
      <c r="A1380" s="8" t="s">
        <v>3831</v>
      </c>
      <c r="B1380" s="8" t="s">
        <v>3832</v>
      </c>
      <c r="C1380" s="8">
        <v>37745.0</v>
      </c>
      <c r="D1380" s="8" t="s">
        <v>3833</v>
      </c>
      <c r="E1380" s="8" t="s">
        <v>1069</v>
      </c>
      <c r="F1380" s="3" t="s">
        <v>21</v>
      </c>
      <c r="I1380" s="3" t="s">
        <v>1301</v>
      </c>
      <c r="J1380" s="3" t="s">
        <v>1302</v>
      </c>
      <c r="M1380" s="4">
        <v>45712.0</v>
      </c>
      <c r="O1380" s="5" t="str">
        <f t="shared" si="1"/>
        <v>370 Morgan Rd., Greeneville, TN 37745</v>
      </c>
    </row>
    <row r="1381">
      <c r="A1381" s="8" t="s">
        <v>3834</v>
      </c>
      <c r="B1381" s="8" t="s">
        <v>3835</v>
      </c>
      <c r="C1381" s="8">
        <v>43230.0</v>
      </c>
      <c r="D1381" s="8" t="s">
        <v>3836</v>
      </c>
      <c r="E1381" s="8" t="s">
        <v>973</v>
      </c>
      <c r="F1381" s="3" t="s">
        <v>21</v>
      </c>
      <c r="I1381" s="3" t="s">
        <v>1301</v>
      </c>
      <c r="J1381" s="3" t="s">
        <v>1302</v>
      </c>
      <c r="M1381" s="7">
        <f>TODAY()</f>
        <v>45746</v>
      </c>
      <c r="O1381" s="5" t="str">
        <f t="shared" si="1"/>
        <v>535 Officenter Place, Gahanna, OH 43230</v>
      </c>
    </row>
    <row r="1382">
      <c r="A1382" s="8" t="s">
        <v>3837</v>
      </c>
      <c r="B1382" s="3" t="s">
        <v>3838</v>
      </c>
      <c r="C1382" s="3">
        <v>85310.0</v>
      </c>
      <c r="D1382" s="3" t="s">
        <v>223</v>
      </c>
      <c r="E1382" s="3" t="s">
        <v>45</v>
      </c>
      <c r="F1382" s="3" t="s">
        <v>21</v>
      </c>
      <c r="I1382" s="3" t="s">
        <v>1301</v>
      </c>
      <c r="J1382" s="3" t="s">
        <v>1302</v>
      </c>
      <c r="M1382" s="4">
        <v>45712.0</v>
      </c>
      <c r="O1382" s="5" t="str">
        <f t="shared" si="1"/>
        <v>23425 N. 39th Drive, Suite 112, Glendale, AZ 85310</v>
      </c>
    </row>
    <row r="1383">
      <c r="A1383" s="8" t="s">
        <v>3839</v>
      </c>
      <c r="B1383" s="8" t="s">
        <v>3840</v>
      </c>
      <c r="C1383" s="8">
        <v>76522.0</v>
      </c>
      <c r="D1383" s="8" t="s">
        <v>3841</v>
      </c>
      <c r="E1383" s="8" t="s">
        <v>1151</v>
      </c>
      <c r="F1383" s="3" t="s">
        <v>21</v>
      </c>
      <c r="I1383" s="3" t="s">
        <v>1301</v>
      </c>
      <c r="J1383" s="3" t="s">
        <v>1302</v>
      </c>
      <c r="M1383" s="4">
        <v>45712.0</v>
      </c>
      <c r="O1383" s="5" t="str">
        <f t="shared" si="1"/>
        <v>2515 E Highway 190, Copperas Cove, TX 76522</v>
      </c>
    </row>
    <row r="1384">
      <c r="A1384" s="8" t="s">
        <v>1076</v>
      </c>
      <c r="B1384" s="8" t="s">
        <v>1680</v>
      </c>
      <c r="C1384" s="8">
        <v>79106.0</v>
      </c>
      <c r="D1384" s="8" t="s">
        <v>1681</v>
      </c>
      <c r="E1384" s="8" t="s">
        <v>1151</v>
      </c>
      <c r="F1384" s="3" t="s">
        <v>21</v>
      </c>
      <c r="I1384" s="3" t="s">
        <v>1301</v>
      </c>
      <c r="J1384" s="3" t="s">
        <v>1302</v>
      </c>
      <c r="M1384" s="4">
        <v>45712.0</v>
      </c>
      <c r="O1384" s="5" t="str">
        <f t="shared" si="1"/>
        <v>6201 W. Amarillo Blvd., Amarillo, TX 79106</v>
      </c>
    </row>
    <row r="1385">
      <c r="A1385" s="8" t="s">
        <v>1076</v>
      </c>
      <c r="B1385" s="8" t="s">
        <v>3842</v>
      </c>
      <c r="C1385" s="8">
        <v>39402.0</v>
      </c>
      <c r="D1385" s="8" t="s">
        <v>776</v>
      </c>
      <c r="E1385" s="8" t="s">
        <v>768</v>
      </c>
      <c r="F1385" s="3" t="s">
        <v>21</v>
      </c>
      <c r="I1385" s="3" t="s">
        <v>1301</v>
      </c>
      <c r="J1385" s="3" t="s">
        <v>1302</v>
      </c>
      <c r="M1385" s="4">
        <v>45712.0</v>
      </c>
      <c r="O1385" s="5" t="str">
        <f t="shared" si="1"/>
        <v>3422 Hardy St., Hattiesburg, MS 39402</v>
      </c>
    </row>
    <row r="1386">
      <c r="A1386" s="8" t="s">
        <v>1076</v>
      </c>
      <c r="B1386" s="8" t="s">
        <v>3843</v>
      </c>
      <c r="C1386" s="8">
        <v>35406.0</v>
      </c>
      <c r="D1386" s="8" t="s">
        <v>3844</v>
      </c>
      <c r="E1386" s="8" t="s">
        <v>20</v>
      </c>
      <c r="F1386" s="3" t="s">
        <v>21</v>
      </c>
      <c r="I1386" s="3" t="s">
        <v>1301</v>
      </c>
      <c r="J1386" s="3" t="s">
        <v>1302</v>
      </c>
      <c r="M1386" s="7">
        <f>TODAY()</f>
        <v>45746</v>
      </c>
      <c r="O1386" s="5" t="str">
        <f t="shared" si="1"/>
        <v>1100 Rice Valley Rd. N, Tuscaloosa, AL 35406</v>
      </c>
    </row>
    <row r="1387">
      <c r="A1387" s="8" t="s">
        <v>3845</v>
      </c>
      <c r="B1387" s="8" t="s">
        <v>3846</v>
      </c>
      <c r="C1387" s="8">
        <v>23693.0</v>
      </c>
      <c r="D1387" s="8" t="s">
        <v>3847</v>
      </c>
      <c r="E1387" s="8" t="s">
        <v>1197</v>
      </c>
      <c r="F1387" s="3" t="s">
        <v>21</v>
      </c>
      <c r="I1387" s="3" t="s">
        <v>1301</v>
      </c>
      <c r="J1387" s="3" t="s">
        <v>1302</v>
      </c>
      <c r="M1387" s="4">
        <v>45712.0</v>
      </c>
      <c r="O1387" s="5" t="str">
        <f t="shared" si="1"/>
        <v>2816 George Washington Memorial Highway, Yorktown, VA 23693</v>
      </c>
    </row>
    <row r="1388">
      <c r="A1388" s="8" t="s">
        <v>3848</v>
      </c>
      <c r="B1388" s="8" t="s">
        <v>3849</v>
      </c>
      <c r="C1388" s="8">
        <v>75034.0</v>
      </c>
      <c r="D1388" s="8" t="s">
        <v>3063</v>
      </c>
      <c r="E1388" s="8" t="s">
        <v>1151</v>
      </c>
      <c r="F1388" s="3" t="s">
        <v>21</v>
      </c>
      <c r="I1388" s="3" t="s">
        <v>1301</v>
      </c>
      <c r="J1388" s="3" t="s">
        <v>1302</v>
      </c>
      <c r="M1388" s="4">
        <v>45712.0</v>
      </c>
      <c r="O1388" s="5" t="str">
        <f t="shared" si="1"/>
        <v>6451 Preston Rd., Frisco, TX 75034</v>
      </c>
    </row>
    <row r="1389">
      <c r="A1389" s="8" t="s">
        <v>3850</v>
      </c>
      <c r="B1389" s="8" t="s">
        <v>3851</v>
      </c>
      <c r="C1389" s="8">
        <v>30114.0</v>
      </c>
      <c r="D1389" s="8" t="s">
        <v>2684</v>
      </c>
      <c r="E1389" s="8" t="s">
        <v>521</v>
      </c>
      <c r="F1389" s="3" t="s">
        <v>21</v>
      </c>
      <c r="I1389" s="3" t="s">
        <v>1301</v>
      </c>
      <c r="J1389" s="3" t="s">
        <v>1302</v>
      </c>
      <c r="M1389" s="4">
        <v>45712.0</v>
      </c>
      <c r="O1389" s="5" t="str">
        <f t="shared" si="1"/>
        <v>9100 Knox Bridge Highway, Canton, GA 30114</v>
      </c>
    </row>
    <row r="1390">
      <c r="A1390" s="8" t="s">
        <v>3852</v>
      </c>
      <c r="B1390" s="3" t="s">
        <v>3853</v>
      </c>
      <c r="C1390" s="3">
        <v>77573.0</v>
      </c>
      <c r="D1390" s="3" t="s">
        <v>3854</v>
      </c>
      <c r="E1390" s="3" t="s">
        <v>1151</v>
      </c>
      <c r="F1390" s="3" t="s">
        <v>21</v>
      </c>
      <c r="I1390" s="3" t="s">
        <v>1301</v>
      </c>
      <c r="J1390" s="3" t="s">
        <v>1302</v>
      </c>
      <c r="M1390" s="4">
        <v>45712.0</v>
      </c>
      <c r="O1390" s="5" t="str">
        <f t="shared" si="1"/>
        <v>551 League City Parkway, Suite A, League City, TX 77573</v>
      </c>
    </row>
    <row r="1391">
      <c r="A1391" s="8" t="s">
        <v>3855</v>
      </c>
      <c r="B1391" s="8" t="s">
        <v>3856</v>
      </c>
      <c r="C1391" s="8">
        <v>11215.0</v>
      </c>
      <c r="D1391" s="8" t="s">
        <v>862</v>
      </c>
      <c r="E1391" s="8" t="s">
        <v>847</v>
      </c>
      <c r="F1391" s="3" t="s">
        <v>21</v>
      </c>
      <c r="I1391" s="3" t="s">
        <v>1301</v>
      </c>
      <c r="J1391" s="3" t="s">
        <v>1302</v>
      </c>
      <c r="M1391" s="7">
        <f>TODAY()</f>
        <v>45746</v>
      </c>
      <c r="O1391" s="5" t="str">
        <f t="shared" si="1"/>
        <v>365 7th Avenue, Brooklyn, NY 11215</v>
      </c>
    </row>
    <row r="1392">
      <c r="A1392" s="8" t="s">
        <v>3857</v>
      </c>
      <c r="B1392" s="8" t="s">
        <v>3858</v>
      </c>
      <c r="C1392" s="8">
        <v>37042.0</v>
      </c>
      <c r="D1392" s="8" t="s">
        <v>1120</v>
      </c>
      <c r="E1392" s="8" t="s">
        <v>1069</v>
      </c>
      <c r="F1392" s="3" t="s">
        <v>21</v>
      </c>
      <c r="I1392" s="3" t="s">
        <v>1301</v>
      </c>
      <c r="J1392" s="3" t="s">
        <v>1302</v>
      </c>
      <c r="M1392" s="4">
        <v>45712.0</v>
      </c>
      <c r="O1392" s="5" t="str">
        <f t="shared" si="1"/>
        <v>410 Dover Road, Clarksville, TN 37042</v>
      </c>
    </row>
    <row r="1393">
      <c r="A1393" s="8" t="s">
        <v>3859</v>
      </c>
      <c r="B1393" s="8" t="s">
        <v>3860</v>
      </c>
      <c r="C1393" s="8">
        <v>43085.0</v>
      </c>
      <c r="D1393" s="8" t="s">
        <v>3861</v>
      </c>
      <c r="E1393" s="8" t="s">
        <v>973</v>
      </c>
      <c r="F1393" s="3" t="s">
        <v>21</v>
      </c>
      <c r="I1393" s="3" t="s">
        <v>1301</v>
      </c>
      <c r="J1393" s="3" t="s">
        <v>1302</v>
      </c>
      <c r="M1393" s="4">
        <v>45712.0</v>
      </c>
      <c r="O1393" s="5" t="str">
        <f t="shared" si="1"/>
        <v>5756 N High St., Worthington, OH 43085</v>
      </c>
    </row>
    <row r="1394">
      <c r="A1394" s="8" t="s">
        <v>3862</v>
      </c>
      <c r="B1394" s="8" t="s">
        <v>3863</v>
      </c>
      <c r="C1394" s="8">
        <v>60098.0</v>
      </c>
      <c r="D1394" s="8" t="s">
        <v>1934</v>
      </c>
      <c r="E1394" s="8" t="s">
        <v>626</v>
      </c>
      <c r="F1394" s="3" t="s">
        <v>21</v>
      </c>
      <c r="I1394" s="3" t="s">
        <v>1301</v>
      </c>
      <c r="J1394" s="3" t="s">
        <v>1302</v>
      </c>
      <c r="M1394" s="4">
        <v>45712.0</v>
      </c>
      <c r="O1394" s="5" t="str">
        <f t="shared" si="1"/>
        <v>11711 Catalpa Lane, Woodstock, IL 60098</v>
      </c>
    </row>
    <row r="1395">
      <c r="A1395" s="8" t="s">
        <v>3864</v>
      </c>
      <c r="B1395" s="8" t="s">
        <v>3865</v>
      </c>
      <c r="C1395" s="8">
        <v>28786.0</v>
      </c>
      <c r="D1395" s="8" t="s">
        <v>3866</v>
      </c>
      <c r="E1395" s="8" t="s">
        <v>914</v>
      </c>
      <c r="F1395" s="3" t="s">
        <v>21</v>
      </c>
      <c r="I1395" s="3" t="s">
        <v>1301</v>
      </c>
      <c r="J1395" s="3" t="s">
        <v>1302</v>
      </c>
      <c r="M1395" s="4">
        <v>45712.0</v>
      </c>
      <c r="O1395" s="5" t="str">
        <f t="shared" si="1"/>
        <v>91 Depot St., Waynesville, NC 28786</v>
      </c>
    </row>
    <row r="1396">
      <c r="A1396" s="8" t="s">
        <v>3867</v>
      </c>
      <c r="B1396" s="8" t="s">
        <v>3868</v>
      </c>
      <c r="C1396" s="8">
        <v>76706.0</v>
      </c>
      <c r="D1396" s="8" t="s">
        <v>3869</v>
      </c>
      <c r="E1396" s="8" t="s">
        <v>1151</v>
      </c>
      <c r="F1396" s="3" t="s">
        <v>21</v>
      </c>
      <c r="I1396" s="3" t="s">
        <v>1301</v>
      </c>
      <c r="J1396" s="3" t="s">
        <v>1302</v>
      </c>
      <c r="M1396" s="7">
        <f>TODAY()</f>
        <v>45746</v>
      </c>
      <c r="O1396" s="5" t="str">
        <f t="shared" si="1"/>
        <v>2501 La Salle Ave., Waco, TX 76706</v>
      </c>
    </row>
    <row r="1397">
      <c r="A1397" s="8" t="s">
        <v>3870</v>
      </c>
      <c r="B1397" s="8" t="s">
        <v>3871</v>
      </c>
      <c r="C1397" s="8">
        <v>30189.0</v>
      </c>
      <c r="D1397" s="8" t="s">
        <v>1934</v>
      </c>
      <c r="E1397" s="8" t="s">
        <v>521</v>
      </c>
      <c r="F1397" s="3" t="s">
        <v>21</v>
      </c>
      <c r="I1397" s="3" t="s">
        <v>1301</v>
      </c>
      <c r="J1397" s="3" t="s">
        <v>1302</v>
      </c>
      <c r="M1397" s="4">
        <v>45712.0</v>
      </c>
      <c r="O1397" s="5" t="str">
        <f t="shared" si="1"/>
        <v>3105 Parkbrooke Circle, Woodstock, GA 30189</v>
      </c>
    </row>
    <row r="1398">
      <c r="A1398" s="8" t="s">
        <v>3872</v>
      </c>
      <c r="B1398" s="8" t="s">
        <v>3873</v>
      </c>
      <c r="C1398" s="8">
        <v>37377.0</v>
      </c>
      <c r="D1398" s="8" t="s">
        <v>3874</v>
      </c>
      <c r="E1398" s="8" t="s">
        <v>1069</v>
      </c>
      <c r="F1398" s="3" t="s">
        <v>21</v>
      </c>
      <c r="I1398" s="3" t="s">
        <v>1301</v>
      </c>
      <c r="J1398" s="3" t="s">
        <v>1302</v>
      </c>
      <c r="M1398" s="4">
        <v>45712.0</v>
      </c>
      <c r="O1398" s="5" t="str">
        <f t="shared" si="1"/>
        <v>1801 Taft Highway, Signal Mountain, TN 37377</v>
      </c>
    </row>
    <row r="1399">
      <c r="A1399" s="8" t="s">
        <v>3875</v>
      </c>
      <c r="B1399" s="8" t="s">
        <v>3876</v>
      </c>
      <c r="C1399" s="8">
        <v>76137.0</v>
      </c>
      <c r="D1399" s="8" t="s">
        <v>1150</v>
      </c>
      <c r="E1399" s="8" t="s">
        <v>1151</v>
      </c>
      <c r="F1399" s="3" t="s">
        <v>21</v>
      </c>
      <c r="I1399" s="3" t="s">
        <v>1301</v>
      </c>
      <c r="J1399" s="3" t="s">
        <v>1302</v>
      </c>
      <c r="M1399" s="4">
        <v>45712.0</v>
      </c>
      <c r="O1399" s="5" t="str">
        <f t="shared" si="1"/>
        <v>5424 Basswood Blvd., Fort Worth, TX 76137</v>
      </c>
    </row>
    <row r="1400">
      <c r="A1400" s="8" t="s">
        <v>3877</v>
      </c>
      <c r="B1400" s="8" t="s">
        <v>3878</v>
      </c>
      <c r="C1400" s="8">
        <v>39503.0</v>
      </c>
      <c r="D1400" s="8" t="s">
        <v>3879</v>
      </c>
      <c r="E1400" s="8" t="s">
        <v>768</v>
      </c>
      <c r="F1400" s="3" t="s">
        <v>21</v>
      </c>
      <c r="I1400" s="3" t="s">
        <v>1301</v>
      </c>
      <c r="J1400" s="3" t="s">
        <v>1302</v>
      </c>
      <c r="M1400" s="4">
        <v>45712.0</v>
      </c>
      <c r="O1400" s="5" t="str">
        <f t="shared" si="1"/>
        <v>14507 Dedeaux Rd., Gulfport, MS 39503</v>
      </c>
    </row>
    <row r="1401">
      <c r="A1401" s="8" t="s">
        <v>3880</v>
      </c>
      <c r="B1401" s="8" t="s">
        <v>3881</v>
      </c>
      <c r="C1401" s="8">
        <v>98059.0</v>
      </c>
      <c r="D1401" s="8" t="s">
        <v>2427</v>
      </c>
      <c r="E1401" s="8" t="s">
        <v>1215</v>
      </c>
      <c r="F1401" s="3" t="s">
        <v>21</v>
      </c>
      <c r="I1401" s="3" t="s">
        <v>1301</v>
      </c>
      <c r="J1401" s="3" t="s">
        <v>1302</v>
      </c>
      <c r="M1401" s="7">
        <f>TODAY()</f>
        <v>45746</v>
      </c>
      <c r="O1401" s="5" t="str">
        <f t="shared" si="1"/>
        <v>13018 Newcastle Wy., Newcastle, WA 98059</v>
      </c>
    </row>
    <row r="1402">
      <c r="A1402" s="8" t="s">
        <v>3882</v>
      </c>
      <c r="B1402" s="8" t="s">
        <v>3883</v>
      </c>
      <c r="C1402" s="8">
        <v>79416.0</v>
      </c>
      <c r="D1402" s="8" t="s">
        <v>3884</v>
      </c>
      <c r="E1402" s="8" t="s">
        <v>1151</v>
      </c>
      <c r="F1402" s="3" t="s">
        <v>21</v>
      </c>
      <c r="I1402" s="3" t="s">
        <v>1301</v>
      </c>
      <c r="J1402" s="3" t="s">
        <v>1302</v>
      </c>
      <c r="M1402" s="4">
        <v>45712.0</v>
      </c>
      <c r="O1402" s="5" t="str">
        <f t="shared" si="1"/>
        <v>5205 13th St, Lubbock, TX 79416</v>
      </c>
    </row>
    <row r="1403">
      <c r="A1403" s="8" t="s">
        <v>3885</v>
      </c>
      <c r="B1403" s="8" t="s">
        <v>3886</v>
      </c>
      <c r="C1403" s="8">
        <v>75041.0</v>
      </c>
      <c r="D1403" s="8" t="s">
        <v>3887</v>
      </c>
      <c r="E1403" s="8" t="s">
        <v>1151</v>
      </c>
      <c r="F1403" s="3" t="s">
        <v>21</v>
      </c>
      <c r="I1403" s="3" t="s">
        <v>1301</v>
      </c>
      <c r="J1403" s="3" t="s">
        <v>1302</v>
      </c>
      <c r="M1403" s="4">
        <v>45712.0</v>
      </c>
      <c r="O1403" s="5" t="str">
        <f t="shared" si="1"/>
        <v>1305 Northwest Hwy, Garland, TX 75041</v>
      </c>
    </row>
    <row r="1404">
      <c r="A1404" s="8" t="s">
        <v>3888</v>
      </c>
      <c r="B1404" s="8" t="s">
        <v>3889</v>
      </c>
      <c r="C1404" s="8">
        <v>80831.0</v>
      </c>
      <c r="D1404" s="8" t="s">
        <v>3890</v>
      </c>
      <c r="E1404" s="8" t="s">
        <v>374</v>
      </c>
      <c r="F1404" s="3" t="s">
        <v>21</v>
      </c>
      <c r="I1404" s="3" t="s">
        <v>1301</v>
      </c>
      <c r="J1404" s="3" t="s">
        <v>1302</v>
      </c>
      <c r="M1404" s="4">
        <v>45712.0</v>
      </c>
      <c r="O1404" s="5" t="str">
        <f t="shared" si="1"/>
        <v>11860 Swingline Road, Falcon, CO 80831</v>
      </c>
    </row>
    <row r="1405">
      <c r="A1405" s="8" t="s">
        <v>3891</v>
      </c>
      <c r="B1405" s="8" t="s">
        <v>3892</v>
      </c>
      <c r="C1405" s="8">
        <v>75021.0</v>
      </c>
      <c r="D1405" s="8" t="s">
        <v>2484</v>
      </c>
      <c r="E1405" s="8" t="s">
        <v>1151</v>
      </c>
      <c r="F1405" s="3" t="s">
        <v>21</v>
      </c>
      <c r="I1405" s="3" t="s">
        <v>1301</v>
      </c>
      <c r="J1405" s="3" t="s">
        <v>1302</v>
      </c>
      <c r="M1405" s="4">
        <v>45712.0</v>
      </c>
      <c r="O1405" s="5" t="str">
        <f t="shared" si="1"/>
        <v>116 W. Chestnut Street, Denison, TX 75021</v>
      </c>
    </row>
    <row r="1406">
      <c r="A1406" s="8" t="s">
        <v>3893</v>
      </c>
      <c r="B1406" s="8" t="s">
        <v>3894</v>
      </c>
      <c r="C1406" s="8">
        <v>32829.0</v>
      </c>
      <c r="D1406" s="8" t="s">
        <v>488</v>
      </c>
      <c r="E1406" s="8" t="s">
        <v>447</v>
      </c>
      <c r="F1406" s="3" t="s">
        <v>21</v>
      </c>
      <c r="I1406" s="3" t="s">
        <v>1301</v>
      </c>
      <c r="J1406" s="3" t="s">
        <v>1302</v>
      </c>
      <c r="M1406" s="7">
        <f>TODAY()</f>
        <v>45746</v>
      </c>
      <c r="O1406" s="5" t="str">
        <f t="shared" si="1"/>
        <v>8770 Lee Vista Blvd., Orlando, FL 32829</v>
      </c>
    </row>
    <row r="1407">
      <c r="A1407" s="8" t="s">
        <v>3895</v>
      </c>
      <c r="B1407" s="8" t="s">
        <v>3896</v>
      </c>
      <c r="C1407" s="8">
        <v>76092.0</v>
      </c>
      <c r="D1407" s="8" t="s">
        <v>1832</v>
      </c>
      <c r="E1407" s="8" t="s">
        <v>1151</v>
      </c>
      <c r="F1407" s="3" t="s">
        <v>21</v>
      </c>
      <c r="I1407" s="3" t="s">
        <v>1301</v>
      </c>
      <c r="J1407" s="3" t="s">
        <v>1302</v>
      </c>
      <c r="M1407" s="4">
        <v>45712.0</v>
      </c>
      <c r="O1407" s="5" t="str">
        <f t="shared" si="1"/>
        <v>1615 E. Southlake Blvd., Southlake, TX 76092</v>
      </c>
    </row>
    <row r="1408">
      <c r="A1408" s="8" t="s">
        <v>3897</v>
      </c>
      <c r="B1408" s="8" t="s">
        <v>3898</v>
      </c>
      <c r="C1408" s="8">
        <v>39110.0</v>
      </c>
      <c r="D1408" s="8" t="s">
        <v>26</v>
      </c>
      <c r="E1408" s="8" t="s">
        <v>768</v>
      </c>
      <c r="F1408" s="3" t="s">
        <v>21</v>
      </c>
      <c r="I1408" s="3" t="s">
        <v>1301</v>
      </c>
      <c r="J1408" s="3" t="s">
        <v>1302</v>
      </c>
      <c r="M1408" s="4">
        <v>45712.0</v>
      </c>
      <c r="O1408" s="5" t="str">
        <f t="shared" si="1"/>
        <v>1146 Highway 51, Madison, MS 39110</v>
      </c>
    </row>
    <row r="1409">
      <c r="A1409" s="8" t="s">
        <v>3899</v>
      </c>
      <c r="B1409" s="8" t="s">
        <v>3900</v>
      </c>
      <c r="C1409" s="8">
        <v>7726.0</v>
      </c>
      <c r="D1409" s="8" t="s">
        <v>3901</v>
      </c>
      <c r="E1409" s="8" t="s">
        <v>811</v>
      </c>
      <c r="F1409" s="3" t="s">
        <v>21</v>
      </c>
      <c r="I1409" s="3" t="s">
        <v>1301</v>
      </c>
      <c r="J1409" s="3" t="s">
        <v>1302</v>
      </c>
      <c r="M1409" s="4">
        <v>45712.0</v>
      </c>
      <c r="O1409" s="5" t="str">
        <f t="shared" si="1"/>
        <v>299 U.S. 9, Englishtown, NJ 7726</v>
      </c>
    </row>
    <row r="1410">
      <c r="A1410" s="8" t="s">
        <v>3902</v>
      </c>
      <c r="B1410" s="8" t="s">
        <v>3903</v>
      </c>
      <c r="C1410" s="8">
        <v>57703.0</v>
      </c>
      <c r="D1410" s="8" t="s">
        <v>3904</v>
      </c>
      <c r="E1410" s="8" t="s">
        <v>1056</v>
      </c>
      <c r="F1410" s="3" t="s">
        <v>21</v>
      </c>
      <c r="I1410" s="3" t="s">
        <v>1301</v>
      </c>
      <c r="J1410" s="3" t="s">
        <v>1302</v>
      </c>
      <c r="M1410" s="4">
        <v>45712.0</v>
      </c>
      <c r="O1410" s="5" t="str">
        <f t="shared" si="1"/>
        <v>3713 East Anamosa St., Rapid City, SD 57703</v>
      </c>
    </row>
    <row r="1411">
      <c r="A1411" s="8" t="s">
        <v>3905</v>
      </c>
      <c r="B1411" s="8" t="s">
        <v>3906</v>
      </c>
      <c r="C1411" s="8">
        <v>77571.0</v>
      </c>
      <c r="D1411" s="8" t="s">
        <v>1573</v>
      </c>
      <c r="E1411" s="8" t="s">
        <v>1151</v>
      </c>
      <c r="F1411" s="3" t="s">
        <v>21</v>
      </c>
      <c r="I1411" s="3" t="s">
        <v>1301</v>
      </c>
      <c r="J1411" s="3" t="s">
        <v>1302</v>
      </c>
      <c r="M1411" s="7">
        <f>TODAY()</f>
        <v>45746</v>
      </c>
      <c r="O1411" s="5" t="str">
        <f t="shared" si="1"/>
        <v>10906 SPENCER HWY, La Porte, TX 77571</v>
      </c>
    </row>
    <row r="1412">
      <c r="A1412" s="8" t="s">
        <v>3907</v>
      </c>
      <c r="B1412" s="3" t="s">
        <v>3908</v>
      </c>
      <c r="C1412" s="3">
        <v>75234.0</v>
      </c>
      <c r="D1412" s="3" t="s">
        <v>1529</v>
      </c>
      <c r="E1412" s="3" t="s">
        <v>1151</v>
      </c>
      <c r="F1412" s="3" t="s">
        <v>21</v>
      </c>
      <c r="I1412" s="3" t="s">
        <v>1301</v>
      </c>
      <c r="J1412" s="3" t="s">
        <v>1302</v>
      </c>
      <c r="M1412" s="4">
        <v>45712.0</v>
      </c>
      <c r="O1412" s="5" t="str">
        <f t="shared" si="1"/>
        <v>13990 N. Stemmons Freeway, Suite 100, Farmers Branch, TX 75234</v>
      </c>
    </row>
    <row r="1413">
      <c r="A1413" s="8" t="s">
        <v>3909</v>
      </c>
      <c r="B1413" s="8" t="s">
        <v>3910</v>
      </c>
      <c r="C1413" s="8" t="s">
        <v>3911</v>
      </c>
      <c r="D1413" s="8" t="s">
        <v>3912</v>
      </c>
      <c r="E1413" s="8" t="s">
        <v>1374</v>
      </c>
      <c r="F1413" s="3" t="s">
        <v>1352</v>
      </c>
      <c r="I1413" s="3" t="s">
        <v>1301</v>
      </c>
      <c r="J1413" s="3" t="s">
        <v>1302</v>
      </c>
      <c r="M1413" s="4">
        <v>45712.0</v>
      </c>
      <c r="O1413" s="5" t="str">
        <f t="shared" si="1"/>
        <v>4615 Cattle Drive, Williams Lake, BC V2G 5E8</v>
      </c>
    </row>
    <row r="1414">
      <c r="A1414" s="8" t="s">
        <v>3913</v>
      </c>
      <c r="B1414" s="3" t="s">
        <v>3914</v>
      </c>
      <c r="C1414" s="3">
        <v>93436.0</v>
      </c>
      <c r="D1414" s="3" t="s">
        <v>3915</v>
      </c>
      <c r="E1414" s="3" t="s">
        <v>86</v>
      </c>
      <c r="F1414" s="3" t="s">
        <v>21</v>
      </c>
      <c r="I1414" s="3" t="s">
        <v>1301</v>
      </c>
      <c r="J1414" s="3" t="s">
        <v>1302</v>
      </c>
      <c r="M1414" s="4">
        <v>45712.0</v>
      </c>
      <c r="O1414" s="5" t="str">
        <f t="shared" si="1"/>
        <v>1307-A North H Street, Suite A, Lompoc, CA 93436</v>
      </c>
    </row>
    <row r="1415">
      <c r="A1415" s="8" t="s">
        <v>3916</v>
      </c>
      <c r="B1415" s="8" t="s">
        <v>3917</v>
      </c>
      <c r="C1415" s="8">
        <v>60491.0</v>
      </c>
      <c r="D1415" s="8" t="s">
        <v>3918</v>
      </c>
      <c r="E1415" s="8" t="s">
        <v>626</v>
      </c>
      <c r="F1415" s="3" t="s">
        <v>21</v>
      </c>
      <c r="I1415" s="3" t="s">
        <v>1301</v>
      </c>
      <c r="J1415" s="3" t="s">
        <v>1302</v>
      </c>
      <c r="M1415" s="4">
        <v>45712.0</v>
      </c>
      <c r="O1415" s="5" t="str">
        <f t="shared" si="1"/>
        <v>13061 W 143rd St., Homer Glen, IL 60491</v>
      </c>
    </row>
    <row r="1416">
      <c r="A1416" s="8" t="s">
        <v>3919</v>
      </c>
      <c r="B1416" s="3" t="s">
        <v>3920</v>
      </c>
      <c r="C1416" s="3">
        <v>50266.0</v>
      </c>
      <c r="D1416" s="3" t="s">
        <v>3921</v>
      </c>
      <c r="E1416" s="3" t="s">
        <v>641</v>
      </c>
      <c r="F1416" s="3" t="s">
        <v>21</v>
      </c>
      <c r="I1416" s="3" t="s">
        <v>1301</v>
      </c>
      <c r="J1416" s="3" t="s">
        <v>1302</v>
      </c>
      <c r="M1416" s="7">
        <f>TODAY()</f>
        <v>45746</v>
      </c>
      <c r="O1416" s="5" t="str">
        <f t="shared" si="1"/>
        <v>2900 University Ave, Suite 340, West Des Moines, IA 50266</v>
      </c>
    </row>
    <row r="1417">
      <c r="A1417" s="8" t="s">
        <v>3922</v>
      </c>
      <c r="B1417" s="8" t="s">
        <v>3923</v>
      </c>
      <c r="C1417" s="8">
        <v>46514.0</v>
      </c>
      <c r="D1417" s="8" t="s">
        <v>3924</v>
      </c>
      <c r="E1417" s="8" t="s">
        <v>1300</v>
      </c>
      <c r="F1417" s="3" t="s">
        <v>21</v>
      </c>
      <c r="I1417" s="3" t="s">
        <v>1301</v>
      </c>
      <c r="J1417" s="3" t="s">
        <v>1302</v>
      </c>
      <c r="M1417" s="4">
        <v>45712.0</v>
      </c>
      <c r="O1417" s="5" t="str">
        <f t="shared" si="1"/>
        <v>516 Country Road 6 E, Elkhart, IN 46514</v>
      </c>
    </row>
    <row r="1418">
      <c r="A1418" s="8" t="s">
        <v>3925</v>
      </c>
      <c r="B1418" s="8" t="s">
        <v>3926</v>
      </c>
      <c r="C1418" s="8">
        <v>60404.0</v>
      </c>
      <c r="D1418" s="8" t="s">
        <v>1891</v>
      </c>
      <c r="E1418" s="8" t="s">
        <v>626</v>
      </c>
      <c r="F1418" s="3" t="s">
        <v>21</v>
      </c>
      <c r="I1418" s="3" t="s">
        <v>1301</v>
      </c>
      <c r="J1418" s="3" t="s">
        <v>1302</v>
      </c>
      <c r="M1418" s="4">
        <v>45712.0</v>
      </c>
      <c r="O1418" s="5" t="str">
        <f t="shared" si="1"/>
        <v>189 Brook Forest Ave, Shorewood, IL 60404</v>
      </c>
    </row>
    <row r="1419">
      <c r="A1419" s="8" t="s">
        <v>3927</v>
      </c>
      <c r="B1419" s="8" t="s">
        <v>3928</v>
      </c>
      <c r="C1419" s="8">
        <v>43035.0</v>
      </c>
      <c r="D1419" s="8" t="s">
        <v>3929</v>
      </c>
      <c r="E1419" s="8" t="s">
        <v>973</v>
      </c>
      <c r="F1419" s="3" t="s">
        <v>21</v>
      </c>
      <c r="I1419" s="3" t="s">
        <v>1301</v>
      </c>
      <c r="J1419" s="3" t="s">
        <v>1302</v>
      </c>
      <c r="M1419" s="4">
        <v>45712.0</v>
      </c>
      <c r="O1419" s="5" t="str">
        <f t="shared" si="1"/>
        <v>8928 S Old State Rd, Lewis Center, OH 43035</v>
      </c>
    </row>
    <row r="1420">
      <c r="A1420" s="8" t="s">
        <v>3930</v>
      </c>
      <c r="B1420" s="8" t="s">
        <v>3931</v>
      </c>
      <c r="C1420" s="8">
        <v>60544.0</v>
      </c>
      <c r="D1420" s="8" t="s">
        <v>2146</v>
      </c>
      <c r="E1420" s="8" t="s">
        <v>626</v>
      </c>
      <c r="F1420" s="3" t="s">
        <v>21</v>
      </c>
      <c r="I1420" s="3" t="s">
        <v>1301</v>
      </c>
      <c r="J1420" s="3" t="s">
        <v>1302</v>
      </c>
      <c r="M1420" s="4">
        <v>45712.0</v>
      </c>
      <c r="O1420" s="5" t="str">
        <f t="shared" si="1"/>
        <v>14411 Illinois Rte 59, Plainfield, IL 60544</v>
      </c>
    </row>
    <row r="1421">
      <c r="A1421" s="8" t="s">
        <v>3932</v>
      </c>
      <c r="B1421" s="8" t="s">
        <v>3933</v>
      </c>
      <c r="C1421" s="8">
        <v>60516.0</v>
      </c>
      <c r="D1421" s="8" t="s">
        <v>3934</v>
      </c>
      <c r="E1421" s="8" t="s">
        <v>626</v>
      </c>
      <c r="F1421" s="3" t="s">
        <v>21</v>
      </c>
      <c r="I1421" s="3" t="s">
        <v>1301</v>
      </c>
      <c r="J1421" s="3" t="s">
        <v>1302</v>
      </c>
      <c r="M1421" s="7">
        <f>TODAY()</f>
        <v>45746</v>
      </c>
      <c r="O1421" s="5" t="str">
        <f t="shared" si="1"/>
        <v>941 63rd St, Downers Grove, IL 60516</v>
      </c>
    </row>
    <row r="1422">
      <c r="A1422" s="8" t="s">
        <v>3935</v>
      </c>
      <c r="B1422" s="8" t="s">
        <v>3936</v>
      </c>
      <c r="C1422" s="8">
        <v>32407.0</v>
      </c>
      <c r="D1422" s="8" t="s">
        <v>3937</v>
      </c>
      <c r="E1422" s="8" t="s">
        <v>447</v>
      </c>
      <c r="F1422" s="3" t="s">
        <v>21</v>
      </c>
      <c r="I1422" s="3" t="s">
        <v>1301</v>
      </c>
      <c r="J1422" s="3" t="s">
        <v>1302</v>
      </c>
      <c r="M1422" s="4">
        <v>45712.0</v>
      </c>
      <c r="O1422" s="5" t="str">
        <f t="shared" si="1"/>
        <v>8501 Front Beach Rd., Panama City Beach, FL 32407</v>
      </c>
    </row>
    <row r="1423">
      <c r="A1423" s="8" t="s">
        <v>3938</v>
      </c>
      <c r="B1423" s="8" t="s">
        <v>3939</v>
      </c>
      <c r="C1423" s="8">
        <v>98362.0</v>
      </c>
      <c r="D1423" s="8" t="s">
        <v>3940</v>
      </c>
      <c r="E1423" s="8" t="s">
        <v>1215</v>
      </c>
      <c r="F1423" s="3" t="s">
        <v>21</v>
      </c>
      <c r="I1423" s="3" t="s">
        <v>1301</v>
      </c>
      <c r="J1423" s="3" t="s">
        <v>1302</v>
      </c>
      <c r="M1423" s="4">
        <v>45712.0</v>
      </c>
      <c r="O1423" s="5" t="str">
        <f t="shared" si="1"/>
        <v>160 Del Guzzi Dr., Port Angeles, WA 98362</v>
      </c>
    </row>
    <row r="1424">
      <c r="A1424" s="8" t="s">
        <v>3941</v>
      </c>
      <c r="B1424" s="3" t="s">
        <v>3942</v>
      </c>
      <c r="C1424" s="3">
        <v>75002.0</v>
      </c>
      <c r="D1424" s="3" t="s">
        <v>3943</v>
      </c>
      <c r="E1424" s="3" t="s">
        <v>1151</v>
      </c>
      <c r="F1424" s="3" t="s">
        <v>21</v>
      </c>
      <c r="I1424" s="3" t="s">
        <v>1301</v>
      </c>
      <c r="J1424" s="3" t="s">
        <v>1302</v>
      </c>
      <c r="M1424" s="4">
        <v>45712.0</v>
      </c>
      <c r="O1424" s="5" t="str">
        <f t="shared" si="1"/>
        <v>571 S. Angel Parkway, Suite 200, Lucas, TX 75002</v>
      </c>
    </row>
    <row r="1425">
      <c r="A1425" s="8" t="s">
        <v>3944</v>
      </c>
      <c r="B1425" s="8" t="s">
        <v>3945</v>
      </c>
      <c r="C1425" s="8">
        <v>7860.0</v>
      </c>
      <c r="D1425" s="8" t="s">
        <v>3946</v>
      </c>
      <c r="E1425" s="8" t="s">
        <v>811</v>
      </c>
      <c r="F1425" s="3" t="s">
        <v>21</v>
      </c>
      <c r="I1425" s="3" t="s">
        <v>1301</v>
      </c>
      <c r="J1425" s="3" t="s">
        <v>1302</v>
      </c>
      <c r="M1425" s="4">
        <v>45712.0</v>
      </c>
      <c r="O1425" s="5" t="str">
        <f t="shared" si="1"/>
        <v>243 Newton Sparta Road, Newton, NJ 7860</v>
      </c>
    </row>
    <row r="1426">
      <c r="A1426" s="8" t="s">
        <v>3947</v>
      </c>
      <c r="B1426" s="8" t="s">
        <v>3948</v>
      </c>
      <c r="C1426" s="8" t="s">
        <v>3949</v>
      </c>
      <c r="D1426" s="8" t="s">
        <v>1873</v>
      </c>
      <c r="E1426" s="8" t="s">
        <v>1374</v>
      </c>
      <c r="F1426" s="3" t="s">
        <v>1352</v>
      </c>
      <c r="I1426" s="3" t="s">
        <v>1301</v>
      </c>
      <c r="J1426" s="3" t="s">
        <v>1302</v>
      </c>
      <c r="M1426" s="7">
        <f>TODAY()</f>
        <v>45746</v>
      </c>
      <c r="O1426" s="5" t="str">
        <f t="shared" si="1"/>
        <v>101-187 Nanaimo Ave W,, Penticton, BC V2A 1N2</v>
      </c>
    </row>
    <row r="1427">
      <c r="A1427" s="8" t="s">
        <v>3950</v>
      </c>
      <c r="B1427" s="8" t="s">
        <v>3951</v>
      </c>
      <c r="C1427" s="8">
        <v>52205.0</v>
      </c>
      <c r="D1427" s="8" t="s">
        <v>3952</v>
      </c>
      <c r="E1427" s="8" t="s">
        <v>641</v>
      </c>
      <c r="F1427" s="3" t="s">
        <v>21</v>
      </c>
      <c r="I1427" s="3" t="s">
        <v>1301</v>
      </c>
      <c r="J1427" s="3" t="s">
        <v>1302</v>
      </c>
      <c r="M1427" s="4">
        <v>45712.0</v>
      </c>
      <c r="O1427" s="5" t="str">
        <f t="shared" si="1"/>
        <v>10538 Shaw Rd., Anamosa, IA 52205</v>
      </c>
    </row>
    <row r="1428">
      <c r="A1428" s="8" t="s">
        <v>3953</v>
      </c>
      <c r="B1428" s="8" t="s">
        <v>3954</v>
      </c>
      <c r="C1428" s="8">
        <v>92807.0</v>
      </c>
      <c r="D1428" s="8" t="s">
        <v>89</v>
      </c>
      <c r="E1428" s="8" t="s">
        <v>86</v>
      </c>
      <c r="F1428" s="3" t="s">
        <v>21</v>
      </c>
      <c r="I1428" s="3" t="s">
        <v>1301</v>
      </c>
      <c r="J1428" s="3" t="s">
        <v>1302</v>
      </c>
      <c r="M1428" s="4">
        <v>45712.0</v>
      </c>
      <c r="O1428" s="5" t="str">
        <f t="shared" si="1"/>
        <v>5799 E La Palma Ave, Anaheim, CA 92807</v>
      </c>
    </row>
    <row r="1429">
      <c r="A1429" s="8" t="s">
        <v>113</v>
      </c>
      <c r="B1429" s="8" t="s">
        <v>3955</v>
      </c>
      <c r="C1429" s="8">
        <v>89120.0</v>
      </c>
      <c r="D1429" s="8" t="s">
        <v>802</v>
      </c>
      <c r="E1429" s="8" t="s">
        <v>803</v>
      </c>
      <c r="F1429" s="3" t="s">
        <v>21</v>
      </c>
      <c r="I1429" s="3" t="s">
        <v>1301</v>
      </c>
      <c r="J1429" s="3" t="s">
        <v>1302</v>
      </c>
      <c r="M1429" s="4">
        <v>45712.0</v>
      </c>
      <c r="O1429" s="5" t="str">
        <f t="shared" si="1"/>
        <v>3879 E. Sunset Rd, Las Vegas, NV 89120</v>
      </c>
    </row>
    <row r="1430">
      <c r="A1430" s="8" t="s">
        <v>3956</v>
      </c>
      <c r="B1430" s="8" t="s">
        <v>3957</v>
      </c>
      <c r="C1430" s="8">
        <v>85205.0</v>
      </c>
      <c r="D1430" s="8" t="s">
        <v>2045</v>
      </c>
      <c r="E1430" s="8" t="s">
        <v>45</v>
      </c>
      <c r="F1430" s="3" t="s">
        <v>21</v>
      </c>
      <c r="I1430" s="3" t="s">
        <v>1301</v>
      </c>
      <c r="J1430" s="3" t="s">
        <v>1302</v>
      </c>
      <c r="M1430" s="4">
        <v>45712.0</v>
      </c>
      <c r="O1430" s="5" t="str">
        <f t="shared" si="1"/>
        <v>6704 E. Brown Rd., Mesa, AZ 85205</v>
      </c>
    </row>
    <row r="1431">
      <c r="A1431" s="8" t="s">
        <v>3958</v>
      </c>
      <c r="B1431" s="8" t="s">
        <v>3959</v>
      </c>
      <c r="C1431" s="8">
        <v>83204.0</v>
      </c>
      <c r="D1431" s="8" t="s">
        <v>3960</v>
      </c>
      <c r="E1431" s="8" t="s">
        <v>620</v>
      </c>
      <c r="F1431" s="3" t="s">
        <v>21</v>
      </c>
      <c r="I1431" s="3" t="s">
        <v>1301</v>
      </c>
      <c r="J1431" s="3" t="s">
        <v>1302</v>
      </c>
      <c r="M1431" s="7">
        <f>TODAY()</f>
        <v>45746</v>
      </c>
      <c r="O1431" s="5" t="str">
        <f t="shared" si="1"/>
        <v>1601 Bannock Hwy, Pocatello, ID 83204</v>
      </c>
    </row>
    <row r="1432">
      <c r="A1432" s="8" t="s">
        <v>3961</v>
      </c>
      <c r="B1432" s="8" t="s">
        <v>3962</v>
      </c>
      <c r="C1432" s="8" t="s">
        <v>3963</v>
      </c>
      <c r="D1432" s="8" t="s">
        <v>3964</v>
      </c>
      <c r="E1432" s="8" t="s">
        <v>3965</v>
      </c>
      <c r="F1432" s="3" t="s">
        <v>1352</v>
      </c>
      <c r="I1432" s="3" t="s">
        <v>1301</v>
      </c>
      <c r="J1432" s="3" t="s">
        <v>1302</v>
      </c>
      <c r="M1432" s="4">
        <v>45712.0</v>
      </c>
      <c r="O1432" s="5" t="str">
        <f t="shared" si="1"/>
        <v>107 Copper Rd, Whitehorse, YT Y1A2Z7</v>
      </c>
    </row>
    <row r="1433">
      <c r="A1433" s="8" t="s">
        <v>3966</v>
      </c>
      <c r="B1433" s="8" t="s">
        <v>3967</v>
      </c>
      <c r="C1433" s="8">
        <v>20818.0</v>
      </c>
      <c r="D1433" s="8" t="s">
        <v>3968</v>
      </c>
      <c r="E1433" s="8" t="s">
        <v>689</v>
      </c>
      <c r="F1433" s="3" t="s">
        <v>21</v>
      </c>
      <c r="I1433" s="3" t="s">
        <v>1301</v>
      </c>
      <c r="J1433" s="3" t="s">
        <v>1302</v>
      </c>
      <c r="M1433" s="4">
        <v>45712.0</v>
      </c>
      <c r="O1433" s="5" t="str">
        <f t="shared" si="1"/>
        <v>7732 MacArthur Blvd., Cabin John, MD 20818</v>
      </c>
    </row>
    <row r="1434">
      <c r="A1434" s="8" t="s">
        <v>3969</v>
      </c>
      <c r="B1434" s="8" t="s">
        <v>3970</v>
      </c>
      <c r="C1434" s="8">
        <v>80301.0</v>
      </c>
      <c r="D1434" s="8" t="s">
        <v>385</v>
      </c>
      <c r="E1434" s="8" t="s">
        <v>374</v>
      </c>
      <c r="F1434" s="3" t="s">
        <v>21</v>
      </c>
      <c r="I1434" s="3" t="s">
        <v>1301</v>
      </c>
      <c r="J1434" s="3" t="s">
        <v>1302</v>
      </c>
      <c r="M1434" s="4">
        <v>45712.0</v>
      </c>
      <c r="O1434" s="5" t="str">
        <f t="shared" si="1"/>
        <v>3210 Valmont Road, Boulder, CO 80301</v>
      </c>
    </row>
    <row r="1435">
      <c r="A1435" s="8" t="s">
        <v>3971</v>
      </c>
      <c r="B1435" s="8" t="s">
        <v>3972</v>
      </c>
      <c r="C1435" s="8">
        <v>89139.0</v>
      </c>
      <c r="D1435" s="8" t="s">
        <v>802</v>
      </c>
      <c r="E1435" s="8" t="s">
        <v>803</v>
      </c>
      <c r="F1435" s="3" t="s">
        <v>21</v>
      </c>
      <c r="I1435" s="3" t="s">
        <v>1301</v>
      </c>
      <c r="J1435" s="3" t="s">
        <v>1302</v>
      </c>
      <c r="M1435" s="4">
        <v>45712.0</v>
      </c>
      <c r="O1435" s="5" t="str">
        <f t="shared" si="1"/>
        <v>7341 S. Torrey Pines Dr., Las Vegas, NV 89139</v>
      </c>
    </row>
    <row r="1436">
      <c r="A1436" s="8" t="s">
        <v>3973</v>
      </c>
      <c r="B1436" s="8" t="s">
        <v>3974</v>
      </c>
      <c r="C1436" s="8">
        <v>76244.0</v>
      </c>
      <c r="D1436" s="8" t="s">
        <v>1150</v>
      </c>
      <c r="E1436" s="8" t="s">
        <v>1151</v>
      </c>
      <c r="F1436" s="3" t="s">
        <v>21</v>
      </c>
      <c r="I1436" s="3" t="s">
        <v>1301</v>
      </c>
      <c r="J1436" s="3" t="s">
        <v>1302</v>
      </c>
      <c r="M1436" s="7">
        <f>TODAY()</f>
        <v>45746</v>
      </c>
      <c r="O1436" s="5" t="str">
        <f t="shared" si="1"/>
        <v>4076 Heritage Trace Parkway, Fort Worth, TX 76244</v>
      </c>
    </row>
    <row r="1437">
      <c r="A1437" s="8" t="s">
        <v>3975</v>
      </c>
      <c r="B1437" s="8" t="s">
        <v>3976</v>
      </c>
      <c r="C1437" s="8">
        <v>49010.0</v>
      </c>
      <c r="D1437" s="8" t="s">
        <v>3977</v>
      </c>
      <c r="E1437" s="8" t="s">
        <v>731</v>
      </c>
      <c r="F1437" s="3" t="s">
        <v>21</v>
      </c>
      <c r="I1437" s="3" t="s">
        <v>1301</v>
      </c>
      <c r="J1437" s="3" t="s">
        <v>1302</v>
      </c>
      <c r="M1437" s="4">
        <v>45712.0</v>
      </c>
      <c r="O1437" s="5" t="str">
        <f t="shared" si="1"/>
        <v>845 Marshall Street, Allegan, MI 49010</v>
      </c>
    </row>
    <row r="1438">
      <c r="A1438" s="8" t="s">
        <v>3978</v>
      </c>
      <c r="B1438" s="8" t="s">
        <v>3979</v>
      </c>
      <c r="C1438" s="8" t="s">
        <v>3980</v>
      </c>
      <c r="D1438" s="8" t="s">
        <v>3668</v>
      </c>
      <c r="E1438" s="8" t="s">
        <v>1331</v>
      </c>
      <c r="F1438" s="3" t="s">
        <v>1352</v>
      </c>
      <c r="I1438" s="3" t="s">
        <v>1301</v>
      </c>
      <c r="J1438" s="3" t="s">
        <v>1302</v>
      </c>
      <c r="M1438" s="4">
        <v>45712.0</v>
      </c>
      <c r="O1438" s="5" t="str">
        <f t="shared" si="1"/>
        <v>66 Caplan Avenue, Barrie, ON L4N 9J2</v>
      </c>
    </row>
    <row r="1439">
      <c r="A1439" s="8" t="s">
        <v>3981</v>
      </c>
      <c r="B1439" s="8" t="s">
        <v>3982</v>
      </c>
      <c r="C1439" s="8">
        <v>56065.0</v>
      </c>
      <c r="D1439" s="8" t="s">
        <v>3983</v>
      </c>
      <c r="E1439" s="8" t="s">
        <v>755</v>
      </c>
      <c r="F1439" s="3" t="s">
        <v>21</v>
      </c>
      <c r="I1439" s="3" t="s">
        <v>1301</v>
      </c>
      <c r="J1439" s="3" t="s">
        <v>1302</v>
      </c>
      <c r="M1439" s="4">
        <v>45712.0</v>
      </c>
      <c r="O1439" s="5" t="str">
        <f t="shared" si="1"/>
        <v>106 Hwy 22 South, Mapleton, MN 56065</v>
      </c>
    </row>
    <row r="1440">
      <c r="A1440" s="8" t="s">
        <v>3984</v>
      </c>
      <c r="B1440" s="3" t="s">
        <v>3985</v>
      </c>
      <c r="C1440" s="3">
        <v>83714.0</v>
      </c>
      <c r="D1440" s="3" t="s">
        <v>2937</v>
      </c>
      <c r="E1440" s="3" t="s">
        <v>620</v>
      </c>
      <c r="F1440" s="3" t="s">
        <v>21</v>
      </c>
      <c r="I1440" s="3" t="s">
        <v>1301</v>
      </c>
      <c r="J1440" s="3" t="s">
        <v>1302</v>
      </c>
      <c r="M1440" s="4">
        <v>45712.0</v>
      </c>
      <c r="O1440" s="5" t="str">
        <f t="shared" si="1"/>
        <v>7660 Horseshoe Bend Rd, Suite 3, Boise, ID 83714</v>
      </c>
    </row>
    <row r="1441">
      <c r="A1441" s="8" t="s">
        <v>3986</v>
      </c>
      <c r="B1441" s="8" t="s">
        <v>3987</v>
      </c>
      <c r="C1441" s="8">
        <v>54548.0</v>
      </c>
      <c r="D1441" s="8" t="s">
        <v>3988</v>
      </c>
      <c r="E1441" s="8" t="s">
        <v>1275</v>
      </c>
      <c r="F1441" s="3" t="s">
        <v>21</v>
      </c>
      <c r="I1441" s="3" t="s">
        <v>1301</v>
      </c>
      <c r="J1441" s="3" t="s">
        <v>1302</v>
      </c>
      <c r="M1441" s="7">
        <f>TODAY()</f>
        <v>45746</v>
      </c>
      <c r="O1441" s="5" t="str">
        <f t="shared" si="1"/>
        <v>7665 U.S. Highway 51 S, Minocqua, WI 54548</v>
      </c>
    </row>
    <row r="1442">
      <c r="A1442" s="8" t="s">
        <v>812</v>
      </c>
      <c r="B1442" s="8" t="s">
        <v>3989</v>
      </c>
      <c r="C1442" s="8">
        <v>10970.0</v>
      </c>
      <c r="D1442" s="8" t="s">
        <v>887</v>
      </c>
      <c r="E1442" s="8" t="s">
        <v>847</v>
      </c>
      <c r="F1442" s="3" t="s">
        <v>21</v>
      </c>
      <c r="I1442" s="3" t="s">
        <v>1301</v>
      </c>
      <c r="J1442" s="3" t="s">
        <v>1302</v>
      </c>
      <c r="M1442" s="4">
        <v>45712.0</v>
      </c>
      <c r="O1442" s="5" t="str">
        <f t="shared" si="1"/>
        <v>204 Quaker Road, Pomona, NY 10970</v>
      </c>
    </row>
    <row r="1443">
      <c r="A1443" s="8" t="s">
        <v>3990</v>
      </c>
      <c r="B1443" s="8" t="s">
        <v>3991</v>
      </c>
      <c r="C1443" s="8">
        <v>14051.0</v>
      </c>
      <c r="D1443" s="8" t="s">
        <v>3992</v>
      </c>
      <c r="E1443" s="8" t="s">
        <v>847</v>
      </c>
      <c r="F1443" s="3" t="s">
        <v>21</v>
      </c>
      <c r="I1443" s="3" t="s">
        <v>1301</v>
      </c>
      <c r="J1443" s="3" t="s">
        <v>1302</v>
      </c>
      <c r="M1443" s="4">
        <v>45712.0</v>
      </c>
      <c r="O1443" s="5" t="str">
        <f t="shared" si="1"/>
        <v>6429 Transit Rd., East Amherst, NY 14051</v>
      </c>
    </row>
    <row r="1444">
      <c r="A1444" s="8" t="s">
        <v>3993</v>
      </c>
      <c r="B1444" s="8" t="s">
        <v>3994</v>
      </c>
      <c r="C1444" s="8">
        <v>33811.0</v>
      </c>
      <c r="D1444" s="8" t="s">
        <v>3995</v>
      </c>
      <c r="E1444" s="8" t="s">
        <v>447</v>
      </c>
      <c r="F1444" s="3" t="s">
        <v>21</v>
      </c>
      <c r="I1444" s="3" t="s">
        <v>1301</v>
      </c>
      <c r="J1444" s="3" t="s">
        <v>1302</v>
      </c>
      <c r="M1444" s="4">
        <v>45712.0</v>
      </c>
      <c r="O1444" s="5" t="str">
        <f t="shared" si="1"/>
        <v>1019 W Pipkin Rd., Lakeland, FL 33811</v>
      </c>
    </row>
    <row r="1445">
      <c r="A1445" s="8" t="s">
        <v>3993</v>
      </c>
      <c r="B1445" s="3" t="s">
        <v>3996</v>
      </c>
      <c r="C1445" s="3">
        <v>85032.0</v>
      </c>
      <c r="D1445" s="3" t="s">
        <v>62</v>
      </c>
      <c r="E1445" s="3" t="s">
        <v>45</v>
      </c>
      <c r="F1445" s="3" t="s">
        <v>21</v>
      </c>
      <c r="I1445" s="3" t="s">
        <v>1301</v>
      </c>
      <c r="J1445" s="3" t="s">
        <v>1302</v>
      </c>
      <c r="M1445" s="4">
        <v>45712.0</v>
      </c>
      <c r="O1445" s="5" t="str">
        <f t="shared" si="1"/>
        <v>4022 E Greenway Rd, Suite 7, Phoenix, AZ 85032</v>
      </c>
    </row>
    <row r="1446">
      <c r="A1446" s="8" t="s">
        <v>3997</v>
      </c>
      <c r="B1446" s="8" t="s">
        <v>3998</v>
      </c>
      <c r="C1446" s="8">
        <v>57106.0</v>
      </c>
      <c r="D1446" s="8" t="s">
        <v>2943</v>
      </c>
      <c r="E1446" s="8" t="s">
        <v>1056</v>
      </c>
      <c r="F1446" s="3" t="s">
        <v>21</v>
      </c>
      <c r="I1446" s="3" t="s">
        <v>1301</v>
      </c>
      <c r="J1446" s="3" t="s">
        <v>1302</v>
      </c>
      <c r="M1446" s="7">
        <f>TODAY()</f>
        <v>45746</v>
      </c>
      <c r="O1446" s="5" t="str">
        <f t="shared" si="1"/>
        <v>3400 S. Holbrook Ave., Sioux Falls, SD 57106</v>
      </c>
    </row>
    <row r="1447">
      <c r="A1447" s="8" t="s">
        <v>3999</v>
      </c>
      <c r="B1447" s="3" t="s">
        <v>4000</v>
      </c>
      <c r="C1447" s="3">
        <v>57105.0</v>
      </c>
      <c r="D1447" s="3" t="s">
        <v>2943</v>
      </c>
      <c r="E1447" s="3" t="s">
        <v>1056</v>
      </c>
      <c r="F1447" s="3" t="s">
        <v>21</v>
      </c>
      <c r="I1447" s="3" t="s">
        <v>1301</v>
      </c>
      <c r="J1447" s="3" t="s">
        <v>1302</v>
      </c>
      <c r="M1447" s="4">
        <v>45712.0</v>
      </c>
      <c r="O1447" s="5" t="str">
        <f t="shared" si="1"/>
        <v>3508 S. Minnesota Ave, Suite 102, Sioux Falls, SD 57105</v>
      </c>
    </row>
    <row r="1448">
      <c r="A1448" s="8" t="s">
        <v>4001</v>
      </c>
      <c r="B1448" s="8" t="s">
        <v>4002</v>
      </c>
      <c r="C1448" s="8">
        <v>57110.0</v>
      </c>
      <c r="D1448" s="8" t="s">
        <v>2943</v>
      </c>
      <c r="E1448" s="8" t="s">
        <v>1056</v>
      </c>
      <c r="F1448" s="3" t="s">
        <v>21</v>
      </c>
      <c r="I1448" s="3" t="s">
        <v>1301</v>
      </c>
      <c r="J1448" s="3" t="s">
        <v>1302</v>
      </c>
      <c r="M1448" s="4">
        <v>45712.0</v>
      </c>
      <c r="O1448" s="5" t="str">
        <f t="shared" si="1"/>
        <v>1920 S.Sycamore Ave., Sioux Falls, SD 57110</v>
      </c>
    </row>
    <row r="1449">
      <c r="A1449" s="8" t="s">
        <v>4003</v>
      </c>
      <c r="B1449" s="8" t="s">
        <v>4004</v>
      </c>
      <c r="C1449" s="8" t="s">
        <v>4005</v>
      </c>
      <c r="D1449" s="8" t="s">
        <v>3661</v>
      </c>
      <c r="E1449" s="8" t="s">
        <v>1331</v>
      </c>
      <c r="F1449" s="3" t="s">
        <v>1352</v>
      </c>
      <c r="I1449" s="3" t="s">
        <v>1301</v>
      </c>
      <c r="J1449" s="3" t="s">
        <v>1302</v>
      </c>
      <c r="M1449" s="4">
        <v>45712.0</v>
      </c>
      <c r="O1449" s="5" t="str">
        <f t="shared" si="1"/>
        <v>1945 Baseline Road, Ottawa, ON K2C 0C7</v>
      </c>
    </row>
    <row r="1450">
      <c r="A1450" s="8" t="s">
        <v>4006</v>
      </c>
      <c r="B1450" s="8" t="s">
        <v>4007</v>
      </c>
      <c r="C1450" s="8">
        <v>77338.0</v>
      </c>
      <c r="D1450" s="8" t="s">
        <v>4008</v>
      </c>
      <c r="E1450" s="8" t="s">
        <v>1151</v>
      </c>
      <c r="F1450" s="3" t="s">
        <v>21</v>
      </c>
      <c r="I1450" s="3" t="s">
        <v>1301</v>
      </c>
      <c r="J1450" s="3" t="s">
        <v>1302</v>
      </c>
      <c r="M1450" s="4">
        <v>45712.0</v>
      </c>
      <c r="O1450" s="5" t="str">
        <f t="shared" si="1"/>
        <v>21727 Aldine Westfield Rd., Humble, TX 77338</v>
      </c>
    </row>
    <row r="1451">
      <c r="A1451" s="8" t="s">
        <v>4009</v>
      </c>
      <c r="B1451" s="3" t="s">
        <v>4010</v>
      </c>
      <c r="C1451" s="3">
        <v>99503.0</v>
      </c>
      <c r="D1451" s="3" t="s">
        <v>1827</v>
      </c>
      <c r="E1451" s="3" t="s">
        <v>1442</v>
      </c>
      <c r="F1451" s="3" t="s">
        <v>21</v>
      </c>
      <c r="I1451" s="3" t="s">
        <v>1301</v>
      </c>
      <c r="J1451" s="3" t="s">
        <v>1302</v>
      </c>
      <c r="M1451" s="7">
        <f>TODAY()</f>
        <v>45746</v>
      </c>
      <c r="O1451" s="5" t="str">
        <f t="shared" si="1"/>
        <v>557 East Fireweed Ln, Suite D, Anchorage, AK 99503</v>
      </c>
    </row>
    <row r="1452">
      <c r="A1452" s="8" t="s">
        <v>4011</v>
      </c>
      <c r="B1452" s="8" t="s">
        <v>4012</v>
      </c>
      <c r="C1452" s="8">
        <v>94507.0</v>
      </c>
      <c r="D1452" s="8" t="s">
        <v>4013</v>
      </c>
      <c r="E1452" s="8" t="s">
        <v>86</v>
      </c>
      <c r="F1452" s="3" t="s">
        <v>21</v>
      </c>
      <c r="I1452" s="3" t="s">
        <v>1301</v>
      </c>
      <c r="J1452" s="3" t="s">
        <v>1302</v>
      </c>
      <c r="M1452" s="4">
        <v>45712.0</v>
      </c>
      <c r="O1452" s="5" t="str">
        <f t="shared" si="1"/>
        <v>3176 Danville Blvd., Alamo, CA 94507</v>
      </c>
    </row>
    <row r="1453">
      <c r="A1453" s="8" t="s">
        <v>4014</v>
      </c>
      <c r="B1453" s="8" t="s">
        <v>4015</v>
      </c>
      <c r="C1453" s="8">
        <v>71111.0</v>
      </c>
      <c r="D1453" s="8" t="s">
        <v>4016</v>
      </c>
      <c r="E1453" s="8" t="s">
        <v>673</v>
      </c>
      <c r="F1453" s="3" t="s">
        <v>21</v>
      </c>
      <c r="I1453" s="3" t="s">
        <v>1301</v>
      </c>
      <c r="J1453" s="3" t="s">
        <v>1302</v>
      </c>
      <c r="M1453" s="4">
        <v>45712.0</v>
      </c>
      <c r="O1453" s="5" t="str">
        <f t="shared" si="1"/>
        <v>2633 Viking Dr., Bossier City, LA 71111</v>
      </c>
    </row>
    <row r="1454">
      <c r="A1454" s="8" t="s">
        <v>808</v>
      </c>
      <c r="B1454" s="8" t="s">
        <v>4017</v>
      </c>
      <c r="C1454" s="8">
        <v>6032.0</v>
      </c>
      <c r="D1454" s="8" t="s">
        <v>1535</v>
      </c>
      <c r="E1454" s="8" t="s">
        <v>417</v>
      </c>
      <c r="F1454" s="3" t="s">
        <v>21</v>
      </c>
      <c r="I1454" s="3" t="s">
        <v>1301</v>
      </c>
      <c r="J1454" s="3" t="s">
        <v>1302</v>
      </c>
      <c r="M1454" s="4">
        <v>45712.0</v>
      </c>
      <c r="O1454" s="5" t="str">
        <f t="shared" si="1"/>
        <v>376 Scott Swamp Rd., Farmington, CT 6032</v>
      </c>
    </row>
    <row r="1455">
      <c r="A1455" s="8" t="s">
        <v>4018</v>
      </c>
      <c r="B1455" s="8" t="s">
        <v>4019</v>
      </c>
      <c r="C1455" s="8">
        <v>48346.0</v>
      </c>
      <c r="D1455" s="8" t="s">
        <v>4020</v>
      </c>
      <c r="E1455" s="8" t="s">
        <v>731</v>
      </c>
      <c r="F1455" s="3" t="s">
        <v>21</v>
      </c>
      <c r="I1455" s="3" t="s">
        <v>1301</v>
      </c>
      <c r="J1455" s="3" t="s">
        <v>1302</v>
      </c>
      <c r="M1455" s="4">
        <v>45712.0</v>
      </c>
      <c r="O1455" s="5" t="str">
        <f t="shared" si="1"/>
        <v>6378 Sashabaw Rd., Clarkston, MI 48346</v>
      </c>
    </row>
    <row r="1456">
      <c r="A1456" s="8" t="s">
        <v>4021</v>
      </c>
      <c r="B1456" s="8" t="s">
        <v>4022</v>
      </c>
      <c r="C1456" s="8">
        <v>80524.0</v>
      </c>
      <c r="D1456" s="8" t="s">
        <v>404</v>
      </c>
      <c r="E1456" s="8" t="s">
        <v>374</v>
      </c>
      <c r="F1456" s="3" t="s">
        <v>21</v>
      </c>
      <c r="I1456" s="3" t="s">
        <v>1301</v>
      </c>
      <c r="J1456" s="3" t="s">
        <v>1302</v>
      </c>
      <c r="M1456" s="7">
        <f>TODAY()</f>
        <v>45746</v>
      </c>
      <c r="O1456" s="5" t="str">
        <f t="shared" si="1"/>
        <v>1530 Riverside Ave., Fort Collins, CO 80524</v>
      </c>
    </row>
    <row r="1457">
      <c r="A1457" s="8" t="s">
        <v>4023</v>
      </c>
      <c r="B1457" s="8" t="s">
        <v>4024</v>
      </c>
      <c r="C1457" s="8">
        <v>94022.0</v>
      </c>
      <c r="D1457" s="8" t="s">
        <v>4025</v>
      </c>
      <c r="E1457" s="8" t="s">
        <v>86</v>
      </c>
      <c r="F1457" s="3" t="s">
        <v>21</v>
      </c>
      <c r="I1457" s="3" t="s">
        <v>1301</v>
      </c>
      <c r="J1457" s="3" t="s">
        <v>1302</v>
      </c>
      <c r="M1457" s="4">
        <v>45712.0</v>
      </c>
      <c r="O1457" s="5" t="str">
        <f t="shared" si="1"/>
        <v>4470 El Camino Real, Los Altos, CA 94022</v>
      </c>
    </row>
    <row r="1458">
      <c r="A1458" s="8" t="s">
        <v>4026</v>
      </c>
      <c r="B1458" s="8" t="s">
        <v>4027</v>
      </c>
      <c r="C1458" s="8">
        <v>80003.0</v>
      </c>
      <c r="D1458" s="8" t="s">
        <v>377</v>
      </c>
      <c r="E1458" s="8" t="s">
        <v>374</v>
      </c>
      <c r="F1458" s="3" t="s">
        <v>21</v>
      </c>
      <c r="I1458" s="3" t="s">
        <v>1301</v>
      </c>
      <c r="J1458" s="3" t="s">
        <v>1302</v>
      </c>
      <c r="M1458" s="4">
        <v>45712.0</v>
      </c>
      <c r="O1458" s="5" t="str">
        <f t="shared" si="1"/>
        <v>8020 Sheridan Blvd., Westminster, CO 80003</v>
      </c>
    </row>
    <row r="1459">
      <c r="A1459" s="8" t="s">
        <v>4028</v>
      </c>
      <c r="B1459" s="8" t="s">
        <v>4029</v>
      </c>
      <c r="C1459" s="8">
        <v>79416.0</v>
      </c>
      <c r="D1459" s="8" t="s">
        <v>3884</v>
      </c>
      <c r="E1459" s="8" t="s">
        <v>1151</v>
      </c>
      <c r="F1459" s="3" t="s">
        <v>21</v>
      </c>
      <c r="I1459" s="3" t="s">
        <v>1301</v>
      </c>
      <c r="J1459" s="3" t="s">
        <v>1302</v>
      </c>
      <c r="M1459" s="4">
        <v>45712.0</v>
      </c>
      <c r="O1459" s="5" t="str">
        <f t="shared" si="1"/>
        <v>5205 13th St., Lubbock, TX 79416</v>
      </c>
    </row>
    <row r="1460">
      <c r="A1460" s="8" t="s">
        <v>4030</v>
      </c>
      <c r="B1460" s="3" t="s">
        <v>4031</v>
      </c>
      <c r="C1460" s="3">
        <v>85302.0</v>
      </c>
      <c r="D1460" s="3" t="s">
        <v>223</v>
      </c>
      <c r="E1460" s="3" t="s">
        <v>45</v>
      </c>
      <c r="F1460" s="3" t="s">
        <v>21</v>
      </c>
      <c r="I1460" s="3" t="s">
        <v>1301</v>
      </c>
      <c r="J1460" s="3" t="s">
        <v>1302</v>
      </c>
      <c r="M1460" s="4">
        <v>45712.0</v>
      </c>
      <c r="O1460" s="5" t="str">
        <f t="shared" si="1"/>
        <v>6666 W. Peoria Ave, Suite 122, Glendale, AZ 85302</v>
      </c>
    </row>
    <row r="1461">
      <c r="A1461" s="8" t="s">
        <v>4032</v>
      </c>
      <c r="B1461" s="8" t="s">
        <v>4033</v>
      </c>
      <c r="C1461" s="8">
        <v>2790.0</v>
      </c>
      <c r="D1461" s="8" t="s">
        <v>440</v>
      </c>
      <c r="E1461" s="8" t="s">
        <v>701</v>
      </c>
      <c r="F1461" s="3" t="s">
        <v>21</v>
      </c>
      <c r="I1461" s="3" t="s">
        <v>1301</v>
      </c>
      <c r="J1461" s="3" t="s">
        <v>1302</v>
      </c>
      <c r="M1461" s="7">
        <f>TODAY()</f>
        <v>45746</v>
      </c>
      <c r="O1461" s="5" t="str">
        <f t="shared" si="1"/>
        <v>965 Sanford Rd., Westport, MA 2790</v>
      </c>
    </row>
    <row r="1462">
      <c r="A1462" s="8" t="s">
        <v>4034</v>
      </c>
      <c r="B1462" s="8" t="s">
        <v>4035</v>
      </c>
      <c r="C1462" s="8">
        <v>79423.0</v>
      </c>
      <c r="D1462" s="8" t="s">
        <v>3884</v>
      </c>
      <c r="E1462" s="8" t="s">
        <v>1151</v>
      </c>
      <c r="F1462" s="3" t="s">
        <v>21</v>
      </c>
      <c r="I1462" s="3" t="s">
        <v>1301</v>
      </c>
      <c r="J1462" s="3" t="s">
        <v>1302</v>
      </c>
      <c r="M1462" s="4">
        <v>45712.0</v>
      </c>
      <c r="O1462" s="5" t="str">
        <f t="shared" si="1"/>
        <v>8222 University Avenue, Lubbock, TX 79423</v>
      </c>
    </row>
    <row r="1463">
      <c r="A1463" s="8" t="s">
        <v>4036</v>
      </c>
      <c r="B1463" s="8" t="s">
        <v>4037</v>
      </c>
      <c r="C1463" s="8">
        <v>93726.0</v>
      </c>
      <c r="D1463" s="8" t="s">
        <v>1433</v>
      </c>
      <c r="E1463" s="8" t="s">
        <v>86</v>
      </c>
      <c r="F1463" s="3" t="s">
        <v>21</v>
      </c>
      <c r="I1463" s="3" t="s">
        <v>1301</v>
      </c>
      <c r="J1463" s="3" t="s">
        <v>1302</v>
      </c>
      <c r="M1463" s="4">
        <v>45712.0</v>
      </c>
      <c r="O1463" s="5" t="str">
        <f t="shared" si="1"/>
        <v>4508 E. Ashlan Ave., Fresno, CA 93726</v>
      </c>
    </row>
    <row r="1464">
      <c r="A1464" s="8" t="s">
        <v>4038</v>
      </c>
      <c r="B1464" s="8" t="s">
        <v>4039</v>
      </c>
      <c r="C1464" s="8">
        <v>2864.0</v>
      </c>
      <c r="D1464" s="8" t="s">
        <v>4040</v>
      </c>
      <c r="E1464" s="8" t="s">
        <v>1065</v>
      </c>
      <c r="F1464" s="3" t="s">
        <v>21</v>
      </c>
      <c r="I1464" s="3" t="s">
        <v>1301</v>
      </c>
      <c r="J1464" s="3" t="s">
        <v>1302</v>
      </c>
      <c r="M1464" s="4">
        <v>45712.0</v>
      </c>
      <c r="O1464" s="5" t="str">
        <f t="shared" si="1"/>
        <v>4232 Diamond Hill Rd., Cumberland, RI 2864</v>
      </c>
    </row>
    <row r="1465">
      <c r="A1465" s="8" t="s">
        <v>4041</v>
      </c>
      <c r="B1465" s="8" t="s">
        <v>4042</v>
      </c>
      <c r="C1465" s="8" t="s">
        <v>4043</v>
      </c>
      <c r="D1465" s="8" t="s">
        <v>2702</v>
      </c>
      <c r="E1465" s="8" t="s">
        <v>1331</v>
      </c>
      <c r="F1465" s="3" t="s">
        <v>1352</v>
      </c>
      <c r="I1465" s="3" t="s">
        <v>1301</v>
      </c>
      <c r="J1465" s="3" t="s">
        <v>1302</v>
      </c>
      <c r="M1465" s="4">
        <v>45712.0</v>
      </c>
      <c r="O1465" s="5" t="str">
        <f t="shared" si="1"/>
        <v>14958 Yonge St, Aurora, ON L4G 1M7</v>
      </c>
    </row>
    <row r="1466">
      <c r="A1466" s="8" t="s">
        <v>4044</v>
      </c>
      <c r="B1466" s="3" t="s">
        <v>4045</v>
      </c>
      <c r="C1466" s="3">
        <v>87112.0</v>
      </c>
      <c r="D1466" s="3" t="s">
        <v>2621</v>
      </c>
      <c r="E1466" s="3" t="s">
        <v>843</v>
      </c>
      <c r="F1466" s="3" t="s">
        <v>21</v>
      </c>
      <c r="I1466" s="3" t="s">
        <v>1301</v>
      </c>
      <c r="J1466" s="3" t="s">
        <v>1302</v>
      </c>
      <c r="M1466" s="7">
        <f>TODAY()</f>
        <v>45746</v>
      </c>
      <c r="O1466" s="5" t="str">
        <f t="shared" si="1"/>
        <v>2801 Eubank Blvd. NE, Suite X, Albuquerque, NM 87112</v>
      </c>
    </row>
    <row r="1467">
      <c r="A1467" s="8" t="s">
        <v>4046</v>
      </c>
      <c r="B1467" s="3" t="s">
        <v>4047</v>
      </c>
      <c r="C1467" s="3">
        <v>92069.0</v>
      </c>
      <c r="D1467" s="3" t="s">
        <v>4048</v>
      </c>
      <c r="E1467" s="3" t="s">
        <v>86</v>
      </c>
      <c r="F1467" s="3" t="s">
        <v>21</v>
      </c>
      <c r="I1467" s="3" t="s">
        <v>1301</v>
      </c>
      <c r="J1467" s="3" t="s">
        <v>1302</v>
      </c>
      <c r="M1467" s="4">
        <v>45712.0</v>
      </c>
      <c r="O1467" s="5" t="str">
        <f t="shared" si="1"/>
        <v>330 Rancheros Dr, Suite 102, San Marcos, CA 92069</v>
      </c>
    </row>
    <row r="1468">
      <c r="A1468" s="8" t="s">
        <v>4049</v>
      </c>
      <c r="B1468" s="8" t="s">
        <v>4050</v>
      </c>
      <c r="C1468" s="8">
        <v>75218.0</v>
      </c>
      <c r="D1468" s="8" t="s">
        <v>575</v>
      </c>
      <c r="E1468" s="8" t="s">
        <v>1151</v>
      </c>
      <c r="F1468" s="3" t="s">
        <v>21</v>
      </c>
      <c r="I1468" s="3" t="s">
        <v>1301</v>
      </c>
      <c r="J1468" s="3" t="s">
        <v>1302</v>
      </c>
      <c r="M1468" s="4">
        <v>45712.0</v>
      </c>
      <c r="O1468" s="5" t="str">
        <f t="shared" si="1"/>
        <v>9027 Garland Rd., Dallas, TX 75218</v>
      </c>
    </row>
    <row r="1469">
      <c r="A1469" s="8" t="s">
        <v>4051</v>
      </c>
      <c r="B1469" s="8" t="s">
        <v>4052</v>
      </c>
      <c r="C1469" s="8">
        <v>20841.0</v>
      </c>
      <c r="D1469" s="8" t="s">
        <v>4053</v>
      </c>
      <c r="E1469" s="8" t="s">
        <v>689</v>
      </c>
      <c r="F1469" s="3" t="s">
        <v>21</v>
      </c>
      <c r="I1469" s="3" t="s">
        <v>1301</v>
      </c>
      <c r="J1469" s="3" t="s">
        <v>1302</v>
      </c>
      <c r="M1469" s="4">
        <v>45712.0</v>
      </c>
      <c r="O1469" s="5" t="str">
        <f t="shared" si="1"/>
        <v>14200 Clopper Rd., Boyds, MD 20841</v>
      </c>
    </row>
    <row r="1470">
      <c r="A1470" s="8" t="s">
        <v>4054</v>
      </c>
      <c r="B1470" s="8" t="s">
        <v>4055</v>
      </c>
      <c r="C1470" s="8">
        <v>75051.0</v>
      </c>
      <c r="D1470" s="8" t="s">
        <v>1163</v>
      </c>
      <c r="E1470" s="8" t="s">
        <v>1151</v>
      </c>
      <c r="F1470" s="3" t="s">
        <v>21</v>
      </c>
      <c r="I1470" s="3" t="s">
        <v>1301</v>
      </c>
      <c r="J1470" s="3" t="s">
        <v>1302</v>
      </c>
      <c r="M1470" s="4">
        <v>45712.0</v>
      </c>
      <c r="O1470" s="5" t="str">
        <f t="shared" si="1"/>
        <v>505 W. Pioneer Parkway, Grand Prairie, TX 75051</v>
      </c>
    </row>
    <row r="1471">
      <c r="A1471" s="8" t="s">
        <v>4056</v>
      </c>
      <c r="B1471" s="3" t="s">
        <v>4057</v>
      </c>
      <c r="C1471" s="3" t="s">
        <v>4058</v>
      </c>
      <c r="D1471" s="8" t="s">
        <v>1390</v>
      </c>
      <c r="E1471" s="8" t="s">
        <v>1391</v>
      </c>
      <c r="F1471" s="3" t="s">
        <v>21</v>
      </c>
      <c r="G1471" s="3" t="s">
        <v>4059</v>
      </c>
      <c r="I1471" s="3" t="s">
        <v>4060</v>
      </c>
      <c r="J1471" s="3" t="s">
        <v>4061</v>
      </c>
      <c r="M1471" s="7">
        <f>TODAY()</f>
        <v>45746</v>
      </c>
      <c r="O1471" s="5" t="str">
        <f t="shared" si="1"/>
        <v>1623 26 Ave SW, Calgary, AB T3T 1C8</v>
      </c>
    </row>
    <row r="1472">
      <c r="A1472" s="8" t="s">
        <v>4062</v>
      </c>
      <c r="B1472" s="3" t="s">
        <v>4063</v>
      </c>
      <c r="C1472" s="3">
        <v>35233.0</v>
      </c>
      <c r="D1472" s="8" t="s">
        <v>4064</v>
      </c>
      <c r="E1472" s="8" t="s">
        <v>20</v>
      </c>
      <c r="F1472" s="3" t="s">
        <v>21</v>
      </c>
      <c r="G1472" s="3" t="s">
        <v>4065</v>
      </c>
      <c r="I1472" s="3" t="s">
        <v>4060</v>
      </c>
      <c r="J1472" s="3" t="s">
        <v>4061</v>
      </c>
      <c r="M1472" s="4">
        <v>45712.0</v>
      </c>
      <c r="O1472" s="5" t="str">
        <f t="shared" si="1"/>
        <v>1910 2nd Ave S, Birmingham, AL 35233</v>
      </c>
    </row>
    <row r="1473">
      <c r="A1473" s="8" t="s">
        <v>4066</v>
      </c>
      <c r="B1473" s="3" t="s">
        <v>4067</v>
      </c>
      <c r="C1473" s="3">
        <v>35226.0</v>
      </c>
      <c r="D1473" s="8" t="s">
        <v>4068</v>
      </c>
      <c r="E1473" s="8" t="s">
        <v>20</v>
      </c>
      <c r="F1473" s="3" t="s">
        <v>21</v>
      </c>
      <c r="G1473" s="3" t="s">
        <v>4069</v>
      </c>
      <c r="I1473" s="3" t="s">
        <v>4060</v>
      </c>
      <c r="J1473" s="3" t="s">
        <v>4061</v>
      </c>
      <c r="M1473" s="4">
        <v>45712.0</v>
      </c>
      <c r="O1473" s="5" t="str">
        <f t="shared" si="1"/>
        <v>551 Lake Crest Dr, Hoover, AL 35226</v>
      </c>
    </row>
    <row r="1474">
      <c r="A1474" s="8" t="s">
        <v>4070</v>
      </c>
      <c r="B1474" s="3" t="s">
        <v>4071</v>
      </c>
      <c r="C1474" s="3">
        <v>35801.0</v>
      </c>
      <c r="D1474" s="8" t="s">
        <v>41</v>
      </c>
      <c r="E1474" s="8" t="s">
        <v>20</v>
      </c>
      <c r="F1474" s="3" t="s">
        <v>21</v>
      </c>
      <c r="G1474" s="3" t="s">
        <v>4072</v>
      </c>
      <c r="I1474" s="3" t="s">
        <v>4060</v>
      </c>
      <c r="J1474" s="3" t="s">
        <v>4061</v>
      </c>
      <c r="M1474" s="4">
        <v>45712.0</v>
      </c>
      <c r="O1474" s="5" t="str">
        <f t="shared" si="1"/>
        <v>8485 Brownsboro Rd, Huntsville, AL 35801</v>
      </c>
    </row>
    <row r="1475">
      <c r="A1475" s="8" t="s">
        <v>4073</v>
      </c>
      <c r="B1475" s="3" t="s">
        <v>4074</v>
      </c>
      <c r="C1475" s="3">
        <v>35111.0</v>
      </c>
      <c r="D1475" s="8" t="s">
        <v>4075</v>
      </c>
      <c r="E1475" s="8" t="s">
        <v>20</v>
      </c>
      <c r="F1475" s="3" t="s">
        <v>21</v>
      </c>
      <c r="G1475" s="3" t="s">
        <v>4076</v>
      </c>
      <c r="I1475" s="3" t="s">
        <v>4060</v>
      </c>
      <c r="J1475" s="3" t="s">
        <v>4061</v>
      </c>
      <c r="M1475" s="4">
        <v>45712.0</v>
      </c>
      <c r="O1475" s="5" t="str">
        <f t="shared" si="1"/>
        <v>6167 Eastern Valley Rd, McCalla, AL 35111</v>
      </c>
    </row>
    <row r="1476">
      <c r="A1476" s="8" t="s">
        <v>4077</v>
      </c>
      <c r="B1476" s="3" t="s">
        <v>4078</v>
      </c>
      <c r="C1476" s="3">
        <v>35004.0</v>
      </c>
      <c r="D1476" s="8" t="s">
        <v>4079</v>
      </c>
      <c r="E1476" s="8" t="s">
        <v>20</v>
      </c>
      <c r="F1476" s="3" t="s">
        <v>21</v>
      </c>
      <c r="G1476" s="3" t="s">
        <v>4080</v>
      </c>
      <c r="I1476" s="3" t="s">
        <v>4060</v>
      </c>
      <c r="J1476" s="3" t="s">
        <v>4061</v>
      </c>
      <c r="M1476" s="7">
        <f>TODAY()</f>
        <v>45746</v>
      </c>
      <c r="O1476" s="5" t="str">
        <f t="shared" si="1"/>
        <v>2201 Moody Pkwy, Moody, AL 35004</v>
      </c>
    </row>
    <row r="1477">
      <c r="A1477" s="8" t="s">
        <v>4081</v>
      </c>
      <c r="B1477" s="3" t="s">
        <v>4082</v>
      </c>
      <c r="C1477" s="3">
        <v>35120.0</v>
      </c>
      <c r="D1477" s="8" t="s">
        <v>4083</v>
      </c>
      <c r="E1477" s="8" t="s">
        <v>20</v>
      </c>
      <c r="F1477" s="3" t="s">
        <v>21</v>
      </c>
      <c r="G1477" s="3" t="s">
        <v>4084</v>
      </c>
      <c r="I1477" s="3" t="s">
        <v>4060</v>
      </c>
      <c r="J1477" s="3" t="s">
        <v>4061</v>
      </c>
      <c r="M1477" s="4">
        <v>45712.0</v>
      </c>
      <c r="O1477" s="5" t="str">
        <f t="shared" si="1"/>
        <v>120 2nd Ave, Odenville, AL 35120</v>
      </c>
    </row>
    <row r="1478">
      <c r="A1478" s="8" t="s">
        <v>4085</v>
      </c>
      <c r="B1478" s="3" t="s">
        <v>4086</v>
      </c>
      <c r="C1478" s="3">
        <v>36801.0</v>
      </c>
      <c r="D1478" s="8" t="s">
        <v>4087</v>
      </c>
      <c r="E1478" s="8" t="s">
        <v>20</v>
      </c>
      <c r="F1478" s="3" t="s">
        <v>21</v>
      </c>
      <c r="G1478" s="3" t="s">
        <v>4088</v>
      </c>
      <c r="I1478" s="3" t="s">
        <v>4060</v>
      </c>
      <c r="J1478" s="3" t="s">
        <v>4061</v>
      </c>
      <c r="M1478" s="4">
        <v>45712.0</v>
      </c>
      <c r="O1478" s="5" t="str">
        <f t="shared" si="1"/>
        <v>1520 2nd Ave, Opelika, AL 36801</v>
      </c>
    </row>
    <row r="1479">
      <c r="A1479" s="8" t="s">
        <v>4089</v>
      </c>
      <c r="B1479" s="3" t="s">
        <v>4090</v>
      </c>
      <c r="C1479" s="3">
        <v>35124.0</v>
      </c>
      <c r="D1479" s="8" t="s">
        <v>4091</v>
      </c>
      <c r="E1479" s="8" t="s">
        <v>20</v>
      </c>
      <c r="F1479" s="3" t="s">
        <v>21</v>
      </c>
      <c r="G1479" s="3" t="s">
        <v>4092</v>
      </c>
      <c r="I1479" s="3" t="s">
        <v>4060</v>
      </c>
      <c r="J1479" s="3" t="s">
        <v>4061</v>
      </c>
      <c r="M1479" s="4">
        <v>45712.0</v>
      </c>
      <c r="O1479" s="5" t="str">
        <f t="shared" si="1"/>
        <v>2270 Valleydale Rd, Pelham, AL 35124</v>
      </c>
    </row>
    <row r="1480">
      <c r="A1480" s="8" t="s">
        <v>4093</v>
      </c>
      <c r="B1480" s="3" t="s">
        <v>4094</v>
      </c>
      <c r="C1480" s="3">
        <v>36575.0</v>
      </c>
      <c r="D1480" s="8" t="s">
        <v>4095</v>
      </c>
      <c r="E1480" s="8" t="s">
        <v>20</v>
      </c>
      <c r="F1480" s="3" t="s">
        <v>21</v>
      </c>
      <c r="G1480" s="3" t="s">
        <v>4096</v>
      </c>
      <c r="I1480" s="3" t="s">
        <v>4060</v>
      </c>
      <c r="J1480" s="3" t="s">
        <v>4061</v>
      </c>
      <c r="M1480" s="4">
        <v>45712.0</v>
      </c>
      <c r="O1480" s="5" t="str">
        <f t="shared" si="1"/>
        <v>8551 Moffett Rd, Semmes, AL 36575</v>
      </c>
    </row>
    <row r="1481">
      <c r="A1481" s="8" t="s">
        <v>4097</v>
      </c>
      <c r="B1481" s="3" t="s">
        <v>4098</v>
      </c>
      <c r="C1481" s="3">
        <v>36877.0</v>
      </c>
      <c r="D1481" s="8" t="s">
        <v>4099</v>
      </c>
      <c r="E1481" s="8" t="s">
        <v>20</v>
      </c>
      <c r="F1481" s="3" t="s">
        <v>21</v>
      </c>
      <c r="G1481" s="3" t="s">
        <v>4100</v>
      </c>
      <c r="I1481" s="3" t="s">
        <v>4060</v>
      </c>
      <c r="J1481" s="3" t="s">
        <v>4061</v>
      </c>
      <c r="M1481" s="7">
        <f>TODAY()</f>
        <v>45746</v>
      </c>
      <c r="O1481" s="5" t="str">
        <f t="shared" si="1"/>
        <v>9555 Lee Road 246, Smiths Station, AL 36877</v>
      </c>
    </row>
    <row r="1482">
      <c r="A1482" s="8" t="s">
        <v>4101</v>
      </c>
      <c r="B1482" s="3" t="s">
        <v>4102</v>
      </c>
      <c r="C1482" s="3">
        <v>85086.0</v>
      </c>
      <c r="D1482" s="8" t="s">
        <v>4103</v>
      </c>
      <c r="E1482" s="8" t="s">
        <v>45</v>
      </c>
      <c r="F1482" s="3" t="s">
        <v>21</v>
      </c>
      <c r="G1482" s="3" t="s">
        <v>4104</v>
      </c>
      <c r="I1482" s="3" t="s">
        <v>4060</v>
      </c>
      <c r="J1482" s="3" t="s">
        <v>4061</v>
      </c>
      <c r="M1482" s="4">
        <v>45712.0</v>
      </c>
      <c r="O1482" s="5" t="str">
        <f t="shared" si="1"/>
        <v>42150 N 44th Dr, Anthem, AZ 85086</v>
      </c>
    </row>
    <row r="1483">
      <c r="A1483" s="8" t="s">
        <v>4105</v>
      </c>
      <c r="B1483" s="3" t="s">
        <v>4106</v>
      </c>
      <c r="C1483" s="3">
        <v>86004.0</v>
      </c>
      <c r="D1483" s="8" t="s">
        <v>4107</v>
      </c>
      <c r="E1483" s="8" t="s">
        <v>45</v>
      </c>
      <c r="F1483" s="3" t="s">
        <v>21</v>
      </c>
      <c r="G1483" s="3" t="s">
        <v>4108</v>
      </c>
      <c r="I1483" s="3" t="s">
        <v>4060</v>
      </c>
      <c r="J1483" s="3" t="s">
        <v>4061</v>
      </c>
      <c r="M1483" s="4">
        <v>45712.0</v>
      </c>
      <c r="O1483" s="5" t="str">
        <f t="shared" si="1"/>
        <v>2410 E Rte 66, Flagstaff, AZ 86004</v>
      </c>
    </row>
    <row r="1484">
      <c r="A1484" s="8" t="s">
        <v>4109</v>
      </c>
      <c r="B1484" s="3" t="s">
        <v>4110</v>
      </c>
      <c r="C1484" s="3">
        <v>85306.0</v>
      </c>
      <c r="D1484" s="8" t="s">
        <v>223</v>
      </c>
      <c r="E1484" s="8" t="s">
        <v>45</v>
      </c>
      <c r="F1484" s="3" t="s">
        <v>21</v>
      </c>
      <c r="G1484" s="3" t="s">
        <v>4111</v>
      </c>
      <c r="I1484" s="3" t="s">
        <v>4060</v>
      </c>
      <c r="J1484" s="3" t="s">
        <v>4061</v>
      </c>
      <c r="M1484" s="4">
        <v>45712.0</v>
      </c>
      <c r="O1484" s="5" t="str">
        <f t="shared" si="1"/>
        <v>16601 N 43rd Ave, Glendale, AZ 85306</v>
      </c>
    </row>
    <row r="1485">
      <c r="A1485" s="8" t="s">
        <v>4112</v>
      </c>
      <c r="B1485" s="3" t="s">
        <v>4113</v>
      </c>
      <c r="C1485" s="3">
        <v>85301.0</v>
      </c>
      <c r="D1485" s="8" t="s">
        <v>223</v>
      </c>
      <c r="E1485" s="8" t="s">
        <v>45</v>
      </c>
      <c r="F1485" s="3" t="s">
        <v>21</v>
      </c>
      <c r="G1485" s="3" t="s">
        <v>4114</v>
      </c>
      <c r="I1485" s="3" t="s">
        <v>4060</v>
      </c>
      <c r="J1485" s="3" t="s">
        <v>4061</v>
      </c>
      <c r="M1485" s="4">
        <v>45712.0</v>
      </c>
      <c r="O1485" s="5" t="str">
        <f t="shared" si="1"/>
        <v>5450 W Camelback Rd, Glendale, AZ 85301</v>
      </c>
    </row>
    <row r="1486">
      <c r="A1486" s="8" t="s">
        <v>4115</v>
      </c>
      <c r="B1486" s="3" t="s">
        <v>4116</v>
      </c>
      <c r="C1486" s="3">
        <v>85614.0</v>
      </c>
      <c r="D1486" s="8" t="s">
        <v>4117</v>
      </c>
      <c r="E1486" s="8" t="s">
        <v>45</v>
      </c>
      <c r="F1486" s="3" t="s">
        <v>21</v>
      </c>
      <c r="G1486" s="3" t="s">
        <v>4118</v>
      </c>
      <c r="I1486" s="3" t="s">
        <v>4060</v>
      </c>
      <c r="J1486" s="3" t="s">
        <v>4061</v>
      </c>
      <c r="M1486" s="7">
        <f>TODAY()</f>
        <v>45746</v>
      </c>
      <c r="O1486" s="5" t="str">
        <f t="shared" si="1"/>
        <v>1060 W Beta St, Green Valley, AZ 85614</v>
      </c>
    </row>
    <row r="1487">
      <c r="A1487" s="8" t="s">
        <v>4119</v>
      </c>
      <c r="B1487" s="3" t="s">
        <v>4120</v>
      </c>
      <c r="C1487" s="3">
        <v>85021.0</v>
      </c>
      <c r="D1487" s="8" t="s">
        <v>62</v>
      </c>
      <c r="E1487" s="8" t="s">
        <v>45</v>
      </c>
      <c r="F1487" s="3" t="s">
        <v>21</v>
      </c>
      <c r="G1487" s="3" t="s">
        <v>4121</v>
      </c>
      <c r="I1487" s="3" t="s">
        <v>4060</v>
      </c>
      <c r="J1487" s="3" t="s">
        <v>4061</v>
      </c>
      <c r="M1487" s="4">
        <v>45712.0</v>
      </c>
      <c r="O1487" s="5" t="str">
        <f t="shared" si="1"/>
        <v>20 W Dunlap Ave, Phoenix, AZ 85021</v>
      </c>
    </row>
    <row r="1488">
      <c r="A1488" s="8" t="s">
        <v>4122</v>
      </c>
      <c r="B1488" s="3" t="s">
        <v>4123</v>
      </c>
      <c r="C1488" s="3">
        <v>85013.0</v>
      </c>
      <c r="D1488" s="8" t="s">
        <v>62</v>
      </c>
      <c r="E1488" s="8" t="s">
        <v>45</v>
      </c>
      <c r="F1488" s="3" t="s">
        <v>21</v>
      </c>
      <c r="G1488" s="3" t="s">
        <v>4124</v>
      </c>
      <c r="I1488" s="3" t="s">
        <v>4060</v>
      </c>
      <c r="J1488" s="3" t="s">
        <v>4061</v>
      </c>
      <c r="M1488" s="4">
        <v>45712.0</v>
      </c>
      <c r="O1488" s="5" t="str">
        <f t="shared" si="1"/>
        <v>3418 N 7th Ave, Phoenix, AZ 85013</v>
      </c>
    </row>
    <row r="1489">
      <c r="A1489" s="8" t="s">
        <v>4125</v>
      </c>
      <c r="B1489" s="3" t="s">
        <v>4126</v>
      </c>
      <c r="C1489" s="3">
        <v>85033.0</v>
      </c>
      <c r="D1489" s="8" t="s">
        <v>62</v>
      </c>
      <c r="E1489" s="8" t="s">
        <v>45</v>
      </c>
      <c r="F1489" s="3" t="s">
        <v>21</v>
      </c>
      <c r="G1489" s="3" t="s">
        <v>4127</v>
      </c>
      <c r="I1489" s="3" t="s">
        <v>4060</v>
      </c>
      <c r="J1489" s="3" t="s">
        <v>4061</v>
      </c>
      <c r="M1489" s="4">
        <v>45712.0</v>
      </c>
      <c r="O1489" s="5" t="str">
        <f t="shared" si="1"/>
        <v>6530 W Indian School Rd, Phoenix, AZ 85033</v>
      </c>
    </row>
    <row r="1490">
      <c r="A1490" s="8" t="s">
        <v>4128</v>
      </c>
      <c r="B1490" s="3" t="s">
        <v>4129</v>
      </c>
      <c r="C1490" s="3">
        <v>86314.0</v>
      </c>
      <c r="D1490" s="8" t="s">
        <v>4130</v>
      </c>
      <c r="E1490" s="8" t="s">
        <v>45</v>
      </c>
      <c r="F1490" s="3" t="s">
        <v>21</v>
      </c>
      <c r="G1490" s="3" t="s">
        <v>4131</v>
      </c>
      <c r="I1490" s="3" t="s">
        <v>4060</v>
      </c>
      <c r="J1490" s="3" t="s">
        <v>4061</v>
      </c>
      <c r="M1490" s="4">
        <v>45712.0</v>
      </c>
      <c r="O1490" s="5" t="str">
        <f t="shared" si="1"/>
        <v>3110 N Windsong Dr, Prescott Valley, AZ 86314</v>
      </c>
    </row>
    <row r="1491">
      <c r="A1491" s="8" t="s">
        <v>4132</v>
      </c>
      <c r="B1491" s="3" t="s">
        <v>4133</v>
      </c>
      <c r="C1491" s="3">
        <v>85258.0</v>
      </c>
      <c r="D1491" s="8" t="s">
        <v>66</v>
      </c>
      <c r="E1491" s="8" t="s">
        <v>45</v>
      </c>
      <c r="F1491" s="3" t="s">
        <v>21</v>
      </c>
      <c r="G1491" s="3" t="s">
        <v>4134</v>
      </c>
      <c r="I1491" s="3" t="s">
        <v>4060</v>
      </c>
      <c r="J1491" s="3" t="s">
        <v>4061</v>
      </c>
      <c r="M1491" s="7">
        <f>TODAY()</f>
        <v>45746</v>
      </c>
      <c r="O1491" s="5" t="str">
        <f t="shared" si="1"/>
        <v>9815 N 95th St, Scottsdale, AZ 85258</v>
      </c>
    </row>
    <row r="1492">
      <c r="A1492" s="8" t="s">
        <v>4135</v>
      </c>
      <c r="B1492" s="3" t="s">
        <v>4136</v>
      </c>
      <c r="C1492" s="3">
        <v>91301.0</v>
      </c>
      <c r="D1492" s="8" t="s">
        <v>4137</v>
      </c>
      <c r="E1492" s="8" t="s">
        <v>86</v>
      </c>
      <c r="F1492" s="3" t="s">
        <v>21</v>
      </c>
      <c r="G1492" s="3" t="s">
        <v>4138</v>
      </c>
      <c r="I1492" s="3" t="s">
        <v>4060</v>
      </c>
      <c r="J1492" s="3" t="s">
        <v>4061</v>
      </c>
      <c r="M1492" s="4">
        <v>45712.0</v>
      </c>
      <c r="O1492" s="5" t="str">
        <f t="shared" si="1"/>
        <v>5843 Kanan Rd, Agoura Hills, CA 91301</v>
      </c>
    </row>
    <row r="1493">
      <c r="A1493" s="8" t="s">
        <v>4139</v>
      </c>
      <c r="B1493" s="3" t="s">
        <v>4140</v>
      </c>
      <c r="C1493" s="3">
        <v>91706.0</v>
      </c>
      <c r="D1493" s="8" t="s">
        <v>4141</v>
      </c>
      <c r="E1493" s="8" t="s">
        <v>86</v>
      </c>
      <c r="F1493" s="3" t="s">
        <v>21</v>
      </c>
      <c r="G1493" s="3" t="s">
        <v>4142</v>
      </c>
      <c r="I1493" s="3" t="s">
        <v>4060</v>
      </c>
      <c r="J1493" s="3" t="s">
        <v>4061</v>
      </c>
      <c r="M1493" s="4">
        <v>45712.0</v>
      </c>
      <c r="O1493" s="5" t="str">
        <f t="shared" si="1"/>
        <v>14041 Ramona Pkwy, Baldwin Park, CA 91706</v>
      </c>
    </row>
    <row r="1494">
      <c r="A1494" s="8" t="s">
        <v>4143</v>
      </c>
      <c r="B1494" s="3" t="s">
        <v>4144</v>
      </c>
      <c r="C1494" s="3">
        <v>94710.0</v>
      </c>
      <c r="D1494" s="8" t="s">
        <v>144</v>
      </c>
      <c r="E1494" s="8" t="s">
        <v>86</v>
      </c>
      <c r="F1494" s="3" t="s">
        <v>21</v>
      </c>
      <c r="G1494" s="3" t="s">
        <v>4145</v>
      </c>
      <c r="I1494" s="3" t="s">
        <v>4060</v>
      </c>
      <c r="J1494" s="3" t="s">
        <v>4061</v>
      </c>
      <c r="M1494" s="4">
        <v>45712.0</v>
      </c>
      <c r="O1494" s="5" t="str">
        <f t="shared" si="1"/>
        <v>2002 Sixth St, Berkeley, CA 94710</v>
      </c>
    </row>
    <row r="1495">
      <c r="A1495" s="8" t="s">
        <v>4146</v>
      </c>
      <c r="B1495" s="3" t="s">
        <v>4147</v>
      </c>
      <c r="C1495" s="3">
        <v>90211.0</v>
      </c>
      <c r="D1495" s="8" t="s">
        <v>4148</v>
      </c>
      <c r="E1495" s="8" t="s">
        <v>86</v>
      </c>
      <c r="F1495" s="3" t="s">
        <v>21</v>
      </c>
      <c r="G1495" s="3" t="s">
        <v>4149</v>
      </c>
      <c r="I1495" s="3" t="s">
        <v>4060</v>
      </c>
      <c r="J1495" s="3" t="s">
        <v>4061</v>
      </c>
      <c r="M1495" s="4">
        <v>45712.0</v>
      </c>
      <c r="O1495" s="5" t="str">
        <f t="shared" si="1"/>
        <v>304 N La Cienega Blvd, Beverly Hills, CA 90211</v>
      </c>
    </row>
    <row r="1496">
      <c r="A1496" s="8" t="s">
        <v>4150</v>
      </c>
      <c r="B1496" s="3" t="s">
        <v>4151</v>
      </c>
      <c r="C1496" s="3">
        <v>93010.0</v>
      </c>
      <c r="D1496" s="8" t="s">
        <v>2710</v>
      </c>
      <c r="E1496" s="8" t="s">
        <v>86</v>
      </c>
      <c r="F1496" s="3" t="s">
        <v>21</v>
      </c>
      <c r="G1496" s="3" t="s">
        <v>4152</v>
      </c>
      <c r="I1496" s="3" t="s">
        <v>4060</v>
      </c>
      <c r="J1496" s="3" t="s">
        <v>4061</v>
      </c>
      <c r="M1496" s="7">
        <f>TODAY()</f>
        <v>45746</v>
      </c>
      <c r="O1496" s="5" t="str">
        <f t="shared" si="1"/>
        <v>243 Arneill Rd, Camarillo, CA 93010</v>
      </c>
    </row>
    <row r="1497">
      <c r="A1497" s="8" t="s">
        <v>4153</v>
      </c>
      <c r="B1497" s="3" t="s">
        <v>4154</v>
      </c>
      <c r="C1497" s="3">
        <v>93010.0</v>
      </c>
      <c r="D1497" s="8" t="s">
        <v>2710</v>
      </c>
      <c r="E1497" s="8" t="s">
        <v>86</v>
      </c>
      <c r="F1497" s="3" t="s">
        <v>21</v>
      </c>
      <c r="G1497" s="3" t="s">
        <v>4155</v>
      </c>
      <c r="I1497" s="3" t="s">
        <v>4060</v>
      </c>
      <c r="J1497" s="3" t="s">
        <v>4061</v>
      </c>
      <c r="M1497" s="4">
        <v>45712.0</v>
      </c>
      <c r="O1497" s="5" t="str">
        <f t="shared" si="1"/>
        <v>2172 Pickwick Dr, Camarillo, CA 93010</v>
      </c>
    </row>
    <row r="1498">
      <c r="A1498" s="8" t="s">
        <v>4156</v>
      </c>
      <c r="B1498" s="3" t="s">
        <v>4157</v>
      </c>
      <c r="C1498" s="3">
        <v>95003.0</v>
      </c>
      <c r="D1498" s="8" t="s">
        <v>131</v>
      </c>
      <c r="E1498" s="8" t="s">
        <v>86</v>
      </c>
      <c r="F1498" s="3" t="s">
        <v>21</v>
      </c>
      <c r="G1498" s="3" t="s">
        <v>4158</v>
      </c>
      <c r="I1498" s="3" t="s">
        <v>4060</v>
      </c>
      <c r="J1498" s="3" t="s">
        <v>4061</v>
      </c>
      <c r="M1498" s="4">
        <v>45712.0</v>
      </c>
      <c r="O1498" s="5" t="str">
        <f t="shared" si="1"/>
        <v>7548 Soquel Dr, Aptos, CA 95003</v>
      </c>
    </row>
    <row r="1499">
      <c r="A1499" s="8" t="s">
        <v>4159</v>
      </c>
      <c r="B1499" s="3" t="s">
        <v>4160</v>
      </c>
      <c r="C1499" s="3">
        <v>92009.0</v>
      </c>
      <c r="D1499" s="8" t="s">
        <v>163</v>
      </c>
      <c r="E1499" s="8" t="s">
        <v>86</v>
      </c>
      <c r="F1499" s="3" t="s">
        <v>21</v>
      </c>
      <c r="G1499" s="3" t="s">
        <v>4161</v>
      </c>
      <c r="I1499" s="3" t="s">
        <v>4060</v>
      </c>
      <c r="J1499" s="3" t="s">
        <v>4061</v>
      </c>
      <c r="M1499" s="4">
        <v>45712.0</v>
      </c>
      <c r="O1499" s="5" t="str">
        <f t="shared" si="1"/>
        <v>7668 El Camino Real, Carlsbad, CA 92009</v>
      </c>
    </row>
    <row r="1500">
      <c r="A1500" s="8" t="s">
        <v>4162</v>
      </c>
      <c r="B1500" s="3" t="s">
        <v>4163</v>
      </c>
      <c r="C1500" s="3">
        <v>94546.0</v>
      </c>
      <c r="D1500" s="8" t="s">
        <v>3180</v>
      </c>
      <c r="E1500" s="8" t="s">
        <v>86</v>
      </c>
      <c r="F1500" s="3" t="s">
        <v>21</v>
      </c>
      <c r="G1500" s="3" t="s">
        <v>4164</v>
      </c>
      <c r="I1500" s="3" t="s">
        <v>4060</v>
      </c>
      <c r="J1500" s="3" t="s">
        <v>4061</v>
      </c>
      <c r="M1500" s="4">
        <v>45712.0</v>
      </c>
      <c r="O1500" s="5" t="str">
        <f t="shared" si="1"/>
        <v>20295 Redwood Rd, Castro Valley, CA 94546</v>
      </c>
    </row>
    <row r="1501">
      <c r="A1501" s="8" t="s">
        <v>4165</v>
      </c>
      <c r="B1501" s="3" t="s">
        <v>4166</v>
      </c>
      <c r="C1501" s="3">
        <v>95307.0</v>
      </c>
      <c r="D1501" s="8" t="s">
        <v>112</v>
      </c>
      <c r="E1501" s="8" t="s">
        <v>86</v>
      </c>
      <c r="F1501" s="3" t="s">
        <v>21</v>
      </c>
      <c r="G1501" s="3" t="s">
        <v>4167</v>
      </c>
      <c r="I1501" s="3" t="s">
        <v>4060</v>
      </c>
      <c r="J1501" s="3" t="s">
        <v>4061</v>
      </c>
      <c r="M1501" s="7">
        <f>TODAY()</f>
        <v>45746</v>
      </c>
      <c r="O1501" s="5" t="str">
        <f t="shared" si="1"/>
        <v>3018 E Whitmore Ave, Ceres, CA 95307</v>
      </c>
    </row>
    <row r="1502">
      <c r="A1502" s="8" t="s">
        <v>4168</v>
      </c>
      <c r="B1502" s="3" t="s">
        <v>4169</v>
      </c>
      <c r="C1502" s="3">
        <v>95926.0</v>
      </c>
      <c r="D1502" s="8" t="s">
        <v>4170</v>
      </c>
      <c r="E1502" s="8" t="s">
        <v>86</v>
      </c>
      <c r="F1502" s="3" t="s">
        <v>21</v>
      </c>
      <c r="G1502" s="3" t="s">
        <v>4171</v>
      </c>
      <c r="I1502" s="3" t="s">
        <v>4060</v>
      </c>
      <c r="J1502" s="3" t="s">
        <v>4061</v>
      </c>
      <c r="M1502" s="4">
        <v>45712.0</v>
      </c>
      <c r="O1502" s="5" t="str">
        <f t="shared" si="1"/>
        <v>548 W East Ave, Chico, CA 95926</v>
      </c>
    </row>
    <row r="1503">
      <c r="A1503" s="8" t="s">
        <v>4172</v>
      </c>
      <c r="B1503" s="3" t="s">
        <v>4173</v>
      </c>
      <c r="C1503" s="3">
        <v>91915.0</v>
      </c>
      <c r="D1503" s="8" t="s">
        <v>1670</v>
      </c>
      <c r="E1503" s="8" t="s">
        <v>86</v>
      </c>
      <c r="F1503" s="3" t="s">
        <v>21</v>
      </c>
      <c r="G1503" s="3" t="s">
        <v>4174</v>
      </c>
      <c r="I1503" s="3" t="s">
        <v>4060</v>
      </c>
      <c r="J1503" s="3" t="s">
        <v>4061</v>
      </c>
      <c r="M1503" s="4">
        <v>45712.0</v>
      </c>
      <c r="O1503" s="5" t="str">
        <f t="shared" si="1"/>
        <v>2260 Otay Lakes Rd, Chula Vista, CA 91915</v>
      </c>
    </row>
    <row r="1504">
      <c r="A1504" s="8" t="s">
        <v>4175</v>
      </c>
      <c r="B1504" s="3" t="s">
        <v>4176</v>
      </c>
      <c r="C1504" s="3">
        <v>94530.0</v>
      </c>
      <c r="D1504" s="8" t="s">
        <v>4177</v>
      </c>
      <c r="E1504" s="8" t="s">
        <v>86</v>
      </c>
      <c r="F1504" s="3" t="s">
        <v>21</v>
      </c>
      <c r="G1504" s="3" t="s">
        <v>4178</v>
      </c>
      <c r="I1504" s="3" t="s">
        <v>4060</v>
      </c>
      <c r="J1504" s="3" t="s">
        <v>4061</v>
      </c>
      <c r="M1504" s="4">
        <v>45712.0</v>
      </c>
      <c r="O1504" s="5" t="str">
        <f t="shared" si="1"/>
        <v>11740 San Pablo Ave, El Cerrito, CA 94530</v>
      </c>
    </row>
    <row r="1505">
      <c r="A1505" s="8" t="s">
        <v>4179</v>
      </c>
      <c r="B1505" s="3" t="s">
        <v>4180</v>
      </c>
      <c r="C1505" s="3">
        <v>95762.0</v>
      </c>
      <c r="D1505" s="8" t="s">
        <v>4181</v>
      </c>
      <c r="E1505" s="8" t="s">
        <v>86</v>
      </c>
      <c r="F1505" s="3" t="s">
        <v>21</v>
      </c>
      <c r="G1505" s="3" t="s">
        <v>4182</v>
      </c>
      <c r="I1505" s="3" t="s">
        <v>4060</v>
      </c>
      <c r="J1505" s="3" t="s">
        <v>4061</v>
      </c>
      <c r="M1505" s="4">
        <v>45712.0</v>
      </c>
      <c r="O1505" s="5" t="str">
        <f t="shared" si="1"/>
        <v>2222 Francisco Dr, El Dorado Hills, CA 95762</v>
      </c>
    </row>
    <row r="1506">
      <c r="A1506" s="8" t="s">
        <v>4183</v>
      </c>
      <c r="B1506" s="3" t="s">
        <v>4184</v>
      </c>
      <c r="C1506" s="3">
        <v>92024.0</v>
      </c>
      <c r="D1506" s="8" t="s">
        <v>4185</v>
      </c>
      <c r="E1506" s="8" t="s">
        <v>86</v>
      </c>
      <c r="F1506" s="3" t="s">
        <v>21</v>
      </c>
      <c r="G1506" s="3" t="s">
        <v>4186</v>
      </c>
      <c r="I1506" s="3" t="s">
        <v>4060</v>
      </c>
      <c r="J1506" s="3" t="s">
        <v>4061</v>
      </c>
      <c r="M1506" s="7">
        <f>TODAY()</f>
        <v>45746</v>
      </c>
      <c r="O1506" s="5" t="str">
        <f t="shared" si="1"/>
        <v>301 Santa Fe Dr, Encinitas, CA 92024</v>
      </c>
    </row>
    <row r="1507">
      <c r="A1507" s="8" t="s">
        <v>4187</v>
      </c>
      <c r="B1507" s="3" t="s">
        <v>4188</v>
      </c>
      <c r="C1507" s="3">
        <v>95628.0</v>
      </c>
      <c r="D1507" s="8" t="s">
        <v>4189</v>
      </c>
      <c r="E1507" s="8" t="s">
        <v>86</v>
      </c>
      <c r="F1507" s="3" t="s">
        <v>21</v>
      </c>
      <c r="G1507" s="3" t="s">
        <v>4190</v>
      </c>
      <c r="I1507" s="3" t="s">
        <v>4060</v>
      </c>
      <c r="J1507" s="3" t="s">
        <v>4061</v>
      </c>
      <c r="M1507" s="4">
        <v>45712.0</v>
      </c>
      <c r="O1507" s="5" t="str">
        <f t="shared" si="1"/>
        <v>4517 Hazel Ave, Fair Oaks, CA 95628</v>
      </c>
    </row>
    <row r="1508">
      <c r="A1508" s="8" t="s">
        <v>4191</v>
      </c>
      <c r="B1508" s="3" t="s">
        <v>4192</v>
      </c>
      <c r="C1508" s="3">
        <v>92336.0</v>
      </c>
      <c r="D1508" s="8" t="s">
        <v>4193</v>
      </c>
      <c r="E1508" s="8" t="s">
        <v>86</v>
      </c>
      <c r="F1508" s="3" t="s">
        <v>21</v>
      </c>
      <c r="G1508" s="3" t="s">
        <v>4194</v>
      </c>
      <c r="I1508" s="3" t="s">
        <v>4060</v>
      </c>
      <c r="J1508" s="3" t="s">
        <v>4061</v>
      </c>
      <c r="M1508" s="4">
        <v>45712.0</v>
      </c>
      <c r="O1508" s="5" t="str">
        <f t="shared" si="1"/>
        <v>16055 Sierra Lakes Pkwy, Fontana, CA 92336</v>
      </c>
    </row>
    <row r="1509">
      <c r="A1509" s="8" t="s">
        <v>4195</v>
      </c>
      <c r="B1509" s="3" t="s">
        <v>4196</v>
      </c>
      <c r="C1509" s="3">
        <v>92337.0</v>
      </c>
      <c r="D1509" s="8" t="s">
        <v>4193</v>
      </c>
      <c r="E1509" s="8" t="s">
        <v>86</v>
      </c>
      <c r="F1509" s="3" t="s">
        <v>21</v>
      </c>
      <c r="G1509" s="3" t="s">
        <v>4197</v>
      </c>
      <c r="I1509" s="3" t="s">
        <v>4060</v>
      </c>
      <c r="J1509" s="3" t="s">
        <v>4061</v>
      </c>
      <c r="M1509" s="4">
        <v>45712.0</v>
      </c>
      <c r="O1509" s="5" t="str">
        <f t="shared" si="1"/>
        <v>16964 Slover Ave, Fontana, CA 92337</v>
      </c>
    </row>
    <row r="1510">
      <c r="A1510" s="8" t="s">
        <v>4198</v>
      </c>
      <c r="B1510" s="3" t="s">
        <v>4199</v>
      </c>
      <c r="C1510" s="3">
        <v>95945.0</v>
      </c>
      <c r="D1510" s="8" t="s">
        <v>199</v>
      </c>
      <c r="E1510" s="8" t="s">
        <v>86</v>
      </c>
      <c r="F1510" s="3" t="s">
        <v>21</v>
      </c>
      <c r="G1510" s="3" t="s">
        <v>4200</v>
      </c>
      <c r="I1510" s="3" t="s">
        <v>4060</v>
      </c>
      <c r="J1510" s="3" t="s">
        <v>4061</v>
      </c>
      <c r="M1510" s="4">
        <v>45712.0</v>
      </c>
      <c r="O1510" s="5" t="str">
        <f t="shared" si="1"/>
        <v>1382 E Main St, Grass Valley, CA 95945</v>
      </c>
    </row>
    <row r="1511">
      <c r="A1511" s="8" t="s">
        <v>4201</v>
      </c>
      <c r="B1511" s="3" t="s">
        <v>4202</v>
      </c>
      <c r="C1511" s="3">
        <v>95945.0</v>
      </c>
      <c r="D1511" s="8" t="s">
        <v>199</v>
      </c>
      <c r="E1511" s="8" t="s">
        <v>86</v>
      </c>
      <c r="F1511" s="3" t="s">
        <v>21</v>
      </c>
      <c r="G1511" s="3" t="s">
        <v>4203</v>
      </c>
      <c r="I1511" s="3" t="s">
        <v>4060</v>
      </c>
      <c r="J1511" s="3" t="s">
        <v>4061</v>
      </c>
      <c r="M1511" s="7">
        <f>TODAY()</f>
        <v>45746</v>
      </c>
      <c r="O1511" s="5" t="str">
        <f t="shared" si="1"/>
        <v>2023 Nevada City Hwy, Grass Valley, CA 95945</v>
      </c>
    </row>
    <row r="1512">
      <c r="A1512" s="8" t="s">
        <v>4204</v>
      </c>
      <c r="B1512" s="3" t="s">
        <v>4205</v>
      </c>
      <c r="C1512" s="3">
        <v>91942.0</v>
      </c>
      <c r="D1512" s="8" t="s">
        <v>278</v>
      </c>
      <c r="E1512" s="8" t="s">
        <v>86</v>
      </c>
      <c r="F1512" s="3" t="s">
        <v>21</v>
      </c>
      <c r="G1512" s="3" t="s">
        <v>4206</v>
      </c>
      <c r="I1512" s="3" t="s">
        <v>4060</v>
      </c>
      <c r="J1512" s="3" t="s">
        <v>4061</v>
      </c>
      <c r="M1512" s="4">
        <v>45712.0</v>
      </c>
      <c r="O1512" s="5" t="str">
        <f t="shared" si="1"/>
        <v>7681 El Cajon Blvd, La Mesa, CA 91942</v>
      </c>
    </row>
    <row r="1513">
      <c r="A1513" s="8" t="s">
        <v>4207</v>
      </c>
      <c r="B1513" s="3" t="s">
        <v>4208</v>
      </c>
      <c r="C1513" s="3">
        <v>92694.0</v>
      </c>
      <c r="D1513" s="8" t="s">
        <v>4209</v>
      </c>
      <c r="E1513" s="8" t="s">
        <v>86</v>
      </c>
      <c r="F1513" s="3" t="s">
        <v>21</v>
      </c>
      <c r="G1513" s="3" t="s">
        <v>4210</v>
      </c>
      <c r="I1513" s="3" t="s">
        <v>4060</v>
      </c>
      <c r="J1513" s="3" t="s">
        <v>4061</v>
      </c>
      <c r="M1513" s="4">
        <v>45712.0</v>
      </c>
      <c r="O1513" s="5" t="str">
        <f t="shared" si="1"/>
        <v>1101 Corporate Dr, Ladera Ranch, CA 92694</v>
      </c>
    </row>
    <row r="1514">
      <c r="A1514" s="8" t="s">
        <v>4211</v>
      </c>
      <c r="B1514" s="3" t="s">
        <v>4212</v>
      </c>
      <c r="C1514" s="3">
        <v>95648.0</v>
      </c>
      <c r="D1514" s="8" t="s">
        <v>175</v>
      </c>
      <c r="E1514" s="8" t="s">
        <v>86</v>
      </c>
      <c r="F1514" s="3" t="s">
        <v>21</v>
      </c>
      <c r="G1514" s="3" t="s">
        <v>4213</v>
      </c>
      <c r="I1514" s="3" t="s">
        <v>4060</v>
      </c>
      <c r="J1514" s="3" t="s">
        <v>4061</v>
      </c>
      <c r="M1514" s="4">
        <v>45712.0</v>
      </c>
      <c r="O1514" s="5" t="str">
        <f t="shared" si="1"/>
        <v>795 Leilani Dr, Lincoln, CA 95648</v>
      </c>
    </row>
    <row r="1515">
      <c r="A1515" s="8" t="s">
        <v>4214</v>
      </c>
      <c r="B1515" s="3" t="s">
        <v>4215</v>
      </c>
      <c r="C1515" s="3">
        <v>94551.0</v>
      </c>
      <c r="D1515" s="8" t="s">
        <v>3789</v>
      </c>
      <c r="E1515" s="8" t="s">
        <v>86</v>
      </c>
      <c r="F1515" s="3" t="s">
        <v>21</v>
      </c>
      <c r="G1515" s="3" t="s">
        <v>4216</v>
      </c>
      <c r="I1515" s="3" t="s">
        <v>4060</v>
      </c>
      <c r="J1515" s="3" t="s">
        <v>4061</v>
      </c>
      <c r="M1515" s="4">
        <v>45712.0</v>
      </c>
      <c r="O1515" s="5" t="str">
        <f t="shared" si="1"/>
        <v>154 S Vasco Rd, Livermore, CA 94551</v>
      </c>
    </row>
    <row r="1516">
      <c r="A1516" s="8" t="s">
        <v>4217</v>
      </c>
      <c r="B1516" s="3" t="s">
        <v>4218</v>
      </c>
      <c r="C1516" s="3">
        <v>90064.0</v>
      </c>
      <c r="D1516" s="8" t="s">
        <v>109</v>
      </c>
      <c r="E1516" s="8" t="s">
        <v>86</v>
      </c>
      <c r="F1516" s="3" t="s">
        <v>21</v>
      </c>
      <c r="G1516" s="3" t="s">
        <v>4219</v>
      </c>
      <c r="I1516" s="3" t="s">
        <v>4060</v>
      </c>
      <c r="J1516" s="3" t="s">
        <v>4061</v>
      </c>
      <c r="M1516" s="7">
        <f>TODAY()</f>
        <v>45746</v>
      </c>
      <c r="O1516" s="5" t="str">
        <f t="shared" si="1"/>
        <v>10701 W Pico Blvd, Los Angeles, CA 90064</v>
      </c>
    </row>
    <row r="1517">
      <c r="A1517" s="8" t="s">
        <v>4220</v>
      </c>
      <c r="B1517" s="3" t="s">
        <v>4221</v>
      </c>
      <c r="C1517" s="3">
        <v>90041.0</v>
      </c>
      <c r="D1517" s="8" t="s">
        <v>109</v>
      </c>
      <c r="E1517" s="8" t="s">
        <v>86</v>
      </c>
      <c r="F1517" s="3" t="s">
        <v>21</v>
      </c>
      <c r="G1517" s="3" t="s">
        <v>4222</v>
      </c>
      <c r="I1517" s="3" t="s">
        <v>4060</v>
      </c>
      <c r="J1517" s="3" t="s">
        <v>4061</v>
      </c>
      <c r="M1517" s="4">
        <v>45712.0</v>
      </c>
      <c r="O1517" s="5" t="str">
        <f t="shared" si="1"/>
        <v>4304 Eagle Rock Blvd, Los Angeles, CA 90041</v>
      </c>
    </row>
    <row r="1518">
      <c r="A1518" s="8" t="s">
        <v>4223</v>
      </c>
      <c r="B1518" s="3" t="s">
        <v>4224</v>
      </c>
      <c r="C1518" s="3">
        <v>93638.0</v>
      </c>
      <c r="D1518" s="8" t="s">
        <v>4225</v>
      </c>
      <c r="E1518" s="8" t="s">
        <v>86</v>
      </c>
      <c r="F1518" s="3" t="s">
        <v>21</v>
      </c>
      <c r="G1518" s="3" t="s">
        <v>4226</v>
      </c>
      <c r="I1518" s="3" t="s">
        <v>4060</v>
      </c>
      <c r="J1518" s="3" t="s">
        <v>4061</v>
      </c>
      <c r="M1518" s="4">
        <v>45712.0</v>
      </c>
      <c r="O1518" s="5" t="str">
        <f t="shared" si="1"/>
        <v>1219 N Lake St, Madera, CA 93638</v>
      </c>
    </row>
    <row r="1519">
      <c r="A1519" s="8" t="s">
        <v>4227</v>
      </c>
      <c r="B1519" s="3" t="s">
        <v>4228</v>
      </c>
      <c r="C1519" s="3">
        <v>90266.0</v>
      </c>
      <c r="D1519" s="8" t="s">
        <v>4229</v>
      </c>
      <c r="E1519" s="8" t="s">
        <v>86</v>
      </c>
      <c r="F1519" s="3" t="s">
        <v>21</v>
      </c>
      <c r="G1519" s="3" t="s">
        <v>4230</v>
      </c>
      <c r="I1519" s="3" t="s">
        <v>4060</v>
      </c>
      <c r="J1519" s="3" t="s">
        <v>4061</v>
      </c>
      <c r="M1519" s="4">
        <v>45712.0</v>
      </c>
      <c r="O1519" s="5" t="str">
        <f t="shared" si="1"/>
        <v>1145 Highland Ave, Manhattan Beach, CA 90266</v>
      </c>
    </row>
    <row r="1520">
      <c r="A1520" s="8" t="s">
        <v>4231</v>
      </c>
      <c r="B1520" s="3" t="s">
        <v>4232</v>
      </c>
      <c r="C1520" s="3">
        <v>95340.0</v>
      </c>
      <c r="D1520" s="8" t="s">
        <v>296</v>
      </c>
      <c r="E1520" s="8" t="s">
        <v>86</v>
      </c>
      <c r="F1520" s="3" t="s">
        <v>21</v>
      </c>
      <c r="G1520" s="3" t="s">
        <v>4233</v>
      </c>
      <c r="I1520" s="3" t="s">
        <v>4060</v>
      </c>
      <c r="J1520" s="3" t="s">
        <v>4061</v>
      </c>
      <c r="M1520" s="4">
        <v>45712.0</v>
      </c>
      <c r="O1520" s="5" t="str">
        <f t="shared" si="1"/>
        <v>58 W 16th St, Merced, CA 95340</v>
      </c>
    </row>
    <row r="1521">
      <c r="A1521" s="8" t="s">
        <v>4234</v>
      </c>
      <c r="B1521" s="3" t="s">
        <v>4235</v>
      </c>
      <c r="C1521" s="3">
        <v>92691.0</v>
      </c>
      <c r="D1521" s="8" t="s">
        <v>4236</v>
      </c>
      <c r="E1521" s="8" t="s">
        <v>86</v>
      </c>
      <c r="F1521" s="3" t="s">
        <v>21</v>
      </c>
      <c r="G1521" s="3" t="s">
        <v>4237</v>
      </c>
      <c r="I1521" s="3" t="s">
        <v>4060</v>
      </c>
      <c r="J1521" s="3" t="s">
        <v>4061</v>
      </c>
      <c r="M1521" s="4">
        <v>45712.0</v>
      </c>
      <c r="O1521" s="5" t="str">
        <f t="shared" si="1"/>
        <v>24912 Chrisanta Dr, Mission Viejo, CA 92691</v>
      </c>
    </row>
    <row r="1522">
      <c r="A1522" s="8" t="s">
        <v>4238</v>
      </c>
      <c r="B1522" s="3" t="s">
        <v>4239</v>
      </c>
      <c r="C1522" s="3">
        <v>91020.0</v>
      </c>
      <c r="D1522" s="8" t="s">
        <v>4240</v>
      </c>
      <c r="E1522" s="8" t="s">
        <v>86</v>
      </c>
      <c r="F1522" s="3" t="s">
        <v>21</v>
      </c>
      <c r="G1522" s="3" t="s">
        <v>4241</v>
      </c>
      <c r="I1522" s="3" t="s">
        <v>4060</v>
      </c>
      <c r="J1522" s="3" t="s">
        <v>4061</v>
      </c>
      <c r="M1522" s="4">
        <v>45712.0</v>
      </c>
      <c r="O1522" s="5" t="str">
        <f t="shared" si="1"/>
        <v>2444 Honolulu Ave, Montrose, CA 91020</v>
      </c>
    </row>
    <row r="1523">
      <c r="A1523" s="8" t="s">
        <v>4242</v>
      </c>
      <c r="B1523" s="3" t="s">
        <v>4243</v>
      </c>
      <c r="C1523" s="3">
        <v>91606.0</v>
      </c>
      <c r="D1523" s="8" t="s">
        <v>4244</v>
      </c>
      <c r="E1523" s="8" t="s">
        <v>86</v>
      </c>
      <c r="F1523" s="3" t="s">
        <v>21</v>
      </c>
      <c r="G1523" s="3" t="s">
        <v>4245</v>
      </c>
      <c r="I1523" s="3" t="s">
        <v>4060</v>
      </c>
      <c r="J1523" s="3" t="s">
        <v>4061</v>
      </c>
      <c r="M1523" s="4">
        <v>45712.0</v>
      </c>
      <c r="O1523" s="5" t="str">
        <f t="shared" si="1"/>
        <v>12615 Victory Blvd, North Hollywood, CA 91606</v>
      </c>
    </row>
    <row r="1524">
      <c r="A1524" s="8" t="s">
        <v>4246</v>
      </c>
      <c r="B1524" s="3" t="s">
        <v>4247</v>
      </c>
      <c r="C1524" s="3">
        <v>95361.0</v>
      </c>
      <c r="D1524" s="8" t="s">
        <v>4248</v>
      </c>
      <c r="E1524" s="8" t="s">
        <v>86</v>
      </c>
      <c r="F1524" s="3" t="s">
        <v>21</v>
      </c>
      <c r="G1524" s="3" t="s">
        <v>4249</v>
      </c>
      <c r="I1524" s="3" t="s">
        <v>4060</v>
      </c>
      <c r="J1524" s="3" t="s">
        <v>4061</v>
      </c>
      <c r="M1524" s="7">
        <f>TODAY()</f>
        <v>45746</v>
      </c>
      <c r="O1524" s="5" t="str">
        <f t="shared" si="1"/>
        <v>1368 E F St, Oakdale, CA 95361</v>
      </c>
    </row>
    <row r="1525">
      <c r="A1525" s="8" t="s">
        <v>4250</v>
      </c>
      <c r="B1525" s="3" t="s">
        <v>4251</v>
      </c>
      <c r="C1525" s="3">
        <v>93023.0</v>
      </c>
      <c r="D1525" s="8" t="s">
        <v>4252</v>
      </c>
      <c r="E1525" s="8" t="s">
        <v>86</v>
      </c>
      <c r="F1525" s="3" t="s">
        <v>21</v>
      </c>
      <c r="G1525" s="3" t="s">
        <v>4253</v>
      </c>
      <c r="I1525" s="3" t="s">
        <v>4060</v>
      </c>
      <c r="J1525" s="3" t="s">
        <v>4061</v>
      </c>
      <c r="M1525" s="4">
        <v>45712.0</v>
      </c>
      <c r="O1525" s="5" t="str">
        <f t="shared" si="1"/>
        <v>311 N Montgomery St, Ojai, CA 93023</v>
      </c>
    </row>
    <row r="1526">
      <c r="A1526" s="8" t="s">
        <v>4254</v>
      </c>
      <c r="B1526" s="3" t="s">
        <v>4255</v>
      </c>
      <c r="C1526" s="3">
        <v>91762.0</v>
      </c>
      <c r="D1526" s="8" t="s">
        <v>4256</v>
      </c>
      <c r="E1526" s="8" t="s">
        <v>86</v>
      </c>
      <c r="F1526" s="3" t="s">
        <v>21</v>
      </c>
      <c r="G1526" s="3" t="s">
        <v>4257</v>
      </c>
      <c r="I1526" s="3" t="s">
        <v>4060</v>
      </c>
      <c r="J1526" s="3" t="s">
        <v>4061</v>
      </c>
      <c r="M1526" s="4">
        <v>45712.0</v>
      </c>
      <c r="O1526" s="5" t="str">
        <f t="shared" si="1"/>
        <v>1352 N Mountain Ave, Ontario, CA 91762</v>
      </c>
    </row>
    <row r="1527">
      <c r="A1527" s="8" t="s">
        <v>4258</v>
      </c>
      <c r="B1527" s="3" t="s">
        <v>4259</v>
      </c>
      <c r="C1527" s="3">
        <v>93035.0</v>
      </c>
      <c r="D1527" s="8" t="s">
        <v>4260</v>
      </c>
      <c r="E1527" s="8" t="s">
        <v>86</v>
      </c>
      <c r="F1527" s="3" t="s">
        <v>21</v>
      </c>
      <c r="G1527" s="3" t="s">
        <v>4261</v>
      </c>
      <c r="I1527" s="3" t="s">
        <v>4060</v>
      </c>
      <c r="J1527" s="3" t="s">
        <v>4061</v>
      </c>
      <c r="M1527" s="4">
        <v>45712.0</v>
      </c>
      <c r="O1527" s="5" t="str">
        <f t="shared" si="1"/>
        <v>3600 S Harbor Blvd, Oxnard, CA 93035</v>
      </c>
    </row>
    <row r="1528">
      <c r="A1528" s="8" t="s">
        <v>4262</v>
      </c>
      <c r="B1528" s="3" t="s">
        <v>4263</v>
      </c>
      <c r="C1528" s="3">
        <v>91402.0</v>
      </c>
      <c r="D1528" s="8" t="s">
        <v>4264</v>
      </c>
      <c r="E1528" s="8" t="s">
        <v>86</v>
      </c>
      <c r="F1528" s="3" t="s">
        <v>21</v>
      </c>
      <c r="G1528" s="3" t="s">
        <v>4265</v>
      </c>
      <c r="I1528" s="3" t="s">
        <v>4060</v>
      </c>
      <c r="J1528" s="3" t="s">
        <v>4061</v>
      </c>
      <c r="M1528" s="4">
        <v>45712.0</v>
      </c>
      <c r="O1528" s="5" t="str">
        <f t="shared" si="1"/>
        <v>8155 Van Nuys Blvd, Panorama City, CA 91402</v>
      </c>
    </row>
    <row r="1529">
      <c r="A1529" s="8" t="s">
        <v>4266</v>
      </c>
      <c r="B1529" s="3" t="s">
        <v>4267</v>
      </c>
      <c r="C1529" s="3">
        <v>91107.0</v>
      </c>
      <c r="D1529" s="8" t="s">
        <v>2872</v>
      </c>
      <c r="E1529" s="8" t="s">
        <v>86</v>
      </c>
      <c r="F1529" s="3" t="s">
        <v>21</v>
      </c>
      <c r="G1529" s="3" t="s">
        <v>4268</v>
      </c>
      <c r="I1529" s="3" t="s">
        <v>4060</v>
      </c>
      <c r="J1529" s="3" t="s">
        <v>4061</v>
      </c>
      <c r="M1529" s="7">
        <f>TODAY()</f>
        <v>45746</v>
      </c>
      <c r="O1529" s="5" t="str">
        <f t="shared" si="1"/>
        <v>2850 E Foothill Blvd, Pasadena, CA 91107</v>
      </c>
    </row>
    <row r="1530">
      <c r="A1530" s="8" t="s">
        <v>3479</v>
      </c>
      <c r="B1530" s="3" t="s">
        <v>4269</v>
      </c>
      <c r="C1530" s="3">
        <v>94954.0</v>
      </c>
      <c r="D1530" s="8" t="s">
        <v>4270</v>
      </c>
      <c r="E1530" s="8" t="s">
        <v>86</v>
      </c>
      <c r="F1530" s="3" t="s">
        <v>21</v>
      </c>
      <c r="G1530" s="3" t="s">
        <v>4271</v>
      </c>
      <c r="I1530" s="3" t="s">
        <v>4060</v>
      </c>
      <c r="J1530" s="3" t="s">
        <v>4061</v>
      </c>
      <c r="M1530" s="4">
        <v>45712.0</v>
      </c>
      <c r="O1530" s="5" t="str">
        <f t="shared" si="1"/>
        <v>737 Southpoint Blvd, Petaluma, CA 94954</v>
      </c>
    </row>
    <row r="1531">
      <c r="A1531" s="8" t="s">
        <v>4272</v>
      </c>
      <c r="B1531" s="3" t="s">
        <v>4273</v>
      </c>
      <c r="C1531" s="3">
        <v>94952.0</v>
      </c>
      <c r="D1531" s="8" t="s">
        <v>4270</v>
      </c>
      <c r="E1531" s="8" t="s">
        <v>86</v>
      </c>
      <c r="F1531" s="3" t="s">
        <v>21</v>
      </c>
      <c r="G1531" s="3" t="s">
        <v>4274</v>
      </c>
      <c r="I1531" s="3" t="s">
        <v>4060</v>
      </c>
      <c r="J1531" s="3" t="s">
        <v>4061</v>
      </c>
      <c r="M1531" s="4">
        <v>45712.0</v>
      </c>
      <c r="O1531" s="5" t="str">
        <f t="shared" si="1"/>
        <v>2443 Petaluma Blvd N, Petaluma, CA 94952</v>
      </c>
    </row>
    <row r="1532">
      <c r="A1532" s="8" t="s">
        <v>4275</v>
      </c>
      <c r="B1532" s="3" t="s">
        <v>4276</v>
      </c>
      <c r="C1532" s="3">
        <v>94952.0</v>
      </c>
      <c r="D1532" s="8" t="s">
        <v>4270</v>
      </c>
      <c r="E1532" s="8" t="s">
        <v>86</v>
      </c>
      <c r="F1532" s="3" t="s">
        <v>21</v>
      </c>
      <c r="G1532" s="3" t="s">
        <v>4277</v>
      </c>
      <c r="I1532" s="3" t="s">
        <v>4060</v>
      </c>
      <c r="J1532" s="3" t="s">
        <v>4061</v>
      </c>
      <c r="M1532" s="4">
        <v>45712.0</v>
      </c>
      <c r="O1532" s="5" t="str">
        <f t="shared" si="1"/>
        <v>12 Washington St, Petaluma, CA 94952</v>
      </c>
    </row>
    <row r="1533">
      <c r="A1533" s="8" t="s">
        <v>4278</v>
      </c>
      <c r="B1533" s="3" t="s">
        <v>4279</v>
      </c>
      <c r="C1533" s="3">
        <v>91701.0</v>
      </c>
      <c r="D1533" s="8" t="s">
        <v>273</v>
      </c>
      <c r="E1533" s="8" t="s">
        <v>86</v>
      </c>
      <c r="F1533" s="3" t="s">
        <v>21</v>
      </c>
      <c r="G1533" s="3" t="s">
        <v>4280</v>
      </c>
      <c r="I1533" s="3" t="s">
        <v>4060</v>
      </c>
      <c r="J1533" s="3" t="s">
        <v>4061</v>
      </c>
      <c r="M1533" s="4">
        <v>45712.0</v>
      </c>
      <c r="O1533" s="5" t="str">
        <f t="shared" si="1"/>
        <v>11328 Baseline Rd, Rancho Cucamonga, CA 91701</v>
      </c>
    </row>
    <row r="1534">
      <c r="A1534" s="8" t="s">
        <v>4281</v>
      </c>
      <c r="B1534" s="3" t="s">
        <v>4282</v>
      </c>
      <c r="C1534" s="3">
        <v>90278.0</v>
      </c>
      <c r="D1534" s="8" t="s">
        <v>125</v>
      </c>
      <c r="E1534" s="8" t="s">
        <v>86</v>
      </c>
      <c r="F1534" s="3" t="s">
        <v>21</v>
      </c>
      <c r="G1534" s="3" t="s">
        <v>4283</v>
      </c>
      <c r="I1534" s="3" t="s">
        <v>4060</v>
      </c>
      <c r="J1534" s="3" t="s">
        <v>4061</v>
      </c>
      <c r="M1534" s="7">
        <f>TODAY()</f>
        <v>45746</v>
      </c>
      <c r="O1534" s="5" t="str">
        <f t="shared" si="1"/>
        <v>2004 Artesia Blvd, Redondo Beach, CA 90278</v>
      </c>
    </row>
    <row r="1535">
      <c r="A1535" s="8" t="s">
        <v>4284</v>
      </c>
      <c r="B1535" s="3" t="s">
        <v>4285</v>
      </c>
      <c r="C1535" s="3">
        <v>90277.0</v>
      </c>
      <c r="D1535" s="8" t="s">
        <v>125</v>
      </c>
      <c r="E1535" s="8" t="s">
        <v>86</v>
      </c>
      <c r="F1535" s="3" t="s">
        <v>21</v>
      </c>
      <c r="G1535" s="3" t="s">
        <v>4286</v>
      </c>
      <c r="I1535" s="3" t="s">
        <v>4060</v>
      </c>
      <c r="J1535" s="3" t="s">
        <v>4061</v>
      </c>
      <c r="M1535" s="4">
        <v>45712.0</v>
      </c>
      <c r="O1535" s="5" t="str">
        <f t="shared" si="1"/>
        <v>901 N Pacific Coast Hwy, Redondo Beach, CA 90277</v>
      </c>
    </row>
    <row r="1536">
      <c r="A1536" s="8" t="s">
        <v>4287</v>
      </c>
      <c r="B1536" s="3" t="s">
        <v>4288</v>
      </c>
      <c r="C1536" s="3">
        <v>95678.0</v>
      </c>
      <c r="D1536" s="8" t="s">
        <v>3800</v>
      </c>
      <c r="E1536" s="8" t="s">
        <v>86</v>
      </c>
      <c r="F1536" s="3" t="s">
        <v>21</v>
      </c>
      <c r="G1536" s="3" t="s">
        <v>4289</v>
      </c>
      <c r="I1536" s="3" t="s">
        <v>4060</v>
      </c>
      <c r="J1536" s="3" t="s">
        <v>4061</v>
      </c>
      <c r="M1536" s="4">
        <v>45712.0</v>
      </c>
      <c r="O1536" s="5" t="str">
        <f t="shared" si="1"/>
        <v>7458 Foothills Blvd, Roseville, CA 95678</v>
      </c>
    </row>
    <row r="1537">
      <c r="A1537" s="8" t="s">
        <v>4290</v>
      </c>
      <c r="B1537" s="3" t="s">
        <v>4291</v>
      </c>
      <c r="C1537" s="3">
        <v>92672.0</v>
      </c>
      <c r="D1537" s="8" t="s">
        <v>4292</v>
      </c>
      <c r="E1537" s="8" t="s">
        <v>86</v>
      </c>
      <c r="F1537" s="3" t="s">
        <v>21</v>
      </c>
      <c r="G1537" s="3" t="s">
        <v>4293</v>
      </c>
      <c r="I1537" s="3" t="s">
        <v>4060</v>
      </c>
      <c r="J1537" s="3" t="s">
        <v>4061</v>
      </c>
      <c r="M1537" s="4">
        <v>45712.0</v>
      </c>
      <c r="O1537" s="5" t="str">
        <f t="shared" si="1"/>
        <v>1833 S El Camino Real, San Clemente, CA 92672</v>
      </c>
    </row>
    <row r="1538">
      <c r="A1538" s="8" t="s">
        <v>4294</v>
      </c>
      <c r="B1538" s="3" t="s">
        <v>4295</v>
      </c>
      <c r="C1538" s="3">
        <v>92109.0</v>
      </c>
      <c r="D1538" s="8" t="s">
        <v>169</v>
      </c>
      <c r="E1538" s="8" t="s">
        <v>86</v>
      </c>
      <c r="F1538" s="3" t="s">
        <v>21</v>
      </c>
      <c r="G1538" s="3" t="s">
        <v>4296</v>
      </c>
      <c r="I1538" s="3" t="s">
        <v>4060</v>
      </c>
      <c r="J1538" s="3" t="s">
        <v>4061</v>
      </c>
      <c r="M1538" s="4">
        <v>45712.0</v>
      </c>
      <c r="O1538" s="5" t="str">
        <f t="shared" si="1"/>
        <v>1791 Garnet Ave, San Diego, CA 92109</v>
      </c>
    </row>
    <row r="1539">
      <c r="A1539" s="8" t="s">
        <v>4297</v>
      </c>
      <c r="B1539" s="3" t="s">
        <v>4298</v>
      </c>
      <c r="C1539" s="3">
        <v>92111.0</v>
      </c>
      <c r="D1539" s="8" t="s">
        <v>169</v>
      </c>
      <c r="E1539" s="8" t="s">
        <v>86</v>
      </c>
      <c r="F1539" s="3" t="s">
        <v>21</v>
      </c>
      <c r="G1539" s="3" t="s">
        <v>4299</v>
      </c>
      <c r="I1539" s="3" t="s">
        <v>4060</v>
      </c>
      <c r="J1539" s="3" t="s">
        <v>4061</v>
      </c>
      <c r="M1539" s="7">
        <f>TODAY()</f>
        <v>45746</v>
      </c>
      <c r="O1539" s="5" t="str">
        <f t="shared" si="1"/>
        <v>5927 Balboa Ave, San Diego, CA 92111</v>
      </c>
    </row>
    <row r="1540">
      <c r="A1540" s="8" t="s">
        <v>4300</v>
      </c>
      <c r="B1540" s="3" t="s">
        <v>4301</v>
      </c>
      <c r="C1540" s="3">
        <v>92128.0</v>
      </c>
      <c r="D1540" s="8" t="s">
        <v>169</v>
      </c>
      <c r="E1540" s="8" t="s">
        <v>86</v>
      </c>
      <c r="F1540" s="3" t="s">
        <v>21</v>
      </c>
      <c r="G1540" s="3" t="s">
        <v>4302</v>
      </c>
      <c r="I1540" s="3" t="s">
        <v>4060</v>
      </c>
      <c r="J1540" s="3" t="s">
        <v>4061</v>
      </c>
      <c r="M1540" s="4">
        <v>45712.0</v>
      </c>
      <c r="O1540" s="5" t="str">
        <f t="shared" si="1"/>
        <v>11965 Bernardo Plaza Dr, San Diego, CA 92128</v>
      </c>
    </row>
    <row r="1541">
      <c r="A1541" s="8" t="s">
        <v>4303</v>
      </c>
      <c r="B1541" s="3" t="s">
        <v>4304</v>
      </c>
      <c r="C1541" s="3">
        <v>94114.0</v>
      </c>
      <c r="D1541" s="8" t="s">
        <v>4305</v>
      </c>
      <c r="E1541" s="8" t="s">
        <v>86</v>
      </c>
      <c r="F1541" s="3" t="s">
        <v>21</v>
      </c>
      <c r="G1541" s="3" t="s">
        <v>4306</v>
      </c>
      <c r="I1541" s="3" t="s">
        <v>4060</v>
      </c>
      <c r="J1541" s="3" t="s">
        <v>4061</v>
      </c>
      <c r="M1541" s="4">
        <v>45712.0</v>
      </c>
      <c r="O1541" s="5" t="str">
        <f t="shared" si="1"/>
        <v>1130 Castro St, San Francisco, CA 94114</v>
      </c>
    </row>
    <row r="1542">
      <c r="A1542" s="8" t="s">
        <v>4307</v>
      </c>
      <c r="B1542" s="3" t="s">
        <v>4308</v>
      </c>
      <c r="C1542" s="3">
        <v>94109.0</v>
      </c>
      <c r="D1542" s="8" t="s">
        <v>4305</v>
      </c>
      <c r="E1542" s="8" t="s">
        <v>86</v>
      </c>
      <c r="F1542" s="3" t="s">
        <v>21</v>
      </c>
      <c r="G1542" s="3" t="s">
        <v>4309</v>
      </c>
      <c r="I1542" s="3" t="s">
        <v>4060</v>
      </c>
      <c r="J1542" s="3" t="s">
        <v>4061</v>
      </c>
      <c r="M1542" s="4">
        <v>45712.0</v>
      </c>
      <c r="O1542" s="5" t="str">
        <f t="shared" si="1"/>
        <v>1740 Polk St, San Francisco, CA 94109</v>
      </c>
    </row>
    <row r="1543">
      <c r="A1543" s="8" t="s">
        <v>4310</v>
      </c>
      <c r="B1543" s="3" t="s">
        <v>4311</v>
      </c>
      <c r="C1543" s="3">
        <v>95128.0</v>
      </c>
      <c r="D1543" s="8" t="s">
        <v>149</v>
      </c>
      <c r="E1543" s="8" t="s">
        <v>86</v>
      </c>
      <c r="F1543" s="3" t="s">
        <v>21</v>
      </c>
      <c r="G1543" s="3" t="s">
        <v>4312</v>
      </c>
      <c r="I1543" s="3" t="s">
        <v>4060</v>
      </c>
      <c r="J1543" s="3" t="s">
        <v>4061</v>
      </c>
      <c r="M1543" s="4">
        <v>45712.0</v>
      </c>
      <c r="O1543" s="5" t="str">
        <f t="shared" si="1"/>
        <v>765 N Winchester Blvd, San Jose, CA 95128</v>
      </c>
    </row>
    <row r="1544">
      <c r="A1544" s="8" t="s">
        <v>4313</v>
      </c>
      <c r="B1544" s="3" t="s">
        <v>4314</v>
      </c>
      <c r="C1544" s="3">
        <v>95123.0</v>
      </c>
      <c r="D1544" s="8" t="s">
        <v>149</v>
      </c>
      <c r="E1544" s="8" t="s">
        <v>86</v>
      </c>
      <c r="F1544" s="3" t="s">
        <v>21</v>
      </c>
      <c r="G1544" s="3" t="s">
        <v>4315</v>
      </c>
      <c r="I1544" s="3" t="s">
        <v>4060</v>
      </c>
      <c r="J1544" s="3" t="s">
        <v>4061</v>
      </c>
      <c r="M1544" s="7">
        <f>TODAY()</f>
        <v>45746</v>
      </c>
      <c r="O1544" s="5" t="str">
        <f t="shared" si="1"/>
        <v>5440 Thornwood Dr, San Jose, CA 95123</v>
      </c>
    </row>
    <row r="1545">
      <c r="A1545" s="8" t="s">
        <v>4316</v>
      </c>
      <c r="B1545" s="3" t="s">
        <v>4317</v>
      </c>
      <c r="C1545" s="3">
        <v>95124.0</v>
      </c>
      <c r="D1545" s="8" t="s">
        <v>149</v>
      </c>
      <c r="E1545" s="8" t="s">
        <v>86</v>
      </c>
      <c r="F1545" s="3" t="s">
        <v>21</v>
      </c>
      <c r="G1545" s="3" t="s">
        <v>4318</v>
      </c>
      <c r="I1545" s="3" t="s">
        <v>4060</v>
      </c>
      <c r="J1545" s="3" t="s">
        <v>4061</v>
      </c>
      <c r="M1545" s="4">
        <v>45712.0</v>
      </c>
      <c r="O1545" s="5" t="str">
        <f t="shared" si="1"/>
        <v>3008 Meridian Ave, San Jose, CA 95124</v>
      </c>
    </row>
    <row r="1546">
      <c r="A1546" s="8" t="s">
        <v>4319</v>
      </c>
      <c r="B1546" s="3" t="s">
        <v>4320</v>
      </c>
      <c r="C1546" s="3">
        <v>94578.0</v>
      </c>
      <c r="D1546" s="8" t="s">
        <v>4321</v>
      </c>
      <c r="E1546" s="8" t="s">
        <v>86</v>
      </c>
      <c r="F1546" s="3" t="s">
        <v>21</v>
      </c>
      <c r="G1546" s="3" t="s">
        <v>4322</v>
      </c>
      <c r="I1546" s="3" t="s">
        <v>4060</v>
      </c>
      <c r="J1546" s="3" t="s">
        <v>4061</v>
      </c>
      <c r="M1546" s="4">
        <v>45712.0</v>
      </c>
      <c r="O1546" s="5" t="str">
        <f t="shared" si="1"/>
        <v>14125 Washington Ave, San Leandro, CA 94578</v>
      </c>
    </row>
    <row r="1547">
      <c r="A1547" s="8" t="s">
        <v>4323</v>
      </c>
      <c r="B1547" s="3" t="s">
        <v>4324</v>
      </c>
      <c r="C1547" s="3">
        <v>94901.0</v>
      </c>
      <c r="D1547" s="8" t="s">
        <v>4325</v>
      </c>
      <c r="E1547" s="8" t="s">
        <v>86</v>
      </c>
      <c r="F1547" s="3" t="s">
        <v>21</v>
      </c>
      <c r="G1547" s="3" t="s">
        <v>4326</v>
      </c>
      <c r="I1547" s="3" t="s">
        <v>4060</v>
      </c>
      <c r="J1547" s="3" t="s">
        <v>4061</v>
      </c>
      <c r="M1547" s="4">
        <v>45712.0</v>
      </c>
      <c r="O1547" s="5" t="str">
        <f t="shared" si="1"/>
        <v>840 Francisco Blvd W, San Rafael, CA 94901</v>
      </c>
    </row>
    <row r="1548">
      <c r="A1548" s="8" t="s">
        <v>4327</v>
      </c>
      <c r="B1548" s="3" t="s">
        <v>4328</v>
      </c>
      <c r="C1548" s="3">
        <v>94583.0</v>
      </c>
      <c r="D1548" s="8" t="s">
        <v>4329</v>
      </c>
      <c r="E1548" s="8" t="s">
        <v>86</v>
      </c>
      <c r="F1548" s="3" t="s">
        <v>21</v>
      </c>
      <c r="G1548" s="3" t="s">
        <v>4330</v>
      </c>
      <c r="I1548" s="3" t="s">
        <v>4060</v>
      </c>
      <c r="J1548" s="3" t="s">
        <v>4061</v>
      </c>
      <c r="M1548" s="4">
        <v>45712.0</v>
      </c>
      <c r="O1548" s="5" t="str">
        <f t="shared" si="1"/>
        <v>21001 San Ramon Valley Blvd, San Ramon, CA 94583</v>
      </c>
    </row>
    <row r="1549">
      <c r="A1549" s="8" t="s">
        <v>4331</v>
      </c>
      <c r="B1549" s="3" t="s">
        <v>4332</v>
      </c>
      <c r="C1549" s="3">
        <v>91355.0</v>
      </c>
      <c r="D1549" s="8" t="s">
        <v>325</v>
      </c>
      <c r="E1549" s="8" t="s">
        <v>86</v>
      </c>
      <c r="F1549" s="3" t="s">
        <v>21</v>
      </c>
      <c r="G1549" s="3" t="s">
        <v>4333</v>
      </c>
      <c r="I1549" s="3" t="s">
        <v>4060</v>
      </c>
      <c r="J1549" s="3" t="s">
        <v>4061</v>
      </c>
      <c r="M1549" s="7">
        <f>TODAY()</f>
        <v>45746</v>
      </c>
      <c r="O1549" s="5" t="str">
        <f t="shared" si="1"/>
        <v>23825 McBean Pkwy, Santa Clarita, CA 91355</v>
      </c>
    </row>
    <row r="1550">
      <c r="A1550" s="8" t="s">
        <v>4334</v>
      </c>
      <c r="B1550" s="3" t="s">
        <v>4335</v>
      </c>
      <c r="C1550" s="3">
        <v>91423.0</v>
      </c>
      <c r="D1550" s="8" t="s">
        <v>4336</v>
      </c>
      <c r="E1550" s="8" t="s">
        <v>86</v>
      </c>
      <c r="F1550" s="3" t="s">
        <v>21</v>
      </c>
      <c r="G1550" s="3" t="s">
        <v>4337</v>
      </c>
      <c r="I1550" s="3" t="s">
        <v>4060</v>
      </c>
      <c r="J1550" s="3" t="s">
        <v>4061</v>
      </c>
      <c r="M1550" s="4">
        <v>45712.0</v>
      </c>
      <c r="O1550" s="5" t="str">
        <f t="shared" si="1"/>
        <v>13756 Ventura Blvd, Sherman Oaks, CA 91423</v>
      </c>
    </row>
    <row r="1551">
      <c r="A1551" s="8" t="s">
        <v>4338</v>
      </c>
      <c r="B1551" s="3" t="s">
        <v>4339</v>
      </c>
      <c r="C1551" s="3">
        <v>94089.0</v>
      </c>
      <c r="D1551" s="8" t="s">
        <v>2174</v>
      </c>
      <c r="E1551" s="8" t="s">
        <v>86</v>
      </c>
      <c r="F1551" s="3" t="s">
        <v>21</v>
      </c>
      <c r="G1551" s="3" t="s">
        <v>4340</v>
      </c>
      <c r="I1551" s="3" t="s">
        <v>4060</v>
      </c>
      <c r="J1551" s="3" t="s">
        <v>4061</v>
      </c>
      <c r="M1551" s="4">
        <v>45712.0</v>
      </c>
      <c r="O1551" s="5" t="str">
        <f t="shared" si="1"/>
        <v>1165 N Fair Oaks Ave, Sunnyvale, CA 94089</v>
      </c>
    </row>
    <row r="1552">
      <c r="A1552" s="8" t="s">
        <v>4341</v>
      </c>
      <c r="B1552" s="3" t="s">
        <v>4342</v>
      </c>
      <c r="C1552" s="3">
        <v>94087.0</v>
      </c>
      <c r="D1552" s="8" t="s">
        <v>2174</v>
      </c>
      <c r="E1552" s="8" t="s">
        <v>86</v>
      </c>
      <c r="F1552" s="3" t="s">
        <v>21</v>
      </c>
      <c r="G1552" s="3" t="s">
        <v>4340</v>
      </c>
      <c r="I1552" s="3" t="s">
        <v>4060</v>
      </c>
      <c r="J1552" s="3" t="s">
        <v>4061</v>
      </c>
      <c r="M1552" s="4">
        <v>45712.0</v>
      </c>
      <c r="O1552" s="5" t="str">
        <f t="shared" si="1"/>
        <v>1036 W El Camino Real, Sunnyvale, CA 94087</v>
      </c>
    </row>
    <row r="1553">
      <c r="A1553" s="8" t="s">
        <v>4343</v>
      </c>
      <c r="B1553" s="3" t="s">
        <v>4344</v>
      </c>
      <c r="C1553" s="3">
        <v>96161.0</v>
      </c>
      <c r="D1553" s="8" t="s">
        <v>4345</v>
      </c>
      <c r="E1553" s="8" t="s">
        <v>86</v>
      </c>
      <c r="F1553" s="3" t="s">
        <v>21</v>
      </c>
      <c r="G1553" s="3" t="s">
        <v>4346</v>
      </c>
      <c r="I1553" s="3" t="s">
        <v>4060</v>
      </c>
      <c r="J1553" s="3" t="s">
        <v>4061</v>
      </c>
      <c r="M1553" s="4">
        <v>45712.0</v>
      </c>
      <c r="O1553" s="5" t="str">
        <f t="shared" si="1"/>
        <v>11399 Deerfield Dr, Truckee, CA 96161</v>
      </c>
    </row>
    <row r="1554">
      <c r="A1554" s="8" t="s">
        <v>4347</v>
      </c>
      <c r="B1554" s="3" t="s">
        <v>4348</v>
      </c>
      <c r="C1554" s="3">
        <v>92780.0</v>
      </c>
      <c r="D1554" s="8" t="s">
        <v>4349</v>
      </c>
      <c r="E1554" s="8" t="s">
        <v>86</v>
      </c>
      <c r="F1554" s="3" t="s">
        <v>21</v>
      </c>
      <c r="G1554" s="3" t="s">
        <v>4350</v>
      </c>
      <c r="I1554" s="3" t="s">
        <v>4060</v>
      </c>
      <c r="J1554" s="3" t="s">
        <v>4061</v>
      </c>
      <c r="M1554" s="7">
        <f>TODAY()</f>
        <v>45746</v>
      </c>
      <c r="O1554" s="5" t="str">
        <f t="shared" si="1"/>
        <v>421 E 1st St, Tustin, CA 92780</v>
      </c>
    </row>
    <row r="1555">
      <c r="A1555" s="8" t="s">
        <v>4351</v>
      </c>
      <c r="B1555" s="3" t="s">
        <v>4352</v>
      </c>
      <c r="C1555" s="3">
        <v>91784.0</v>
      </c>
      <c r="D1555" s="8" t="s">
        <v>212</v>
      </c>
      <c r="E1555" s="8" t="s">
        <v>86</v>
      </c>
      <c r="F1555" s="3" t="s">
        <v>21</v>
      </c>
      <c r="G1555" s="3" t="s">
        <v>4353</v>
      </c>
      <c r="I1555" s="3" t="s">
        <v>4060</v>
      </c>
      <c r="J1555" s="3" t="s">
        <v>4061</v>
      </c>
      <c r="M1555" s="4">
        <v>45712.0</v>
      </c>
      <c r="O1555" s="5" t="str">
        <f t="shared" si="1"/>
        <v>1148 E 19th St, Upland, CA 91784</v>
      </c>
    </row>
    <row r="1556">
      <c r="A1556" s="8" t="s">
        <v>4354</v>
      </c>
      <c r="B1556" s="3" t="s">
        <v>4355</v>
      </c>
      <c r="C1556" s="3">
        <v>93003.0</v>
      </c>
      <c r="D1556" s="8" t="s">
        <v>353</v>
      </c>
      <c r="E1556" s="8" t="s">
        <v>86</v>
      </c>
      <c r="F1556" s="3" t="s">
        <v>21</v>
      </c>
      <c r="G1556" s="3" t="s">
        <v>4356</v>
      </c>
      <c r="I1556" s="3" t="s">
        <v>4060</v>
      </c>
      <c r="J1556" s="3" t="s">
        <v>4061</v>
      </c>
      <c r="M1556" s="4">
        <v>45712.0</v>
      </c>
      <c r="O1556" s="5" t="str">
        <f t="shared" si="1"/>
        <v>3605 Arundell Cir, Ventura, CA 93003</v>
      </c>
    </row>
    <row r="1557">
      <c r="A1557" s="8" t="s">
        <v>4357</v>
      </c>
      <c r="B1557" s="3" t="s">
        <v>4358</v>
      </c>
      <c r="C1557" s="3">
        <v>93291.0</v>
      </c>
      <c r="D1557" s="8" t="s">
        <v>338</v>
      </c>
      <c r="E1557" s="8" t="s">
        <v>86</v>
      </c>
      <c r="F1557" s="3" t="s">
        <v>21</v>
      </c>
      <c r="G1557" s="3" t="s">
        <v>4359</v>
      </c>
      <c r="I1557" s="3" t="s">
        <v>4060</v>
      </c>
      <c r="J1557" s="3" t="s">
        <v>4061</v>
      </c>
      <c r="M1557" s="4">
        <v>45712.0</v>
      </c>
      <c r="O1557" s="5" t="str">
        <f t="shared" si="1"/>
        <v>508 N Laspina St, Visalia, CA 93291</v>
      </c>
    </row>
    <row r="1558">
      <c r="A1558" s="8" t="s">
        <v>4360</v>
      </c>
      <c r="B1558" s="3" t="s">
        <v>4361</v>
      </c>
      <c r="C1558" s="3">
        <v>93277.0</v>
      </c>
      <c r="D1558" s="8" t="s">
        <v>338</v>
      </c>
      <c r="E1558" s="8" t="s">
        <v>86</v>
      </c>
      <c r="F1558" s="3" t="s">
        <v>21</v>
      </c>
      <c r="G1558" s="3" t="s">
        <v>4362</v>
      </c>
      <c r="I1558" s="3" t="s">
        <v>4060</v>
      </c>
      <c r="J1558" s="3" t="s">
        <v>4061</v>
      </c>
      <c r="M1558" s="4">
        <v>45712.0</v>
      </c>
      <c r="O1558" s="5" t="str">
        <f t="shared" si="1"/>
        <v>2023 S Mooney Blvd, Visalia, CA 93277</v>
      </c>
    </row>
    <row r="1559">
      <c r="A1559" s="8" t="s">
        <v>4363</v>
      </c>
      <c r="B1559" s="3" t="s">
        <v>4364</v>
      </c>
      <c r="C1559" s="3">
        <v>92083.0</v>
      </c>
      <c r="D1559" s="8" t="s">
        <v>4365</v>
      </c>
      <c r="E1559" s="8" t="s">
        <v>86</v>
      </c>
      <c r="F1559" s="3" t="s">
        <v>21</v>
      </c>
      <c r="G1559" s="3" t="s">
        <v>4366</v>
      </c>
      <c r="I1559" s="3" t="s">
        <v>4060</v>
      </c>
      <c r="J1559" s="3" t="s">
        <v>4061</v>
      </c>
      <c r="M1559" s="7">
        <f>TODAY()</f>
        <v>45746</v>
      </c>
      <c r="O1559" s="5" t="str">
        <f t="shared" si="1"/>
        <v>121 S Bent Ave, Vista, CA 92083</v>
      </c>
    </row>
    <row r="1560">
      <c r="A1560" s="8" t="s">
        <v>4367</v>
      </c>
      <c r="B1560" s="3" t="s">
        <v>4368</v>
      </c>
      <c r="C1560" s="3">
        <v>90601.0</v>
      </c>
      <c r="D1560" s="8" t="s">
        <v>4369</v>
      </c>
      <c r="E1560" s="8" t="s">
        <v>86</v>
      </c>
      <c r="F1560" s="3" t="s">
        <v>21</v>
      </c>
      <c r="G1560" s="3" t="s">
        <v>4370</v>
      </c>
      <c r="I1560" s="3" t="s">
        <v>4060</v>
      </c>
      <c r="J1560" s="3" t="s">
        <v>4061</v>
      </c>
      <c r="M1560" s="4">
        <v>45712.0</v>
      </c>
      <c r="O1560" s="5" t="str">
        <f t="shared" si="1"/>
        <v>12124 Philadelphia St, Whittier, CA 90601</v>
      </c>
    </row>
    <row r="1561">
      <c r="A1561" s="8" t="s">
        <v>4371</v>
      </c>
      <c r="B1561" s="3" t="s">
        <v>4372</v>
      </c>
      <c r="C1561" s="3">
        <v>90605.0</v>
      </c>
      <c r="D1561" s="8" t="s">
        <v>4369</v>
      </c>
      <c r="E1561" s="8" t="s">
        <v>86</v>
      </c>
      <c r="F1561" s="3" t="s">
        <v>21</v>
      </c>
      <c r="G1561" s="3" t="s">
        <v>4373</v>
      </c>
      <c r="I1561" s="3" t="s">
        <v>4060</v>
      </c>
      <c r="J1561" s="3" t="s">
        <v>4061</v>
      </c>
      <c r="M1561" s="4">
        <v>45712.0</v>
      </c>
      <c r="O1561" s="5" t="str">
        <f t="shared" si="1"/>
        <v>13576 Whittier Blvd, Whittier, CA 90605</v>
      </c>
    </row>
    <row r="1562">
      <c r="A1562" s="8" t="s">
        <v>4374</v>
      </c>
      <c r="B1562" s="3" t="s">
        <v>4375</v>
      </c>
      <c r="C1562" s="3">
        <v>90606.0</v>
      </c>
      <c r="D1562" s="8" t="s">
        <v>4369</v>
      </c>
      <c r="E1562" s="8" t="s">
        <v>86</v>
      </c>
      <c r="F1562" s="3" t="s">
        <v>21</v>
      </c>
      <c r="G1562" s="3" t="s">
        <v>4376</v>
      </c>
      <c r="I1562" s="3" t="s">
        <v>4060</v>
      </c>
      <c r="J1562" s="3" t="s">
        <v>4061</v>
      </c>
      <c r="M1562" s="4">
        <v>45712.0</v>
      </c>
      <c r="O1562" s="5" t="str">
        <f t="shared" si="1"/>
        <v>12116 Washington Blvd, Whittier, CA 90606</v>
      </c>
    </row>
    <row r="1563">
      <c r="A1563" s="8" t="s">
        <v>4377</v>
      </c>
      <c r="B1563" s="3" t="s">
        <v>4378</v>
      </c>
      <c r="C1563" s="3">
        <v>91367.0</v>
      </c>
      <c r="D1563" s="8" t="s">
        <v>4379</v>
      </c>
      <c r="E1563" s="8" t="s">
        <v>86</v>
      </c>
      <c r="F1563" s="3" t="s">
        <v>21</v>
      </c>
      <c r="G1563" s="3" t="s">
        <v>4380</v>
      </c>
      <c r="I1563" s="3" t="s">
        <v>4060</v>
      </c>
      <c r="J1563" s="3" t="s">
        <v>4061</v>
      </c>
      <c r="M1563" s="4">
        <v>45712.0</v>
      </c>
      <c r="O1563" s="5" t="str">
        <f t="shared" si="1"/>
        <v>5430 Topanga Canyon Blvd, Woodland Hills, CA 91367</v>
      </c>
    </row>
    <row r="1564">
      <c r="A1564" s="8" t="s">
        <v>4381</v>
      </c>
      <c r="B1564" s="3" t="s">
        <v>4382</v>
      </c>
      <c r="C1564" s="3">
        <v>80305.0</v>
      </c>
      <c r="D1564" s="8" t="s">
        <v>385</v>
      </c>
      <c r="E1564" s="8" t="s">
        <v>374</v>
      </c>
      <c r="F1564" s="3" t="s">
        <v>21</v>
      </c>
      <c r="G1564" s="3" t="s">
        <v>4383</v>
      </c>
      <c r="I1564" s="3" t="s">
        <v>4060</v>
      </c>
      <c r="J1564" s="3" t="s">
        <v>4061</v>
      </c>
      <c r="M1564" s="7">
        <f>TODAY()</f>
        <v>45746</v>
      </c>
      <c r="O1564" s="5" t="str">
        <f t="shared" si="1"/>
        <v>4660 Table Mesa Dr, Boulder, CO 80305</v>
      </c>
    </row>
    <row r="1565">
      <c r="A1565" s="8" t="s">
        <v>4384</v>
      </c>
      <c r="B1565" s="3" t="s">
        <v>4385</v>
      </c>
      <c r="C1565" s="3">
        <v>80301.0</v>
      </c>
      <c r="D1565" s="8" t="s">
        <v>385</v>
      </c>
      <c r="E1565" s="8" t="s">
        <v>374</v>
      </c>
      <c r="F1565" s="3" t="s">
        <v>21</v>
      </c>
      <c r="G1565" s="3" t="s">
        <v>4386</v>
      </c>
      <c r="I1565" s="3" t="s">
        <v>4060</v>
      </c>
      <c r="J1565" s="3" t="s">
        <v>4061</v>
      </c>
      <c r="M1565" s="4">
        <v>45712.0</v>
      </c>
      <c r="O1565" s="5" t="str">
        <f t="shared" si="1"/>
        <v>1915 28th St, Boulder, CO 80301</v>
      </c>
    </row>
    <row r="1566">
      <c r="A1566" s="8" t="s">
        <v>4387</v>
      </c>
      <c r="B1566" s="3" t="s">
        <v>4388</v>
      </c>
      <c r="C1566" s="3">
        <v>81623.0</v>
      </c>
      <c r="D1566" s="8" t="s">
        <v>4389</v>
      </c>
      <c r="E1566" s="8" t="s">
        <v>374</v>
      </c>
      <c r="F1566" s="3" t="s">
        <v>21</v>
      </c>
      <c r="G1566" s="3" t="s">
        <v>4390</v>
      </c>
      <c r="I1566" s="3" t="s">
        <v>4060</v>
      </c>
      <c r="J1566" s="3" t="s">
        <v>4061</v>
      </c>
      <c r="M1566" s="4">
        <v>45712.0</v>
      </c>
      <c r="O1566" s="5" t="str">
        <f t="shared" si="1"/>
        <v>955 Cowen Dr, Carbondale, CO 81623</v>
      </c>
    </row>
    <row r="1567">
      <c r="A1567" s="8" t="s">
        <v>4391</v>
      </c>
      <c r="B1567" s="3" t="s">
        <v>4392</v>
      </c>
      <c r="C1567" s="3">
        <v>80104.0</v>
      </c>
      <c r="D1567" s="8" t="s">
        <v>410</v>
      </c>
      <c r="E1567" s="8" t="s">
        <v>374</v>
      </c>
      <c r="F1567" s="3" t="s">
        <v>21</v>
      </c>
      <c r="G1567" s="3" t="s">
        <v>4393</v>
      </c>
      <c r="I1567" s="3" t="s">
        <v>4060</v>
      </c>
      <c r="J1567" s="3" t="s">
        <v>4061</v>
      </c>
      <c r="M1567" s="4">
        <v>45712.0</v>
      </c>
      <c r="O1567" s="5" t="str">
        <f t="shared" si="1"/>
        <v>101 Briscoe St, Castle Rock, CO 80104</v>
      </c>
    </row>
    <row r="1568">
      <c r="A1568" s="8" t="s">
        <v>4394</v>
      </c>
      <c r="B1568" s="3" t="s">
        <v>4395</v>
      </c>
      <c r="C1568" s="3">
        <v>80104.0</v>
      </c>
      <c r="D1568" s="8" t="s">
        <v>410</v>
      </c>
      <c r="E1568" s="8" t="s">
        <v>374</v>
      </c>
      <c r="F1568" s="3" t="s">
        <v>21</v>
      </c>
      <c r="G1568" s="3" t="s">
        <v>4396</v>
      </c>
      <c r="I1568" s="3" t="s">
        <v>4060</v>
      </c>
      <c r="J1568" s="3" t="s">
        <v>4061</v>
      </c>
      <c r="M1568" s="4">
        <v>45712.0</v>
      </c>
      <c r="O1568" s="5" t="str">
        <f t="shared" si="1"/>
        <v>4835 Batch Dr, Castle Rock, CO 80104</v>
      </c>
    </row>
    <row r="1569">
      <c r="A1569" s="8" t="s">
        <v>4397</v>
      </c>
      <c r="B1569" s="3" t="s">
        <v>4398</v>
      </c>
      <c r="C1569" s="3">
        <v>80109.0</v>
      </c>
      <c r="D1569" s="8" t="s">
        <v>410</v>
      </c>
      <c r="E1569" s="8" t="s">
        <v>374</v>
      </c>
      <c r="F1569" s="3" t="s">
        <v>21</v>
      </c>
      <c r="G1569" s="3" t="s">
        <v>4399</v>
      </c>
      <c r="I1569" s="3" t="s">
        <v>4060</v>
      </c>
      <c r="J1569" s="3" t="s">
        <v>4061</v>
      </c>
      <c r="M1569" s="7">
        <f>TODAY()</f>
        <v>45746</v>
      </c>
      <c r="O1569" s="5" t="str">
        <f t="shared" si="1"/>
        <v>3993 Limelight Ave, Castle Rock, CO 80109</v>
      </c>
    </row>
    <row r="1570">
      <c r="A1570" s="8" t="s">
        <v>4400</v>
      </c>
      <c r="B1570" s="3" t="s">
        <v>4401</v>
      </c>
      <c r="C1570" s="3">
        <v>80915.0</v>
      </c>
      <c r="D1570" s="8" t="s">
        <v>3203</v>
      </c>
      <c r="E1570" s="8" t="s">
        <v>374</v>
      </c>
      <c r="F1570" s="3" t="s">
        <v>21</v>
      </c>
      <c r="G1570" s="3" t="s">
        <v>4402</v>
      </c>
      <c r="I1570" s="3" t="s">
        <v>4060</v>
      </c>
      <c r="J1570" s="3" t="s">
        <v>4061</v>
      </c>
      <c r="M1570" s="4">
        <v>45712.0</v>
      </c>
      <c r="O1570" s="5" t="str">
        <f t="shared" si="1"/>
        <v>5925 Constitution Ave, Colorado Springs, CO 80915</v>
      </c>
    </row>
    <row r="1571">
      <c r="A1571" s="8" t="s">
        <v>4403</v>
      </c>
      <c r="B1571" s="3" t="s">
        <v>4404</v>
      </c>
      <c r="C1571" s="3">
        <v>80920.0</v>
      </c>
      <c r="D1571" s="8" t="s">
        <v>3203</v>
      </c>
      <c r="E1571" s="8" t="s">
        <v>374</v>
      </c>
      <c r="F1571" s="3" t="s">
        <v>21</v>
      </c>
      <c r="G1571" s="3" t="s">
        <v>4405</v>
      </c>
      <c r="I1571" s="3" t="s">
        <v>4060</v>
      </c>
      <c r="J1571" s="3" t="s">
        <v>4061</v>
      </c>
      <c r="M1571" s="4">
        <v>45712.0</v>
      </c>
      <c r="O1571" s="5" t="str">
        <f t="shared" si="1"/>
        <v>3475 Briargate Blvd, Colorado Springs, CO 80920</v>
      </c>
    </row>
    <row r="1572">
      <c r="A1572" s="8" t="s">
        <v>4406</v>
      </c>
      <c r="B1572" s="3" t="s">
        <v>4407</v>
      </c>
      <c r="C1572" s="3">
        <v>80922.0</v>
      </c>
      <c r="D1572" s="8" t="s">
        <v>3203</v>
      </c>
      <c r="E1572" s="8" t="s">
        <v>374</v>
      </c>
      <c r="F1572" s="3" t="s">
        <v>21</v>
      </c>
      <c r="G1572" s="3" t="s">
        <v>4408</v>
      </c>
      <c r="I1572" s="3" t="s">
        <v>4060</v>
      </c>
      <c r="J1572" s="3" t="s">
        <v>4061</v>
      </c>
      <c r="M1572" s="4">
        <v>45712.0</v>
      </c>
      <c r="O1572" s="5" t="str">
        <f t="shared" si="1"/>
        <v>4007 Tutt Blvd, Colorado Springs, CO 80922</v>
      </c>
    </row>
    <row r="1573">
      <c r="A1573" s="8" t="s">
        <v>4409</v>
      </c>
      <c r="B1573" s="3" t="s">
        <v>4410</v>
      </c>
      <c r="C1573" s="3">
        <v>80918.0</v>
      </c>
      <c r="D1573" s="8" t="s">
        <v>3203</v>
      </c>
      <c r="E1573" s="8" t="s">
        <v>374</v>
      </c>
      <c r="F1573" s="3" t="s">
        <v>21</v>
      </c>
      <c r="G1573" s="3" t="s">
        <v>4411</v>
      </c>
      <c r="I1573" s="3" t="s">
        <v>4060</v>
      </c>
      <c r="J1573" s="3" t="s">
        <v>4061</v>
      </c>
      <c r="M1573" s="4">
        <v>45712.0</v>
      </c>
      <c r="O1573" s="5" t="str">
        <f t="shared" si="1"/>
        <v>5525 N Union Blvd, Colorado Springs, CO 80918</v>
      </c>
    </row>
    <row r="1574">
      <c r="A1574" s="8" t="s">
        <v>4412</v>
      </c>
      <c r="B1574" s="3" t="s">
        <v>4413</v>
      </c>
      <c r="C1574" s="3">
        <v>80211.0</v>
      </c>
      <c r="D1574" s="8" t="s">
        <v>380</v>
      </c>
      <c r="E1574" s="8" t="s">
        <v>374</v>
      </c>
      <c r="F1574" s="3" t="s">
        <v>21</v>
      </c>
      <c r="G1574" s="3" t="s">
        <v>4414</v>
      </c>
      <c r="I1574" s="3" t="s">
        <v>4060</v>
      </c>
      <c r="J1574" s="3" t="s">
        <v>4061</v>
      </c>
      <c r="M1574" s="7">
        <f>TODAY()</f>
        <v>45746</v>
      </c>
      <c r="O1574" s="5" t="str">
        <f t="shared" si="1"/>
        <v>3727 W 32nd Ave, Denver, CO 80211</v>
      </c>
    </row>
    <row r="1575">
      <c r="A1575" s="8" t="s">
        <v>4415</v>
      </c>
      <c r="B1575" s="3" t="s">
        <v>4416</v>
      </c>
      <c r="C1575" s="3">
        <v>80238.0</v>
      </c>
      <c r="D1575" s="8" t="s">
        <v>380</v>
      </c>
      <c r="E1575" s="8" t="s">
        <v>374</v>
      </c>
      <c r="F1575" s="3" t="s">
        <v>21</v>
      </c>
      <c r="G1575" s="3" t="s">
        <v>4417</v>
      </c>
      <c r="I1575" s="3" t="s">
        <v>4060</v>
      </c>
      <c r="J1575" s="3" t="s">
        <v>4061</v>
      </c>
      <c r="M1575" s="4">
        <v>45712.0</v>
      </c>
      <c r="O1575" s="5" t="str">
        <f t="shared" si="1"/>
        <v>8300 E Northfield Blvd, Denver, CO 80238</v>
      </c>
    </row>
    <row r="1576">
      <c r="A1576" s="8" t="s">
        <v>4418</v>
      </c>
      <c r="B1576" s="3" t="s">
        <v>4419</v>
      </c>
      <c r="C1576" s="3">
        <v>80237.0</v>
      </c>
      <c r="D1576" s="8" t="s">
        <v>380</v>
      </c>
      <c r="E1576" s="8" t="s">
        <v>374</v>
      </c>
      <c r="F1576" s="3" t="s">
        <v>21</v>
      </c>
      <c r="G1576" s="3" t="s">
        <v>4420</v>
      </c>
      <c r="I1576" s="3" t="s">
        <v>4060</v>
      </c>
      <c r="J1576" s="3" t="s">
        <v>4061</v>
      </c>
      <c r="M1576" s="4">
        <v>45712.0</v>
      </c>
      <c r="O1576" s="5" t="str">
        <f t="shared" si="1"/>
        <v>3951 S Quebec St, Denver, CO 80237</v>
      </c>
    </row>
    <row r="1577">
      <c r="A1577" s="8" t="s">
        <v>4421</v>
      </c>
      <c r="B1577" s="3" t="s">
        <v>4422</v>
      </c>
      <c r="C1577" s="3">
        <v>80504.0</v>
      </c>
      <c r="D1577" s="8" t="s">
        <v>4423</v>
      </c>
      <c r="E1577" s="8" t="s">
        <v>374</v>
      </c>
      <c r="F1577" s="3" t="s">
        <v>21</v>
      </c>
      <c r="G1577" s="3" t="s">
        <v>4424</v>
      </c>
      <c r="I1577" s="3" t="s">
        <v>4060</v>
      </c>
      <c r="J1577" s="3" t="s">
        <v>4061</v>
      </c>
      <c r="M1577" s="4">
        <v>45712.0</v>
      </c>
      <c r="O1577" s="5" t="str">
        <f t="shared" si="1"/>
        <v>11097 Stagecoach Rd, Firestone, CO 80504</v>
      </c>
    </row>
    <row r="1578">
      <c r="A1578" s="8" t="s">
        <v>4425</v>
      </c>
      <c r="B1578" s="3" t="s">
        <v>4426</v>
      </c>
      <c r="C1578" s="3">
        <v>80525.0</v>
      </c>
      <c r="D1578" s="8" t="s">
        <v>404</v>
      </c>
      <c r="E1578" s="8" t="s">
        <v>374</v>
      </c>
      <c r="F1578" s="3" t="s">
        <v>21</v>
      </c>
      <c r="G1578" s="3" t="s">
        <v>4427</v>
      </c>
      <c r="I1578" s="3" t="s">
        <v>4060</v>
      </c>
      <c r="J1578" s="3" t="s">
        <v>4061</v>
      </c>
      <c r="M1578" s="4">
        <v>45712.0</v>
      </c>
      <c r="O1578" s="5" t="str">
        <f t="shared" si="1"/>
        <v>2633 S College Ave, Fort Collins, CO 80525</v>
      </c>
    </row>
    <row r="1579">
      <c r="A1579" s="8" t="s">
        <v>4428</v>
      </c>
      <c r="B1579" s="3" t="s">
        <v>4429</v>
      </c>
      <c r="C1579" s="3">
        <v>81521.0</v>
      </c>
      <c r="D1579" s="8" t="s">
        <v>4430</v>
      </c>
      <c r="E1579" s="8" t="s">
        <v>374</v>
      </c>
      <c r="F1579" s="3" t="s">
        <v>21</v>
      </c>
      <c r="G1579" s="3" t="s">
        <v>4431</v>
      </c>
      <c r="I1579" s="3" t="s">
        <v>4060</v>
      </c>
      <c r="J1579" s="3" t="s">
        <v>4061</v>
      </c>
      <c r="M1579" s="7">
        <f>TODAY()</f>
        <v>45746</v>
      </c>
      <c r="O1579" s="5" t="str">
        <f t="shared" si="1"/>
        <v>456 Kokopelli Blvd, Fruita, CO 81521</v>
      </c>
    </row>
    <row r="1580">
      <c r="A1580" s="8" t="s">
        <v>4432</v>
      </c>
      <c r="B1580" s="3" t="s">
        <v>4433</v>
      </c>
      <c r="C1580" s="3">
        <v>80401.0</v>
      </c>
      <c r="D1580" s="8" t="s">
        <v>1690</v>
      </c>
      <c r="E1580" s="8" t="s">
        <v>374</v>
      </c>
      <c r="F1580" s="3" t="s">
        <v>21</v>
      </c>
      <c r="G1580" s="3" t="s">
        <v>4434</v>
      </c>
      <c r="I1580" s="3" t="s">
        <v>4060</v>
      </c>
      <c r="J1580" s="3" t="s">
        <v>4061</v>
      </c>
      <c r="M1580" s="4">
        <v>45712.0</v>
      </c>
      <c r="O1580" s="5" t="str">
        <f t="shared" si="1"/>
        <v>701 Pine Ridge Rd, Golden, CO 80401</v>
      </c>
    </row>
    <row r="1581">
      <c r="A1581" s="8" t="s">
        <v>4435</v>
      </c>
      <c r="B1581" s="3" t="s">
        <v>4436</v>
      </c>
      <c r="C1581" s="3">
        <v>80128.0</v>
      </c>
      <c r="D1581" s="8" t="s">
        <v>4437</v>
      </c>
      <c r="E1581" s="8" t="s">
        <v>374</v>
      </c>
      <c r="F1581" s="3" t="s">
        <v>21</v>
      </c>
      <c r="G1581" s="3" t="s">
        <v>4438</v>
      </c>
      <c r="I1581" s="3" t="s">
        <v>4060</v>
      </c>
      <c r="J1581" s="3" t="s">
        <v>4061</v>
      </c>
      <c r="M1581" s="4">
        <v>45712.0</v>
      </c>
      <c r="O1581" s="5" t="str">
        <f t="shared" si="1"/>
        <v>6695 W Ken Caryl Ave, Littleton, CO 80128</v>
      </c>
    </row>
    <row r="1582">
      <c r="A1582" s="8" t="s">
        <v>4439</v>
      </c>
      <c r="B1582" s="3" t="s">
        <v>4440</v>
      </c>
      <c r="C1582" s="3">
        <v>81005.0</v>
      </c>
      <c r="D1582" s="8" t="s">
        <v>4441</v>
      </c>
      <c r="E1582" s="8" t="s">
        <v>374</v>
      </c>
      <c r="F1582" s="3" t="s">
        <v>21</v>
      </c>
      <c r="G1582" s="3" t="s">
        <v>4442</v>
      </c>
      <c r="I1582" s="3" t="s">
        <v>4060</v>
      </c>
      <c r="J1582" s="3" t="s">
        <v>4061</v>
      </c>
      <c r="M1582" s="4">
        <v>45712.0</v>
      </c>
      <c r="O1582" s="5" t="str">
        <f t="shared" si="1"/>
        <v>651 S Pueblo Blvd, Pueblo, CO 81005</v>
      </c>
    </row>
    <row r="1583">
      <c r="A1583" s="8" t="s">
        <v>4443</v>
      </c>
      <c r="B1583" s="3" t="s">
        <v>4444</v>
      </c>
      <c r="C1583" s="3">
        <v>80906.0</v>
      </c>
      <c r="D1583" s="8" t="s">
        <v>4445</v>
      </c>
      <c r="E1583" s="8" t="s">
        <v>374</v>
      </c>
      <c r="F1583" s="3" t="s">
        <v>21</v>
      </c>
      <c r="G1583" s="3" t="s">
        <v>4446</v>
      </c>
      <c r="I1583" s="3" t="s">
        <v>4060</v>
      </c>
      <c r="J1583" s="3" t="s">
        <v>4061</v>
      </c>
      <c r="M1583" s="4">
        <v>45712.0</v>
      </c>
      <c r="O1583" s="5" t="str">
        <f t="shared" si="1"/>
        <v>6350 S Academy Blvd, Security, CO 80906</v>
      </c>
    </row>
    <row r="1584">
      <c r="A1584" s="8" t="s">
        <v>4447</v>
      </c>
      <c r="B1584" s="3" t="s">
        <v>4448</v>
      </c>
      <c r="C1584" s="3">
        <v>6063.0</v>
      </c>
      <c r="D1584" s="8" t="s">
        <v>4449</v>
      </c>
      <c r="E1584" s="8" t="s">
        <v>417</v>
      </c>
      <c r="F1584" s="3" t="s">
        <v>21</v>
      </c>
      <c r="G1584" s="3" t="s">
        <v>4450</v>
      </c>
      <c r="I1584" s="3" t="s">
        <v>4060</v>
      </c>
      <c r="J1584" s="3" t="s">
        <v>4061</v>
      </c>
      <c r="M1584" s="7">
        <f>TODAY()</f>
        <v>45746</v>
      </c>
      <c r="O1584" s="5" t="str">
        <f t="shared" si="1"/>
        <v>319 New Hartford Rd, Barkhamsted, CT 6063</v>
      </c>
    </row>
    <row r="1585">
      <c r="A1585" s="8" t="s">
        <v>4451</v>
      </c>
      <c r="B1585" s="3" t="s">
        <v>4452</v>
      </c>
      <c r="C1585" s="3">
        <v>6002.0</v>
      </c>
      <c r="D1585" s="8" t="s">
        <v>4453</v>
      </c>
      <c r="E1585" s="8" t="s">
        <v>417</v>
      </c>
      <c r="F1585" s="3" t="s">
        <v>21</v>
      </c>
      <c r="G1585" s="3" t="s">
        <v>4454</v>
      </c>
      <c r="I1585" s="3" t="s">
        <v>4060</v>
      </c>
      <c r="J1585" s="3" t="s">
        <v>4061</v>
      </c>
      <c r="M1585" s="4">
        <v>45712.0</v>
      </c>
      <c r="O1585" s="5" t="str">
        <f t="shared" si="1"/>
        <v>14 Tunxis Ave, Bloomfield, CT 6002</v>
      </c>
    </row>
    <row r="1586">
      <c r="A1586" s="8" t="s">
        <v>4455</v>
      </c>
      <c r="B1586" s="3" t="s">
        <v>4456</v>
      </c>
      <c r="C1586" s="3">
        <v>6013.0</v>
      </c>
      <c r="D1586" s="8" t="s">
        <v>1229</v>
      </c>
      <c r="E1586" s="8" t="s">
        <v>417</v>
      </c>
      <c r="F1586" s="3" t="s">
        <v>21</v>
      </c>
      <c r="G1586" s="3" t="s">
        <v>4457</v>
      </c>
      <c r="I1586" s="3" t="s">
        <v>4060</v>
      </c>
      <c r="J1586" s="3" t="s">
        <v>4061</v>
      </c>
      <c r="M1586" s="4">
        <v>45712.0</v>
      </c>
      <c r="O1586" s="5" t="str">
        <f t="shared" si="1"/>
        <v>9 Covey Rd, Burlington, CT 6013</v>
      </c>
    </row>
    <row r="1587">
      <c r="A1587" s="8" t="s">
        <v>4458</v>
      </c>
      <c r="B1587" s="3" t="s">
        <v>4459</v>
      </c>
      <c r="C1587" s="3">
        <v>6019.0</v>
      </c>
      <c r="D1587" s="8" t="s">
        <v>2684</v>
      </c>
      <c r="E1587" s="8" t="s">
        <v>417</v>
      </c>
      <c r="F1587" s="3" t="s">
        <v>21</v>
      </c>
      <c r="G1587" s="3" t="s">
        <v>4460</v>
      </c>
      <c r="I1587" s="3" t="s">
        <v>4060</v>
      </c>
      <c r="J1587" s="3" t="s">
        <v>4061</v>
      </c>
      <c r="M1587" s="4">
        <v>45712.0</v>
      </c>
      <c r="O1587" s="5" t="str">
        <f t="shared" si="1"/>
        <v>41 Bridge St, Canton, CT 6019</v>
      </c>
    </row>
    <row r="1588">
      <c r="A1588" s="8" t="s">
        <v>4461</v>
      </c>
      <c r="B1588" s="3" t="s">
        <v>4462</v>
      </c>
      <c r="C1588" s="3">
        <v>6412.0</v>
      </c>
      <c r="D1588" s="8" t="s">
        <v>3456</v>
      </c>
      <c r="E1588" s="8" t="s">
        <v>417</v>
      </c>
      <c r="F1588" s="3" t="s">
        <v>21</v>
      </c>
      <c r="G1588" s="3" t="s">
        <v>4463</v>
      </c>
      <c r="I1588" s="3" t="s">
        <v>4060</v>
      </c>
      <c r="J1588" s="3" t="s">
        <v>4061</v>
      </c>
      <c r="M1588" s="4">
        <v>45712.0</v>
      </c>
      <c r="O1588" s="5" t="str">
        <f t="shared" si="1"/>
        <v>264 Middlesex Ave, Chester, CT 6412</v>
      </c>
    </row>
    <row r="1589">
      <c r="A1589" s="8" t="s">
        <v>4464</v>
      </c>
      <c r="B1589" s="3" t="s">
        <v>4465</v>
      </c>
      <c r="C1589" s="3">
        <v>6118.0</v>
      </c>
      <c r="D1589" s="8" t="s">
        <v>4466</v>
      </c>
      <c r="E1589" s="8" t="s">
        <v>417</v>
      </c>
      <c r="F1589" s="3" t="s">
        <v>21</v>
      </c>
      <c r="G1589" s="3" t="s">
        <v>4467</v>
      </c>
      <c r="I1589" s="3" t="s">
        <v>4060</v>
      </c>
      <c r="J1589" s="3" t="s">
        <v>4061</v>
      </c>
      <c r="M1589" s="7">
        <f>TODAY()</f>
        <v>45746</v>
      </c>
      <c r="O1589" s="5" t="str">
        <f t="shared" si="1"/>
        <v>115 Main St, East Hartford, CT 6118</v>
      </c>
    </row>
    <row r="1590">
      <c r="A1590" s="8" t="s">
        <v>4468</v>
      </c>
      <c r="B1590" s="3" t="s">
        <v>4469</v>
      </c>
      <c r="C1590" s="3">
        <v>6824.0</v>
      </c>
      <c r="D1590" s="8" t="s">
        <v>814</v>
      </c>
      <c r="E1590" s="8" t="s">
        <v>417</v>
      </c>
      <c r="F1590" s="3" t="s">
        <v>21</v>
      </c>
      <c r="G1590" s="3" t="s">
        <v>4470</v>
      </c>
      <c r="I1590" s="3" t="s">
        <v>4060</v>
      </c>
      <c r="J1590" s="3" t="s">
        <v>4061</v>
      </c>
      <c r="M1590" s="4">
        <v>45712.0</v>
      </c>
      <c r="O1590" s="5" t="str">
        <f t="shared" si="1"/>
        <v>1599 Post Rd, Fairfield, CT 6824</v>
      </c>
    </row>
    <row r="1591">
      <c r="A1591" s="8" t="s">
        <v>4471</v>
      </c>
      <c r="B1591" s="3" t="s">
        <v>4472</v>
      </c>
      <c r="C1591" s="3">
        <v>6032.0</v>
      </c>
      <c r="D1591" s="8" t="s">
        <v>1535</v>
      </c>
      <c r="E1591" s="8" t="s">
        <v>417</v>
      </c>
      <c r="F1591" s="3" t="s">
        <v>21</v>
      </c>
      <c r="G1591" s="3" t="s">
        <v>4473</v>
      </c>
      <c r="I1591" s="3" t="s">
        <v>4060</v>
      </c>
      <c r="J1591" s="3" t="s">
        <v>4061</v>
      </c>
      <c r="M1591" s="4">
        <v>45712.0</v>
      </c>
      <c r="O1591" s="5" t="str">
        <f t="shared" si="1"/>
        <v>231 Farmington Ave, Farmington, CT 6032</v>
      </c>
    </row>
    <row r="1592">
      <c r="A1592" s="8" t="s">
        <v>4474</v>
      </c>
      <c r="B1592" s="3" t="s">
        <v>4475</v>
      </c>
      <c r="C1592" s="3">
        <v>6037.0</v>
      </c>
      <c r="D1592" s="8" t="s">
        <v>4476</v>
      </c>
      <c r="E1592" s="8" t="s">
        <v>417</v>
      </c>
      <c r="F1592" s="3" t="s">
        <v>21</v>
      </c>
      <c r="G1592" s="3" t="s">
        <v>4477</v>
      </c>
      <c r="I1592" s="3" t="s">
        <v>4060</v>
      </c>
      <c r="J1592" s="3" t="s">
        <v>4061</v>
      </c>
      <c r="M1592" s="4">
        <v>45712.0</v>
      </c>
      <c r="O1592" s="5" t="str">
        <f t="shared" si="1"/>
        <v>1457 Farmington Ave, Kensington, CT 6037</v>
      </c>
    </row>
    <row r="1593">
      <c r="A1593" s="8" t="s">
        <v>4478</v>
      </c>
      <c r="B1593" s="3" t="s">
        <v>4479</v>
      </c>
      <c r="C1593" s="3">
        <v>6812.0</v>
      </c>
      <c r="D1593" s="8" t="s">
        <v>4480</v>
      </c>
      <c r="E1593" s="8" t="s">
        <v>417</v>
      </c>
      <c r="F1593" s="3" t="s">
        <v>21</v>
      </c>
      <c r="G1593" s="3" t="s">
        <v>4481</v>
      </c>
      <c r="I1593" s="3" t="s">
        <v>4060</v>
      </c>
      <c r="J1593" s="3" t="s">
        <v>4061</v>
      </c>
      <c r="M1593" s="4">
        <v>45712.0</v>
      </c>
      <c r="O1593" s="5" t="str">
        <f t="shared" si="1"/>
        <v>28 CT-39, New Fairfield, CT 6812</v>
      </c>
    </row>
    <row r="1594">
      <c r="A1594" s="8" t="s">
        <v>4482</v>
      </c>
      <c r="B1594" s="3" t="s">
        <v>4483</v>
      </c>
      <c r="C1594" s="3">
        <v>6471.0</v>
      </c>
      <c r="D1594" s="8" t="s">
        <v>4484</v>
      </c>
      <c r="E1594" s="8" t="s">
        <v>417</v>
      </c>
      <c r="F1594" s="3" t="s">
        <v>21</v>
      </c>
      <c r="G1594" s="3" t="s">
        <v>4485</v>
      </c>
      <c r="I1594" s="3" t="s">
        <v>4060</v>
      </c>
      <c r="J1594" s="3" t="s">
        <v>4061</v>
      </c>
      <c r="M1594" s="7">
        <f>TODAY()</f>
        <v>45746</v>
      </c>
      <c r="O1594" s="5" t="str">
        <f t="shared" si="1"/>
        <v>1717 Foxon Rd, North Branford, CT 6471</v>
      </c>
    </row>
    <row r="1595">
      <c r="A1595" s="8" t="s">
        <v>4486</v>
      </c>
      <c r="B1595" s="3" t="s">
        <v>4487</v>
      </c>
      <c r="C1595" s="3">
        <v>6256.0</v>
      </c>
      <c r="D1595" s="8" t="s">
        <v>4488</v>
      </c>
      <c r="E1595" s="8" t="s">
        <v>417</v>
      </c>
      <c r="F1595" s="3" t="s">
        <v>21</v>
      </c>
      <c r="G1595" s="3" t="s">
        <v>4489</v>
      </c>
      <c r="I1595" s="3" t="s">
        <v>4060</v>
      </c>
      <c r="J1595" s="3" t="s">
        <v>4061</v>
      </c>
      <c r="M1595" s="4">
        <v>45712.0</v>
      </c>
      <c r="O1595" s="5" t="str">
        <f t="shared" si="1"/>
        <v>356 Boston Post Rd, North Windham, CT 6256</v>
      </c>
    </row>
    <row r="1596">
      <c r="A1596" s="8" t="s">
        <v>4490</v>
      </c>
      <c r="B1596" s="3" t="s">
        <v>4491</v>
      </c>
      <c r="C1596" s="3">
        <v>6851.0</v>
      </c>
      <c r="D1596" s="8" t="s">
        <v>4492</v>
      </c>
      <c r="E1596" s="8" t="s">
        <v>417</v>
      </c>
      <c r="F1596" s="3" t="s">
        <v>21</v>
      </c>
      <c r="G1596" s="3" t="s">
        <v>4493</v>
      </c>
      <c r="I1596" s="3" t="s">
        <v>4060</v>
      </c>
      <c r="J1596" s="3" t="s">
        <v>4061</v>
      </c>
      <c r="M1596" s="4">
        <v>45712.0</v>
      </c>
      <c r="O1596" s="5" t="str">
        <f t="shared" si="1"/>
        <v>486 Main Ave, Norwalk, CT 6851</v>
      </c>
    </row>
    <row r="1597">
      <c r="A1597" s="8" t="s">
        <v>4494</v>
      </c>
      <c r="B1597" s="3" t="s">
        <v>4495</v>
      </c>
      <c r="C1597" s="3">
        <v>6851.0</v>
      </c>
      <c r="D1597" s="8" t="s">
        <v>4492</v>
      </c>
      <c r="E1597" s="8" t="s">
        <v>417</v>
      </c>
      <c r="F1597" s="3" t="s">
        <v>21</v>
      </c>
      <c r="G1597" s="3" t="s">
        <v>4496</v>
      </c>
      <c r="I1597" s="3" t="s">
        <v>4060</v>
      </c>
      <c r="J1597" s="3" t="s">
        <v>4061</v>
      </c>
      <c r="M1597" s="4">
        <v>45712.0</v>
      </c>
      <c r="O1597" s="5" t="str">
        <f t="shared" si="1"/>
        <v>350 Westport Ave, Norwalk, CT 6851</v>
      </c>
    </row>
    <row r="1598">
      <c r="A1598" s="8" t="s">
        <v>4497</v>
      </c>
      <c r="B1598" s="3" t="s">
        <v>4498</v>
      </c>
      <c r="C1598" s="3">
        <v>6070.0</v>
      </c>
      <c r="D1598" s="8" t="s">
        <v>4499</v>
      </c>
      <c r="E1598" s="8" t="s">
        <v>417</v>
      </c>
      <c r="F1598" s="3" t="s">
        <v>21</v>
      </c>
      <c r="G1598" s="3" t="s">
        <v>4500</v>
      </c>
      <c r="I1598" s="3" t="s">
        <v>4060</v>
      </c>
      <c r="J1598" s="3" t="s">
        <v>4061</v>
      </c>
      <c r="M1598" s="4">
        <v>45712.0</v>
      </c>
      <c r="O1598" s="5" t="str">
        <f t="shared" si="1"/>
        <v>235 Hopmeadow St, Simsbury, CT 6070</v>
      </c>
    </row>
    <row r="1599">
      <c r="A1599" s="8" t="s">
        <v>4501</v>
      </c>
      <c r="B1599" s="3" t="s">
        <v>4502</v>
      </c>
      <c r="C1599" s="3">
        <v>6070.0</v>
      </c>
      <c r="D1599" s="8" t="s">
        <v>4499</v>
      </c>
      <c r="E1599" s="8" t="s">
        <v>417</v>
      </c>
      <c r="F1599" s="3" t="s">
        <v>21</v>
      </c>
      <c r="G1599" s="3" t="s">
        <v>4503</v>
      </c>
      <c r="I1599" s="3" t="s">
        <v>4060</v>
      </c>
      <c r="J1599" s="3" t="s">
        <v>4061</v>
      </c>
      <c r="M1599" s="7">
        <f>TODAY()</f>
        <v>45746</v>
      </c>
      <c r="O1599" s="5" t="str">
        <f t="shared" si="1"/>
        <v>142 Hopmeadow St, Simsbury, CT 6070</v>
      </c>
    </row>
    <row r="1600">
      <c r="A1600" s="8" t="s">
        <v>4504</v>
      </c>
      <c r="B1600" s="3" t="s">
        <v>4505</v>
      </c>
      <c r="C1600" s="3">
        <v>6905.0</v>
      </c>
      <c r="D1600" s="8" t="s">
        <v>2029</v>
      </c>
      <c r="E1600" s="8" t="s">
        <v>417</v>
      </c>
      <c r="F1600" s="3" t="s">
        <v>21</v>
      </c>
      <c r="G1600" s="3" t="s">
        <v>4506</v>
      </c>
      <c r="I1600" s="3" t="s">
        <v>4060</v>
      </c>
      <c r="J1600" s="3" t="s">
        <v>4061</v>
      </c>
      <c r="M1600" s="4">
        <v>45712.0</v>
      </c>
      <c r="O1600" s="5" t="str">
        <f t="shared" si="1"/>
        <v>1015 High Ridge Rd, Stamford, CT 6905</v>
      </c>
    </row>
    <row r="1601">
      <c r="A1601" s="8" t="s">
        <v>4507</v>
      </c>
      <c r="B1601" s="3" t="s">
        <v>4508</v>
      </c>
      <c r="C1601" s="3">
        <v>6790.0</v>
      </c>
      <c r="D1601" s="8" t="s">
        <v>4509</v>
      </c>
      <c r="E1601" s="8" t="s">
        <v>417</v>
      </c>
      <c r="F1601" s="3" t="s">
        <v>21</v>
      </c>
      <c r="G1601" s="3" t="s">
        <v>4510</v>
      </c>
      <c r="I1601" s="3" t="s">
        <v>4060</v>
      </c>
      <c r="J1601" s="3" t="s">
        <v>4061</v>
      </c>
      <c r="M1601" s="4">
        <v>45712.0</v>
      </c>
      <c r="O1601" s="5" t="str">
        <f t="shared" si="1"/>
        <v>765 E Main St, Torrington, CT 6790</v>
      </c>
    </row>
    <row r="1602">
      <c r="A1602" s="8" t="s">
        <v>4511</v>
      </c>
      <c r="B1602" s="3" t="s">
        <v>4512</v>
      </c>
      <c r="C1602" s="3">
        <v>19971.0</v>
      </c>
      <c r="D1602" s="8" t="s">
        <v>4513</v>
      </c>
      <c r="E1602" s="8" t="s">
        <v>443</v>
      </c>
      <c r="F1602" s="3" t="s">
        <v>21</v>
      </c>
      <c r="G1602" s="3" t="s">
        <v>4514</v>
      </c>
      <c r="I1602" s="3" t="s">
        <v>4060</v>
      </c>
      <c r="J1602" s="3" t="s">
        <v>4061</v>
      </c>
      <c r="M1602" s="4">
        <v>45712.0</v>
      </c>
      <c r="O1602" s="5" t="str">
        <f t="shared" si="1"/>
        <v>20271 Coastal Hwy, Rehoboth Beach, DE 19971</v>
      </c>
    </row>
    <row r="1603">
      <c r="A1603" s="8" t="s">
        <v>4515</v>
      </c>
      <c r="B1603" s="3" t="s">
        <v>4516</v>
      </c>
      <c r="C1603" s="3">
        <v>19801.0</v>
      </c>
      <c r="D1603" s="8" t="s">
        <v>2955</v>
      </c>
      <c r="E1603" s="8" t="s">
        <v>443</v>
      </c>
      <c r="F1603" s="3" t="s">
        <v>21</v>
      </c>
      <c r="G1603" s="3" t="s">
        <v>4517</v>
      </c>
      <c r="I1603" s="3" t="s">
        <v>4060</v>
      </c>
      <c r="J1603" s="3" t="s">
        <v>4061</v>
      </c>
      <c r="M1603" s="4">
        <v>45712.0</v>
      </c>
      <c r="O1603" s="5" t="str">
        <f t="shared" si="1"/>
        <v>301 A St, Wilmington, DE 19801</v>
      </c>
    </row>
    <row r="1604">
      <c r="A1604" s="8" t="s">
        <v>4518</v>
      </c>
      <c r="B1604" s="3" t="s">
        <v>4519</v>
      </c>
      <c r="C1604" s="3">
        <v>32714.0</v>
      </c>
      <c r="D1604" s="8" t="s">
        <v>4520</v>
      </c>
      <c r="E1604" s="8" t="s">
        <v>447</v>
      </c>
      <c r="F1604" s="3" t="s">
        <v>21</v>
      </c>
      <c r="G1604" s="3" t="s">
        <v>4521</v>
      </c>
      <c r="I1604" s="3" t="s">
        <v>4060</v>
      </c>
      <c r="J1604" s="3" t="s">
        <v>4061</v>
      </c>
      <c r="M1604" s="7">
        <f>TODAY()</f>
        <v>45746</v>
      </c>
      <c r="O1604" s="5" t="str">
        <f t="shared" si="1"/>
        <v>231 W Central Pkwy, Altamonte Springs, FL 32714</v>
      </c>
    </row>
    <row r="1605">
      <c r="A1605" s="8" t="s">
        <v>4522</v>
      </c>
      <c r="B1605" s="3" t="s">
        <v>4523</v>
      </c>
      <c r="C1605" s="3">
        <v>33572.0</v>
      </c>
      <c r="D1605" s="8" t="s">
        <v>4524</v>
      </c>
      <c r="E1605" s="8" t="s">
        <v>447</v>
      </c>
      <c r="F1605" s="3" t="s">
        <v>21</v>
      </c>
      <c r="G1605" s="3" t="s">
        <v>4525</v>
      </c>
      <c r="I1605" s="3" t="s">
        <v>4060</v>
      </c>
      <c r="J1605" s="3" t="s">
        <v>4061</v>
      </c>
      <c r="M1605" s="4">
        <v>45712.0</v>
      </c>
      <c r="O1605" s="5" t="str">
        <f t="shared" si="1"/>
        <v>1310 Apollo Beach Blvd, Apollo Beach, FL 33572</v>
      </c>
    </row>
    <row r="1606">
      <c r="A1606" s="8" t="s">
        <v>4526</v>
      </c>
      <c r="B1606" s="3" t="s">
        <v>4527</v>
      </c>
      <c r="C1606" s="3">
        <v>32712.0</v>
      </c>
      <c r="D1606" s="8" t="s">
        <v>4528</v>
      </c>
      <c r="E1606" s="8" t="s">
        <v>447</v>
      </c>
      <c r="F1606" s="3" t="s">
        <v>21</v>
      </c>
      <c r="G1606" s="3" t="s">
        <v>4529</v>
      </c>
      <c r="I1606" s="3" t="s">
        <v>4060</v>
      </c>
      <c r="J1606" s="3" t="s">
        <v>4061</v>
      </c>
      <c r="M1606" s="4">
        <v>45712.0</v>
      </c>
      <c r="O1606" s="5" t="str">
        <f t="shared" si="1"/>
        <v>847 N Park Ave, Apopka, FL 32712</v>
      </c>
    </row>
    <row r="1607">
      <c r="A1607" s="8" t="s">
        <v>4530</v>
      </c>
      <c r="B1607" s="3" t="s">
        <v>4531</v>
      </c>
      <c r="C1607" s="3">
        <v>32110.0</v>
      </c>
      <c r="D1607" s="8" t="s">
        <v>4532</v>
      </c>
      <c r="E1607" s="8" t="s">
        <v>447</v>
      </c>
      <c r="F1607" s="3" t="s">
        <v>21</v>
      </c>
      <c r="G1607" s="3" t="s">
        <v>4533</v>
      </c>
      <c r="I1607" s="3" t="s">
        <v>4060</v>
      </c>
      <c r="J1607" s="3" t="s">
        <v>4061</v>
      </c>
      <c r="M1607" s="4">
        <v>45712.0</v>
      </c>
      <c r="O1607" s="5" t="str">
        <f t="shared" si="1"/>
        <v>1700 N State St, Bunnell, FL 32110</v>
      </c>
    </row>
    <row r="1608">
      <c r="A1608" s="8" t="s">
        <v>4534</v>
      </c>
      <c r="B1608" s="3" t="s">
        <v>4535</v>
      </c>
      <c r="C1608" s="3">
        <v>33765.0</v>
      </c>
      <c r="D1608" s="8" t="s">
        <v>2537</v>
      </c>
      <c r="E1608" s="8" t="s">
        <v>447</v>
      </c>
      <c r="F1608" s="3" t="s">
        <v>21</v>
      </c>
      <c r="G1608" s="3" t="s">
        <v>4536</v>
      </c>
      <c r="I1608" s="3" t="s">
        <v>4060</v>
      </c>
      <c r="J1608" s="3" t="s">
        <v>4061</v>
      </c>
      <c r="M1608" s="4">
        <v>45712.0</v>
      </c>
      <c r="O1608" s="5" t="str">
        <f t="shared" si="1"/>
        <v>2666 Gulf to Bay Blvd, Clearwater, FL 33765</v>
      </c>
    </row>
    <row r="1609">
      <c r="A1609" s="8" t="s">
        <v>4537</v>
      </c>
      <c r="B1609" s="3" t="s">
        <v>4538</v>
      </c>
      <c r="C1609" s="3">
        <v>33066.0</v>
      </c>
      <c r="D1609" s="8" t="s">
        <v>4539</v>
      </c>
      <c r="E1609" s="8" t="s">
        <v>447</v>
      </c>
      <c r="F1609" s="3" t="s">
        <v>21</v>
      </c>
      <c r="G1609" s="3" t="s">
        <v>4540</v>
      </c>
      <c r="I1609" s="3" t="s">
        <v>4060</v>
      </c>
      <c r="J1609" s="3" t="s">
        <v>4061</v>
      </c>
      <c r="M1609" s="7">
        <f>TODAY()</f>
        <v>45746</v>
      </c>
      <c r="O1609" s="5" t="str">
        <f t="shared" si="1"/>
        <v>4440 Coconut Creek Pkwy, Coconut Creek, FL 33066</v>
      </c>
    </row>
    <row r="1610">
      <c r="A1610" s="8" t="s">
        <v>4541</v>
      </c>
      <c r="B1610" s="3" t="s">
        <v>4542</v>
      </c>
      <c r="C1610" s="3">
        <v>33442.0</v>
      </c>
      <c r="D1610" s="8" t="s">
        <v>2900</v>
      </c>
      <c r="E1610" s="8" t="s">
        <v>447</v>
      </c>
      <c r="F1610" s="3" t="s">
        <v>21</v>
      </c>
      <c r="G1610" s="3" t="s">
        <v>4543</v>
      </c>
      <c r="I1610" s="3" t="s">
        <v>4060</v>
      </c>
      <c r="J1610" s="3" t="s">
        <v>4061</v>
      </c>
      <c r="M1610" s="4">
        <v>45712.0</v>
      </c>
      <c r="O1610" s="5" t="str">
        <f t="shared" si="1"/>
        <v>366 S Powerline Rd, Deerfield Beach, FL 33442</v>
      </c>
    </row>
    <row r="1611">
      <c r="A1611" s="8" t="s">
        <v>4544</v>
      </c>
      <c r="B1611" s="3" t="s">
        <v>4545</v>
      </c>
      <c r="C1611" s="3">
        <v>33484.0</v>
      </c>
      <c r="D1611" s="8" t="s">
        <v>4546</v>
      </c>
      <c r="E1611" s="8" t="s">
        <v>447</v>
      </c>
      <c r="F1611" s="3" t="s">
        <v>21</v>
      </c>
      <c r="G1611" s="3" t="s">
        <v>4547</v>
      </c>
      <c r="I1611" s="3" t="s">
        <v>4060</v>
      </c>
      <c r="J1611" s="3" t="s">
        <v>4061</v>
      </c>
      <c r="M1611" s="4">
        <v>45712.0</v>
      </c>
      <c r="O1611" s="5" t="str">
        <f t="shared" si="1"/>
        <v>14888 S Military Trail, Delray Beach, FL 33484</v>
      </c>
    </row>
    <row r="1612">
      <c r="A1612" s="8" t="s">
        <v>4530</v>
      </c>
      <c r="B1612" s="3" t="s">
        <v>4548</v>
      </c>
      <c r="C1612" s="3">
        <v>32033.0</v>
      </c>
      <c r="D1612" s="8" t="s">
        <v>4549</v>
      </c>
      <c r="E1612" s="8" t="s">
        <v>447</v>
      </c>
      <c r="F1612" s="3" t="s">
        <v>21</v>
      </c>
      <c r="G1612" s="3" t="s">
        <v>4550</v>
      </c>
      <c r="I1612" s="3" t="s">
        <v>4060</v>
      </c>
      <c r="J1612" s="3" t="s">
        <v>4061</v>
      </c>
      <c r="M1612" s="4">
        <v>45712.0</v>
      </c>
      <c r="O1612" s="5" t="str">
        <f t="shared" si="1"/>
        <v>5890 CR 305, Elkton, FL 32033</v>
      </c>
    </row>
    <row r="1613">
      <c r="A1613" s="8" t="s">
        <v>4551</v>
      </c>
      <c r="B1613" s="3" t="s">
        <v>4552</v>
      </c>
      <c r="C1613" s="3">
        <v>33312.0</v>
      </c>
      <c r="D1613" s="8" t="s">
        <v>459</v>
      </c>
      <c r="E1613" s="8" t="s">
        <v>447</v>
      </c>
      <c r="F1613" s="3" t="s">
        <v>21</v>
      </c>
      <c r="G1613" s="3" t="s">
        <v>4553</v>
      </c>
      <c r="I1613" s="3" t="s">
        <v>4060</v>
      </c>
      <c r="J1613" s="3" t="s">
        <v>4061</v>
      </c>
      <c r="M1613" s="4">
        <v>45712.0</v>
      </c>
      <c r="O1613" s="5" t="str">
        <f t="shared" si="1"/>
        <v>3471 SW 42nd St, Fort Lauderdale, FL 33312</v>
      </c>
    </row>
    <row r="1614">
      <c r="A1614" s="8" t="s">
        <v>4554</v>
      </c>
      <c r="B1614" s="3" t="s">
        <v>4555</v>
      </c>
      <c r="C1614" s="3">
        <v>34731.0</v>
      </c>
      <c r="D1614" s="8" t="s">
        <v>4556</v>
      </c>
      <c r="E1614" s="8" t="s">
        <v>447</v>
      </c>
      <c r="F1614" s="3" t="s">
        <v>21</v>
      </c>
      <c r="G1614" s="3" t="s">
        <v>4557</v>
      </c>
      <c r="I1614" s="3" t="s">
        <v>4060</v>
      </c>
      <c r="J1614" s="3" t="s">
        <v>4061</v>
      </c>
      <c r="M1614" s="7">
        <f>TODAY()</f>
        <v>45746</v>
      </c>
      <c r="O1614" s="5" t="str">
        <f t="shared" si="1"/>
        <v>3631 W CR 48, Fruitland Park, FL 34731</v>
      </c>
    </row>
    <row r="1615">
      <c r="A1615" s="8" t="s">
        <v>4558</v>
      </c>
      <c r="B1615" s="3" t="s">
        <v>4559</v>
      </c>
      <c r="C1615" s="3">
        <v>33907.0</v>
      </c>
      <c r="D1615" s="8" t="s">
        <v>4560</v>
      </c>
      <c r="E1615" s="8" t="s">
        <v>447</v>
      </c>
      <c r="F1615" s="3" t="s">
        <v>21</v>
      </c>
      <c r="G1615" s="3" t="s">
        <v>4561</v>
      </c>
      <c r="I1615" s="3" t="s">
        <v>4060</v>
      </c>
      <c r="J1615" s="3" t="s">
        <v>4061</v>
      </c>
      <c r="M1615" s="4">
        <v>45712.0</v>
      </c>
      <c r="O1615" s="5" t="str">
        <f t="shared" si="1"/>
        <v>11990 S Cleveland Ave, Ft. Myers, FL 33907</v>
      </c>
    </row>
    <row r="1616">
      <c r="A1616" s="8" t="s">
        <v>4562</v>
      </c>
      <c r="B1616" s="3" t="s">
        <v>4563</v>
      </c>
      <c r="C1616" s="3">
        <v>32605.0</v>
      </c>
      <c r="D1616" s="8" t="s">
        <v>527</v>
      </c>
      <c r="E1616" s="8" t="s">
        <v>447</v>
      </c>
      <c r="F1616" s="3" t="s">
        <v>21</v>
      </c>
      <c r="G1616" s="3" t="s">
        <v>4564</v>
      </c>
      <c r="I1616" s="3" t="s">
        <v>4060</v>
      </c>
      <c r="J1616" s="3" t="s">
        <v>4061</v>
      </c>
      <c r="M1616" s="4">
        <v>45712.0</v>
      </c>
      <c r="O1616" s="5" t="str">
        <f t="shared" si="1"/>
        <v>5331 NW 34th St, Gainesville, FL 32605</v>
      </c>
    </row>
    <row r="1617">
      <c r="A1617" s="8" t="s">
        <v>4565</v>
      </c>
      <c r="B1617" s="3" t="s">
        <v>4566</v>
      </c>
      <c r="C1617" s="3">
        <v>32606.0</v>
      </c>
      <c r="D1617" s="8" t="s">
        <v>527</v>
      </c>
      <c r="E1617" s="8" t="s">
        <v>447</v>
      </c>
      <c r="F1617" s="3" t="s">
        <v>21</v>
      </c>
      <c r="G1617" s="3" t="s">
        <v>4567</v>
      </c>
      <c r="I1617" s="3" t="s">
        <v>4060</v>
      </c>
      <c r="J1617" s="3" t="s">
        <v>4061</v>
      </c>
      <c r="M1617" s="4">
        <v>45712.0</v>
      </c>
      <c r="O1617" s="5" t="str">
        <f t="shared" si="1"/>
        <v>2630 NW 41st St, Gainesville, FL 32606</v>
      </c>
    </row>
    <row r="1618">
      <c r="A1618" s="8" t="s">
        <v>4568</v>
      </c>
      <c r="B1618" s="3" t="s">
        <v>4569</v>
      </c>
      <c r="C1618" s="3">
        <v>33021.0</v>
      </c>
      <c r="D1618" s="8" t="s">
        <v>4570</v>
      </c>
      <c r="E1618" s="8" t="s">
        <v>447</v>
      </c>
      <c r="F1618" s="3" t="s">
        <v>21</v>
      </c>
      <c r="G1618" s="3" t="s">
        <v>4571</v>
      </c>
      <c r="I1618" s="3" t="s">
        <v>4060</v>
      </c>
      <c r="J1618" s="3" t="s">
        <v>4061</v>
      </c>
      <c r="M1618" s="4">
        <v>45712.0</v>
      </c>
      <c r="O1618" s="5" t="str">
        <f t="shared" si="1"/>
        <v>4009 Hollywood Blvd, Hollywood, FL 33021</v>
      </c>
    </row>
    <row r="1619">
      <c r="A1619" s="8" t="s">
        <v>4530</v>
      </c>
      <c r="B1619" s="3" t="s">
        <v>4572</v>
      </c>
      <c r="C1619" s="3">
        <v>32148.0</v>
      </c>
      <c r="D1619" s="8" t="s">
        <v>4573</v>
      </c>
      <c r="E1619" s="8" t="s">
        <v>447</v>
      </c>
      <c r="F1619" s="3" t="s">
        <v>21</v>
      </c>
      <c r="G1619" s="3" t="s">
        <v>4574</v>
      </c>
      <c r="I1619" s="3" t="s">
        <v>4060</v>
      </c>
      <c r="J1619" s="3" t="s">
        <v>4061</v>
      </c>
      <c r="M1619" s="7">
        <f>TODAY()</f>
        <v>45746</v>
      </c>
      <c r="O1619" s="5" t="str">
        <f t="shared" si="1"/>
        <v>108 Prospect Ave, Interlachen, FL 32148</v>
      </c>
    </row>
    <row r="1620">
      <c r="A1620" s="8" t="s">
        <v>4575</v>
      </c>
      <c r="B1620" s="3" t="s">
        <v>4576</v>
      </c>
      <c r="C1620" s="3">
        <v>32246.0</v>
      </c>
      <c r="D1620" s="8" t="s">
        <v>505</v>
      </c>
      <c r="E1620" s="8" t="s">
        <v>447</v>
      </c>
      <c r="F1620" s="3" t="s">
        <v>21</v>
      </c>
      <c r="G1620" s="3" t="s">
        <v>4577</v>
      </c>
      <c r="I1620" s="3" t="s">
        <v>4060</v>
      </c>
      <c r="J1620" s="3" t="s">
        <v>4061</v>
      </c>
      <c r="M1620" s="4">
        <v>45712.0</v>
      </c>
      <c r="O1620" s="5" t="str">
        <f t="shared" si="1"/>
        <v>11410 Beach Blvd, Jacksonville, FL 32246</v>
      </c>
    </row>
    <row r="1621">
      <c r="A1621" s="8" t="s">
        <v>4578</v>
      </c>
      <c r="B1621" s="3" t="s">
        <v>4579</v>
      </c>
      <c r="C1621" s="3">
        <v>32225.0</v>
      </c>
      <c r="D1621" s="8" t="s">
        <v>505</v>
      </c>
      <c r="E1621" s="8" t="s">
        <v>447</v>
      </c>
      <c r="F1621" s="3" t="s">
        <v>21</v>
      </c>
      <c r="G1621" s="3" t="s">
        <v>4580</v>
      </c>
      <c r="I1621" s="3" t="s">
        <v>4060</v>
      </c>
      <c r="J1621" s="3" t="s">
        <v>4061</v>
      </c>
      <c r="M1621" s="4">
        <v>45712.0</v>
      </c>
      <c r="O1621" s="5" t="str">
        <f t="shared" si="1"/>
        <v>12170 Fort Caroline Rd, Jacksonville, FL 32225</v>
      </c>
    </row>
    <row r="1622">
      <c r="A1622" s="8" t="s">
        <v>4581</v>
      </c>
      <c r="B1622" s="3" t="s">
        <v>4582</v>
      </c>
      <c r="C1622" s="3">
        <v>32246.0</v>
      </c>
      <c r="D1622" s="8" t="s">
        <v>505</v>
      </c>
      <c r="E1622" s="8" t="s">
        <v>447</v>
      </c>
      <c r="F1622" s="3" t="s">
        <v>21</v>
      </c>
      <c r="G1622" s="3" t="s">
        <v>4583</v>
      </c>
      <c r="I1622" s="3" t="s">
        <v>4060</v>
      </c>
      <c r="J1622" s="3" t="s">
        <v>4061</v>
      </c>
      <c r="M1622" s="4">
        <v>45712.0</v>
      </c>
      <c r="O1622" s="5" t="str">
        <f t="shared" si="1"/>
        <v>11763 Beach Blvd, Jacksonville, FL 32246</v>
      </c>
    </row>
    <row r="1623">
      <c r="A1623" s="8" t="s">
        <v>4584</v>
      </c>
      <c r="B1623" s="3" t="s">
        <v>4585</v>
      </c>
      <c r="C1623" s="3">
        <v>32208.0</v>
      </c>
      <c r="D1623" s="8" t="s">
        <v>505</v>
      </c>
      <c r="E1623" s="8" t="s">
        <v>447</v>
      </c>
      <c r="F1623" s="3" t="s">
        <v>21</v>
      </c>
      <c r="G1623" s="3" t="s">
        <v>4586</v>
      </c>
      <c r="I1623" s="3" t="s">
        <v>4060</v>
      </c>
      <c r="J1623" s="3" t="s">
        <v>4061</v>
      </c>
      <c r="M1623" s="4">
        <v>45712.0</v>
      </c>
      <c r="O1623" s="5" t="str">
        <f t="shared" si="1"/>
        <v>6817 Norwood Ave, Jacksonville, FL 32208</v>
      </c>
    </row>
    <row r="1624">
      <c r="A1624" s="8" t="s">
        <v>4587</v>
      </c>
      <c r="B1624" s="3" t="s">
        <v>4588</v>
      </c>
      <c r="C1624" s="3">
        <v>32205.0</v>
      </c>
      <c r="D1624" s="8" t="s">
        <v>505</v>
      </c>
      <c r="E1624" s="8" t="s">
        <v>447</v>
      </c>
      <c r="F1624" s="3" t="s">
        <v>21</v>
      </c>
      <c r="G1624" s="3" t="s">
        <v>4586</v>
      </c>
      <c r="I1624" s="3" t="s">
        <v>4060</v>
      </c>
      <c r="J1624" s="3" t="s">
        <v>4061</v>
      </c>
      <c r="M1624" s="7">
        <f>TODAY()</f>
        <v>45746</v>
      </c>
      <c r="O1624" s="5" t="str">
        <f t="shared" si="1"/>
        <v>5425 Verna Blvd, Jacksonville, FL 32205</v>
      </c>
    </row>
    <row r="1625">
      <c r="A1625" s="8" t="s">
        <v>4589</v>
      </c>
      <c r="B1625" s="3" t="s">
        <v>4590</v>
      </c>
      <c r="C1625" s="3">
        <v>32159.0</v>
      </c>
      <c r="D1625" s="8" t="s">
        <v>4591</v>
      </c>
      <c r="E1625" s="8" t="s">
        <v>447</v>
      </c>
      <c r="F1625" s="3" t="s">
        <v>21</v>
      </c>
      <c r="G1625" s="3" t="s">
        <v>4592</v>
      </c>
      <c r="I1625" s="3" t="s">
        <v>4060</v>
      </c>
      <c r="J1625" s="3" t="s">
        <v>4061</v>
      </c>
      <c r="M1625" s="4">
        <v>45712.0</v>
      </c>
      <c r="O1625" s="5" t="str">
        <f t="shared" si="1"/>
        <v>330 County Rd 466, Lady Lake, FL 32159</v>
      </c>
    </row>
    <row r="1626">
      <c r="A1626" s="8" t="s">
        <v>4593</v>
      </c>
      <c r="B1626" s="3" t="s">
        <v>4594</v>
      </c>
      <c r="C1626" s="3">
        <v>32159.0</v>
      </c>
      <c r="D1626" s="8" t="s">
        <v>4591</v>
      </c>
      <c r="E1626" s="8" t="s">
        <v>447</v>
      </c>
      <c r="F1626" s="3" t="s">
        <v>21</v>
      </c>
      <c r="G1626" s="3" t="s">
        <v>4592</v>
      </c>
      <c r="I1626" s="3" t="s">
        <v>4060</v>
      </c>
      <c r="J1626" s="3" t="s">
        <v>4061</v>
      </c>
      <c r="M1626" s="4">
        <v>45712.0</v>
      </c>
      <c r="O1626" s="5" t="str">
        <f t="shared" si="1"/>
        <v>4290 County Rd 466, Lady Lake, FL 32159</v>
      </c>
    </row>
    <row r="1627">
      <c r="A1627" s="8" t="s">
        <v>4595</v>
      </c>
      <c r="B1627" s="3" t="s">
        <v>4596</v>
      </c>
      <c r="C1627" s="3">
        <v>33850.0</v>
      </c>
      <c r="D1627" s="8" t="s">
        <v>4597</v>
      </c>
      <c r="E1627" s="8" t="s">
        <v>447</v>
      </c>
      <c r="F1627" s="3" t="s">
        <v>21</v>
      </c>
      <c r="G1627" s="3" t="s">
        <v>4598</v>
      </c>
      <c r="I1627" s="3" t="s">
        <v>4060</v>
      </c>
      <c r="J1627" s="3" t="s">
        <v>4061</v>
      </c>
      <c r="M1627" s="4">
        <v>45712.0</v>
      </c>
      <c r="O1627" s="5" t="str">
        <f t="shared" si="1"/>
        <v>440 E Central Ave, Lake Alfred, FL 33850</v>
      </c>
    </row>
    <row r="1628">
      <c r="A1628" s="8" t="s">
        <v>4599</v>
      </c>
      <c r="B1628" s="3" t="s">
        <v>4600</v>
      </c>
      <c r="C1628" s="3">
        <v>34639.0</v>
      </c>
      <c r="D1628" s="8" t="s">
        <v>4601</v>
      </c>
      <c r="E1628" s="8" t="s">
        <v>447</v>
      </c>
      <c r="F1628" s="3" t="s">
        <v>21</v>
      </c>
      <c r="G1628" s="3" t="s">
        <v>4602</v>
      </c>
      <c r="I1628" s="3" t="s">
        <v>4060</v>
      </c>
      <c r="J1628" s="3" t="s">
        <v>4061</v>
      </c>
      <c r="M1628" s="4">
        <v>45712.0</v>
      </c>
      <c r="O1628" s="5" t="str">
        <f t="shared" si="1"/>
        <v>4403 Land O' Lakes Blvd, Land O'Lakes, FL 34639</v>
      </c>
    </row>
    <row r="1629">
      <c r="A1629" s="8" t="s">
        <v>4603</v>
      </c>
      <c r="B1629" s="3" t="s">
        <v>4604</v>
      </c>
      <c r="C1629" s="3">
        <v>33547.0</v>
      </c>
      <c r="D1629" s="8" t="s">
        <v>4605</v>
      </c>
      <c r="E1629" s="8" t="s">
        <v>447</v>
      </c>
      <c r="F1629" s="3" t="s">
        <v>21</v>
      </c>
      <c r="G1629" s="3" t="s">
        <v>4606</v>
      </c>
      <c r="I1629" s="3" t="s">
        <v>4060</v>
      </c>
      <c r="J1629" s="3" t="s">
        <v>4061</v>
      </c>
      <c r="M1629" s="7">
        <f>TODAY()</f>
        <v>45746</v>
      </c>
      <c r="O1629" s="5" t="str">
        <f t="shared" si="1"/>
        <v>5488 Lithia Pinecrest Rd, Lithia, FL 33547</v>
      </c>
    </row>
    <row r="1630">
      <c r="A1630" s="8" t="s">
        <v>4607</v>
      </c>
      <c r="B1630" s="3" t="s">
        <v>4608</v>
      </c>
      <c r="C1630" s="3">
        <v>33549.0</v>
      </c>
      <c r="D1630" s="8" t="s">
        <v>4609</v>
      </c>
      <c r="E1630" s="8" t="s">
        <v>447</v>
      </c>
      <c r="F1630" s="3" t="s">
        <v>21</v>
      </c>
      <c r="G1630" s="3" t="s">
        <v>4610</v>
      </c>
      <c r="I1630" s="3" t="s">
        <v>4060</v>
      </c>
      <c r="J1630" s="3" t="s">
        <v>4061</v>
      </c>
      <c r="M1630" s="4">
        <v>45712.0</v>
      </c>
      <c r="O1630" s="5" t="str">
        <f t="shared" si="1"/>
        <v>106 N US Hwy 41, Lutz, FL 33549</v>
      </c>
    </row>
    <row r="1631">
      <c r="A1631" s="8" t="s">
        <v>4611</v>
      </c>
      <c r="B1631" s="3" t="s">
        <v>4612</v>
      </c>
      <c r="C1631" s="3">
        <v>33860.0</v>
      </c>
      <c r="D1631" s="8" t="s">
        <v>4613</v>
      </c>
      <c r="E1631" s="8" t="s">
        <v>447</v>
      </c>
      <c r="F1631" s="3" t="s">
        <v>21</v>
      </c>
      <c r="G1631" s="3" t="s">
        <v>4614</v>
      </c>
      <c r="I1631" s="3" t="s">
        <v>4060</v>
      </c>
      <c r="J1631" s="3" t="s">
        <v>4061</v>
      </c>
      <c r="M1631" s="4">
        <v>45712.0</v>
      </c>
      <c r="O1631" s="5" t="str">
        <f t="shared" si="1"/>
        <v>2525 FL-60, Mulberry, FL 33860</v>
      </c>
    </row>
    <row r="1632">
      <c r="A1632" s="8" t="s">
        <v>3725</v>
      </c>
      <c r="B1632" s="3" t="s">
        <v>4615</v>
      </c>
      <c r="C1632" s="3">
        <v>33903.0</v>
      </c>
      <c r="D1632" s="8" t="s">
        <v>4616</v>
      </c>
      <c r="E1632" s="8" t="s">
        <v>447</v>
      </c>
      <c r="F1632" s="3" t="s">
        <v>21</v>
      </c>
      <c r="G1632" s="3" t="s">
        <v>4617</v>
      </c>
      <c r="I1632" s="3" t="s">
        <v>4060</v>
      </c>
      <c r="J1632" s="3" t="s">
        <v>4061</v>
      </c>
      <c r="M1632" s="4">
        <v>45712.0</v>
      </c>
      <c r="O1632" s="5" t="str">
        <f t="shared" si="1"/>
        <v>1530 N Tamiami Trail, North Fort Myers, FL 33903</v>
      </c>
    </row>
    <row r="1633">
      <c r="A1633" s="8" t="s">
        <v>4618</v>
      </c>
      <c r="B1633" s="3" t="s">
        <v>4619</v>
      </c>
      <c r="C1633" s="3">
        <v>32814.0</v>
      </c>
      <c r="D1633" s="8" t="s">
        <v>488</v>
      </c>
      <c r="E1633" s="8" t="s">
        <v>447</v>
      </c>
      <c r="F1633" s="3" t="s">
        <v>21</v>
      </c>
      <c r="G1633" s="3" t="s">
        <v>4620</v>
      </c>
      <c r="I1633" s="3" t="s">
        <v>4060</v>
      </c>
      <c r="J1633" s="3" t="s">
        <v>4061</v>
      </c>
      <c r="M1633" s="4">
        <v>45712.0</v>
      </c>
      <c r="O1633" s="5" t="str">
        <f t="shared" si="1"/>
        <v>946 Lake Baldwin Ln, Orlando, FL 32814</v>
      </c>
    </row>
    <row r="1634">
      <c r="A1634" s="8" t="s">
        <v>4621</v>
      </c>
      <c r="B1634" s="3" t="s">
        <v>4622</v>
      </c>
      <c r="C1634" s="3">
        <v>32822.0</v>
      </c>
      <c r="D1634" s="8" t="s">
        <v>488</v>
      </c>
      <c r="E1634" s="8" t="s">
        <v>447</v>
      </c>
      <c r="F1634" s="3" t="s">
        <v>21</v>
      </c>
      <c r="G1634" s="3" t="s">
        <v>4623</v>
      </c>
      <c r="I1634" s="3" t="s">
        <v>4060</v>
      </c>
      <c r="J1634" s="3" t="s">
        <v>4061</v>
      </c>
      <c r="M1634" s="7">
        <f>TODAY()</f>
        <v>45746</v>
      </c>
      <c r="O1634" s="5" t="str">
        <f t="shared" si="1"/>
        <v>3240 S Goldenrod Rd, Orlando, FL 32822</v>
      </c>
    </row>
    <row r="1635">
      <c r="A1635" s="8" t="s">
        <v>4624</v>
      </c>
      <c r="B1635" s="3" t="s">
        <v>4625</v>
      </c>
      <c r="C1635" s="3">
        <v>32571.0</v>
      </c>
      <c r="D1635" s="8" t="s">
        <v>4626</v>
      </c>
      <c r="E1635" s="8" t="s">
        <v>447</v>
      </c>
      <c r="F1635" s="3" t="s">
        <v>21</v>
      </c>
      <c r="G1635" s="3" t="s">
        <v>4627</v>
      </c>
      <c r="I1635" s="3" t="s">
        <v>4060</v>
      </c>
      <c r="J1635" s="3" t="s">
        <v>4061</v>
      </c>
      <c r="M1635" s="4">
        <v>45712.0</v>
      </c>
      <c r="O1635" s="5" t="str">
        <f t="shared" si="1"/>
        <v>4575 Pace Patriot Blvd, Pace, FL 32571</v>
      </c>
    </row>
    <row r="1636">
      <c r="A1636" s="8" t="s">
        <v>4628</v>
      </c>
      <c r="B1636" s="3" t="s">
        <v>4629</v>
      </c>
      <c r="C1636" s="3">
        <v>32164.0</v>
      </c>
      <c r="D1636" s="8" t="s">
        <v>4630</v>
      </c>
      <c r="E1636" s="8" t="s">
        <v>447</v>
      </c>
      <c r="F1636" s="3" t="s">
        <v>21</v>
      </c>
      <c r="G1636" s="3" t="s">
        <v>4631</v>
      </c>
      <c r="I1636" s="3" t="s">
        <v>4060</v>
      </c>
      <c r="J1636" s="3" t="s">
        <v>4061</v>
      </c>
      <c r="M1636" s="4">
        <v>45712.0</v>
      </c>
      <c r="O1636" s="5" t="str">
        <f t="shared" si="1"/>
        <v>15 Pine Cone Dr, Palm Coast, FL 32164</v>
      </c>
    </row>
    <row r="1637">
      <c r="A1637" s="8" t="s">
        <v>4632</v>
      </c>
      <c r="B1637" s="3" t="s">
        <v>4633</v>
      </c>
      <c r="C1637" s="3">
        <v>34684.0</v>
      </c>
      <c r="D1637" s="8" t="s">
        <v>4634</v>
      </c>
      <c r="E1637" s="8" t="s">
        <v>447</v>
      </c>
      <c r="F1637" s="3" t="s">
        <v>21</v>
      </c>
      <c r="G1637" s="3" t="s">
        <v>4635</v>
      </c>
      <c r="I1637" s="3" t="s">
        <v>4060</v>
      </c>
      <c r="J1637" s="3" t="s">
        <v>4061</v>
      </c>
      <c r="M1637" s="4">
        <v>45712.0</v>
      </c>
      <c r="O1637" s="5" t="str">
        <f t="shared" si="1"/>
        <v>34820 US Hwy 19 N, Palm Harbor, FL 34684</v>
      </c>
    </row>
    <row r="1638">
      <c r="A1638" s="8" t="s">
        <v>4636</v>
      </c>
      <c r="B1638" s="3" t="s">
        <v>4637</v>
      </c>
      <c r="C1638" s="3">
        <v>32408.0</v>
      </c>
      <c r="D1638" s="8" t="s">
        <v>3937</v>
      </c>
      <c r="E1638" s="8" t="s">
        <v>447</v>
      </c>
      <c r="F1638" s="3" t="s">
        <v>21</v>
      </c>
      <c r="G1638" s="3" t="s">
        <v>4638</v>
      </c>
      <c r="I1638" s="3" t="s">
        <v>4060</v>
      </c>
      <c r="J1638" s="3" t="s">
        <v>4061</v>
      </c>
      <c r="M1638" s="4">
        <v>45712.0</v>
      </c>
      <c r="O1638" s="5" t="str">
        <f t="shared" si="1"/>
        <v>8421 Thomas Dr, Panama City Beach, FL 32408</v>
      </c>
    </row>
    <row r="1639">
      <c r="A1639" s="8" t="s">
        <v>4639</v>
      </c>
      <c r="B1639" s="3" t="s">
        <v>4640</v>
      </c>
      <c r="C1639" s="3">
        <v>32526.0</v>
      </c>
      <c r="D1639" s="8" t="s">
        <v>4641</v>
      </c>
      <c r="E1639" s="8" t="s">
        <v>447</v>
      </c>
      <c r="F1639" s="3" t="s">
        <v>21</v>
      </c>
      <c r="G1639" s="3" t="s">
        <v>4642</v>
      </c>
      <c r="I1639" s="3" t="s">
        <v>4060</v>
      </c>
      <c r="J1639" s="3" t="s">
        <v>4061</v>
      </c>
      <c r="M1639" s="7">
        <f>TODAY()</f>
        <v>45746</v>
      </c>
      <c r="O1639" s="5" t="str">
        <f t="shared" si="1"/>
        <v>6860 Pine Forest Rd, Pensacola, FL 32526</v>
      </c>
    </row>
    <row r="1640">
      <c r="A1640" s="8" t="s">
        <v>4643</v>
      </c>
      <c r="B1640" s="3" t="s">
        <v>4644</v>
      </c>
      <c r="C1640" s="3">
        <v>33566.0</v>
      </c>
      <c r="D1640" s="8" t="s">
        <v>4645</v>
      </c>
      <c r="E1640" s="8" t="s">
        <v>447</v>
      </c>
      <c r="F1640" s="3" t="s">
        <v>21</v>
      </c>
      <c r="G1640" s="3" t="s">
        <v>4646</v>
      </c>
      <c r="I1640" s="3" t="s">
        <v>4060</v>
      </c>
      <c r="J1640" s="3" t="s">
        <v>4061</v>
      </c>
      <c r="M1640" s="4">
        <v>45712.0</v>
      </c>
      <c r="O1640" s="5" t="str">
        <f t="shared" si="1"/>
        <v>4210 Jap Tucker Rd, Plant City, FL 33566</v>
      </c>
    </row>
    <row r="1641">
      <c r="A1641" s="8" t="s">
        <v>2791</v>
      </c>
      <c r="B1641" s="3" t="s">
        <v>4647</v>
      </c>
      <c r="C1641" s="3">
        <v>34952.0</v>
      </c>
      <c r="D1641" s="8" t="s">
        <v>4648</v>
      </c>
      <c r="E1641" s="8" t="s">
        <v>447</v>
      </c>
      <c r="F1641" s="3" t="s">
        <v>21</v>
      </c>
      <c r="G1641" s="3" t="s">
        <v>4649</v>
      </c>
      <c r="I1641" s="3" t="s">
        <v>4060</v>
      </c>
      <c r="J1641" s="3" t="s">
        <v>4061</v>
      </c>
      <c r="M1641" s="4">
        <v>45712.0</v>
      </c>
      <c r="O1641" s="5" t="str">
        <f t="shared" si="1"/>
        <v>7522 S US Hwy 1, Port St. Lucie, FL 34952</v>
      </c>
    </row>
    <row r="1642">
      <c r="A1642" s="8" t="s">
        <v>4650</v>
      </c>
      <c r="B1642" s="3" t="s">
        <v>4651</v>
      </c>
      <c r="C1642" s="3">
        <v>33950.0</v>
      </c>
      <c r="D1642" s="8" t="s">
        <v>4652</v>
      </c>
      <c r="E1642" s="8" t="s">
        <v>447</v>
      </c>
      <c r="F1642" s="3" t="s">
        <v>21</v>
      </c>
      <c r="G1642" s="3" t="s">
        <v>4653</v>
      </c>
      <c r="I1642" s="3" t="s">
        <v>4060</v>
      </c>
      <c r="J1642" s="3" t="s">
        <v>4061</v>
      </c>
      <c r="M1642" s="4">
        <v>45712.0</v>
      </c>
      <c r="O1642" s="5" t="str">
        <f t="shared" si="1"/>
        <v>25120 Marion Ave, Punta Gorda, FL 33950</v>
      </c>
    </row>
    <row r="1643">
      <c r="A1643" s="8" t="s">
        <v>4654</v>
      </c>
      <c r="B1643" s="3" t="s">
        <v>4655</v>
      </c>
      <c r="C1643" s="3">
        <v>33411.0</v>
      </c>
      <c r="D1643" s="8" t="s">
        <v>4656</v>
      </c>
      <c r="E1643" s="8" t="s">
        <v>447</v>
      </c>
      <c r="F1643" s="3" t="s">
        <v>21</v>
      </c>
      <c r="G1643" s="3" t="s">
        <v>4657</v>
      </c>
      <c r="I1643" s="3" t="s">
        <v>4060</v>
      </c>
      <c r="J1643" s="3" t="s">
        <v>4061</v>
      </c>
      <c r="M1643" s="4">
        <v>45712.0</v>
      </c>
      <c r="O1643" s="5" t="str">
        <f t="shared" si="1"/>
        <v>11462 Okeechobee Blvd, Royal Palm Beach, FL 33411</v>
      </c>
    </row>
    <row r="1644">
      <c r="A1644" s="8" t="s">
        <v>4658</v>
      </c>
      <c r="B1644" s="3" t="s">
        <v>4659</v>
      </c>
      <c r="C1644" s="3">
        <v>32773.0</v>
      </c>
      <c r="D1644" s="8" t="s">
        <v>4660</v>
      </c>
      <c r="E1644" s="8" t="s">
        <v>447</v>
      </c>
      <c r="F1644" s="3" t="s">
        <v>21</v>
      </c>
      <c r="G1644" s="3" t="s">
        <v>4661</v>
      </c>
      <c r="I1644" s="3" t="s">
        <v>4060</v>
      </c>
      <c r="J1644" s="3" t="s">
        <v>4061</v>
      </c>
      <c r="M1644" s="7">
        <f>TODAY()</f>
        <v>45746</v>
      </c>
      <c r="O1644" s="5" t="str">
        <f t="shared" si="1"/>
        <v>2555 S French Ave, Sanford, FL 32773</v>
      </c>
    </row>
    <row r="1645">
      <c r="A1645" s="8" t="s">
        <v>4662</v>
      </c>
      <c r="B1645" s="3" t="s">
        <v>4663</v>
      </c>
      <c r="C1645" s="3">
        <v>32086.0</v>
      </c>
      <c r="D1645" s="8" t="s">
        <v>1781</v>
      </c>
      <c r="E1645" s="8" t="s">
        <v>447</v>
      </c>
      <c r="F1645" s="3" t="s">
        <v>21</v>
      </c>
      <c r="G1645" s="3" t="s">
        <v>4664</v>
      </c>
      <c r="I1645" s="3" t="s">
        <v>4060</v>
      </c>
      <c r="J1645" s="3" t="s">
        <v>4061</v>
      </c>
      <c r="M1645" s="4">
        <v>45712.0</v>
      </c>
      <c r="O1645" s="5" t="str">
        <f t="shared" si="1"/>
        <v>1850 SR 207, St. Augustine, FL 32086</v>
      </c>
    </row>
    <row r="1646">
      <c r="A1646" s="8" t="s">
        <v>4665</v>
      </c>
      <c r="B1646" s="3" t="s">
        <v>4666</v>
      </c>
      <c r="C1646" s="3">
        <v>33701.0</v>
      </c>
      <c r="D1646" s="8" t="s">
        <v>3478</v>
      </c>
      <c r="E1646" s="8" t="s">
        <v>447</v>
      </c>
      <c r="F1646" s="3" t="s">
        <v>21</v>
      </c>
      <c r="G1646" s="3" t="s">
        <v>4667</v>
      </c>
      <c r="I1646" s="3" t="s">
        <v>4060</v>
      </c>
      <c r="J1646" s="3" t="s">
        <v>4061</v>
      </c>
      <c r="M1646" s="4">
        <v>45712.0</v>
      </c>
      <c r="O1646" s="5" t="str">
        <f t="shared" si="1"/>
        <v>111 2nd Ave NE, St. Petersburg, FL 33701</v>
      </c>
    </row>
    <row r="1647">
      <c r="A1647" s="8" t="s">
        <v>4668</v>
      </c>
      <c r="B1647" s="3" t="s">
        <v>4669</v>
      </c>
      <c r="C1647" s="3">
        <v>33704.0</v>
      </c>
      <c r="D1647" s="8" t="s">
        <v>3478</v>
      </c>
      <c r="E1647" s="8" t="s">
        <v>447</v>
      </c>
      <c r="F1647" s="3" t="s">
        <v>21</v>
      </c>
      <c r="G1647" s="3" t="s">
        <v>4670</v>
      </c>
      <c r="I1647" s="3" t="s">
        <v>4060</v>
      </c>
      <c r="J1647" s="3" t="s">
        <v>4061</v>
      </c>
      <c r="M1647" s="4">
        <v>45712.0</v>
      </c>
      <c r="O1647" s="5" t="str">
        <f t="shared" si="1"/>
        <v>1401 4th St N, St. Petersburg, FL 33704</v>
      </c>
    </row>
    <row r="1648">
      <c r="A1648" s="8" t="s">
        <v>4671</v>
      </c>
      <c r="B1648" s="3" t="s">
        <v>4672</v>
      </c>
      <c r="C1648" s="3">
        <v>32308.0</v>
      </c>
      <c r="D1648" s="8" t="s">
        <v>2299</v>
      </c>
      <c r="E1648" s="8" t="s">
        <v>447</v>
      </c>
      <c r="F1648" s="3" t="s">
        <v>21</v>
      </c>
      <c r="G1648" s="3" t="s">
        <v>4673</v>
      </c>
      <c r="I1648" s="3" t="s">
        <v>4060</v>
      </c>
      <c r="J1648" s="3" t="s">
        <v>4061</v>
      </c>
      <c r="M1648" s="4">
        <v>45712.0</v>
      </c>
      <c r="O1648" s="5" t="str">
        <f t="shared" si="1"/>
        <v>2324 Centerville Rd, Tallahassee, FL 32308</v>
      </c>
    </row>
    <row r="1649">
      <c r="A1649" s="8" t="s">
        <v>4674</v>
      </c>
      <c r="B1649" s="3" t="s">
        <v>4675</v>
      </c>
      <c r="C1649" s="3">
        <v>32311.0</v>
      </c>
      <c r="D1649" s="8" t="s">
        <v>2299</v>
      </c>
      <c r="E1649" s="8" t="s">
        <v>447</v>
      </c>
      <c r="F1649" s="3" t="s">
        <v>21</v>
      </c>
      <c r="G1649" s="3" t="s">
        <v>4676</v>
      </c>
      <c r="I1649" s="3" t="s">
        <v>4060</v>
      </c>
      <c r="J1649" s="3" t="s">
        <v>4061</v>
      </c>
      <c r="M1649" s="7">
        <f>TODAY()</f>
        <v>45746</v>
      </c>
      <c r="O1649" s="5" t="str">
        <f t="shared" si="1"/>
        <v>2528 Capital Cir SE, Tallahassee, FL 32311</v>
      </c>
    </row>
    <row r="1650">
      <c r="A1650" s="8" t="s">
        <v>4677</v>
      </c>
      <c r="B1650" s="3" t="s">
        <v>4678</v>
      </c>
      <c r="C1650" s="3">
        <v>34689.0</v>
      </c>
      <c r="D1650" s="8" t="s">
        <v>4679</v>
      </c>
      <c r="E1650" s="8" t="s">
        <v>447</v>
      </c>
      <c r="F1650" s="3" t="s">
        <v>21</v>
      </c>
      <c r="G1650" s="3" t="s">
        <v>4680</v>
      </c>
      <c r="I1650" s="3" t="s">
        <v>4060</v>
      </c>
      <c r="J1650" s="3" t="s">
        <v>4061</v>
      </c>
      <c r="M1650" s="4">
        <v>45712.0</v>
      </c>
      <c r="O1650" s="5" t="str">
        <f t="shared" si="1"/>
        <v>501 S Pinellas Ave, Tarpon Springs, FL 34689</v>
      </c>
    </row>
    <row r="1651">
      <c r="A1651" s="8" t="s">
        <v>4681</v>
      </c>
      <c r="B1651" s="3" t="s">
        <v>4682</v>
      </c>
      <c r="C1651" s="3">
        <v>33594.0</v>
      </c>
      <c r="D1651" s="8" t="s">
        <v>4683</v>
      </c>
      <c r="E1651" s="8" t="s">
        <v>447</v>
      </c>
      <c r="F1651" s="3" t="s">
        <v>21</v>
      </c>
      <c r="G1651" s="3" t="s">
        <v>4684</v>
      </c>
      <c r="I1651" s="3" t="s">
        <v>4060</v>
      </c>
      <c r="J1651" s="3" t="s">
        <v>4061</v>
      </c>
      <c r="M1651" s="4">
        <v>45712.0</v>
      </c>
      <c r="O1651" s="5" t="str">
        <f t="shared" si="1"/>
        <v>1906 E SR 60, Valrico, FL 33594</v>
      </c>
    </row>
    <row r="1652">
      <c r="A1652" s="8" t="s">
        <v>4685</v>
      </c>
      <c r="B1652" s="3" t="s">
        <v>4686</v>
      </c>
      <c r="C1652" s="3">
        <v>33405.0</v>
      </c>
      <c r="D1652" s="8" t="s">
        <v>471</v>
      </c>
      <c r="E1652" s="8" t="s">
        <v>447</v>
      </c>
      <c r="F1652" s="3" t="s">
        <v>21</v>
      </c>
      <c r="G1652" s="3" t="s">
        <v>4687</v>
      </c>
      <c r="I1652" s="3" t="s">
        <v>4060</v>
      </c>
      <c r="J1652" s="3" t="s">
        <v>4061</v>
      </c>
      <c r="M1652" s="4">
        <v>45712.0</v>
      </c>
      <c r="O1652" s="5" t="str">
        <f t="shared" si="1"/>
        <v>3006 S Dixie Hwy, West Palm Beach, FL 33405</v>
      </c>
    </row>
    <row r="1653">
      <c r="A1653" s="8" t="s">
        <v>4688</v>
      </c>
      <c r="B1653" s="3" t="s">
        <v>4689</v>
      </c>
      <c r="C1653" s="3">
        <v>33884.0</v>
      </c>
      <c r="D1653" s="8" t="s">
        <v>4690</v>
      </c>
      <c r="E1653" s="8" t="s">
        <v>447</v>
      </c>
      <c r="F1653" s="3" t="s">
        <v>21</v>
      </c>
      <c r="G1653" s="3" t="s">
        <v>4691</v>
      </c>
      <c r="I1653" s="3" t="s">
        <v>4060</v>
      </c>
      <c r="J1653" s="3" t="s">
        <v>4061</v>
      </c>
      <c r="M1653" s="4">
        <v>45712.0</v>
      </c>
      <c r="O1653" s="5" t="str">
        <f t="shared" si="1"/>
        <v>3109 Dundee Rd, Winter Haven, FL 33884</v>
      </c>
    </row>
    <row r="1654">
      <c r="A1654" s="8" t="s">
        <v>4692</v>
      </c>
      <c r="B1654" s="3" t="s">
        <v>4693</v>
      </c>
      <c r="C1654" s="3">
        <v>30004.0</v>
      </c>
      <c r="D1654" s="8" t="s">
        <v>569</v>
      </c>
      <c r="E1654" s="8" t="s">
        <v>521</v>
      </c>
      <c r="F1654" s="3" t="s">
        <v>21</v>
      </c>
      <c r="G1654" s="3" t="s">
        <v>4694</v>
      </c>
      <c r="I1654" s="3" t="s">
        <v>4060</v>
      </c>
      <c r="J1654" s="3" t="s">
        <v>4061</v>
      </c>
      <c r="M1654" s="7">
        <f>TODAY()</f>
        <v>45746</v>
      </c>
      <c r="O1654" s="5" t="str">
        <f t="shared" si="1"/>
        <v>12604 Crabapple Rd, Alpharetta, GA 30004</v>
      </c>
    </row>
    <row r="1655">
      <c r="A1655" s="8" t="s">
        <v>349</v>
      </c>
      <c r="B1655" s="3" t="s">
        <v>4695</v>
      </c>
      <c r="C1655" s="3">
        <v>30009.0</v>
      </c>
      <c r="D1655" s="8" t="s">
        <v>569</v>
      </c>
      <c r="E1655" s="8" t="s">
        <v>521</v>
      </c>
      <c r="F1655" s="3" t="s">
        <v>21</v>
      </c>
      <c r="G1655" s="3" t="s">
        <v>4696</v>
      </c>
      <c r="I1655" s="3" t="s">
        <v>4060</v>
      </c>
      <c r="J1655" s="3" t="s">
        <v>4061</v>
      </c>
      <c r="M1655" s="4">
        <v>45712.0</v>
      </c>
      <c r="O1655" s="5" t="str">
        <f t="shared" si="1"/>
        <v>11790 Northfall Ln, Alpharetta, GA 30009</v>
      </c>
    </row>
    <row r="1656">
      <c r="A1656" s="8" t="s">
        <v>4697</v>
      </c>
      <c r="B1656" s="3" t="s">
        <v>4698</v>
      </c>
      <c r="C1656" s="3">
        <v>30601.0</v>
      </c>
      <c r="D1656" s="8" t="s">
        <v>4699</v>
      </c>
      <c r="E1656" s="8" t="s">
        <v>521</v>
      </c>
      <c r="F1656" s="3" t="s">
        <v>21</v>
      </c>
      <c r="G1656" s="3" t="s">
        <v>4700</v>
      </c>
      <c r="I1656" s="3" t="s">
        <v>4060</v>
      </c>
      <c r="J1656" s="3" t="s">
        <v>4061</v>
      </c>
      <c r="M1656" s="4">
        <v>45712.0</v>
      </c>
      <c r="O1656" s="5" t="str">
        <f t="shared" si="1"/>
        <v>1415 Barber St, Athens, GA 30601</v>
      </c>
    </row>
    <row r="1657">
      <c r="A1657" s="8" t="s">
        <v>4701</v>
      </c>
      <c r="B1657" s="3" t="s">
        <v>4702</v>
      </c>
      <c r="C1657" s="3">
        <v>30011.0</v>
      </c>
      <c r="D1657" s="8" t="s">
        <v>3487</v>
      </c>
      <c r="E1657" s="8" t="s">
        <v>521</v>
      </c>
      <c r="F1657" s="3" t="s">
        <v>21</v>
      </c>
      <c r="G1657" s="3" t="s">
        <v>4703</v>
      </c>
      <c r="I1657" s="3" t="s">
        <v>4060</v>
      </c>
      <c r="J1657" s="3" t="s">
        <v>4061</v>
      </c>
      <c r="M1657" s="4">
        <v>45712.0</v>
      </c>
      <c r="O1657" s="5" t="str">
        <f t="shared" si="1"/>
        <v>1361 4th Ave, Auburn, GA 30011</v>
      </c>
    </row>
    <row r="1658">
      <c r="A1658" s="8" t="s">
        <v>4704</v>
      </c>
      <c r="B1658" s="3" t="s">
        <v>4705</v>
      </c>
      <c r="C1658" s="3">
        <v>30204.0</v>
      </c>
      <c r="D1658" s="8" t="s">
        <v>4706</v>
      </c>
      <c r="E1658" s="8" t="s">
        <v>521</v>
      </c>
      <c r="F1658" s="3" t="s">
        <v>21</v>
      </c>
      <c r="G1658" s="3" t="s">
        <v>4707</v>
      </c>
      <c r="I1658" s="3" t="s">
        <v>4060</v>
      </c>
      <c r="J1658" s="3" t="s">
        <v>4061</v>
      </c>
      <c r="M1658" s="4">
        <v>45712.0</v>
      </c>
      <c r="O1658" s="5" t="str">
        <f t="shared" si="1"/>
        <v>111 Forsyth St, Barnesville, GA 30204</v>
      </c>
    </row>
    <row r="1659">
      <c r="A1659" s="8" t="s">
        <v>4708</v>
      </c>
      <c r="B1659" s="3" t="s">
        <v>4709</v>
      </c>
      <c r="C1659" s="3">
        <v>30513.0</v>
      </c>
      <c r="D1659" s="8" t="s">
        <v>4710</v>
      </c>
      <c r="E1659" s="8" t="s">
        <v>521</v>
      </c>
      <c r="F1659" s="3" t="s">
        <v>21</v>
      </c>
      <c r="G1659" s="3" t="s">
        <v>4711</v>
      </c>
      <c r="I1659" s="3" t="s">
        <v>4060</v>
      </c>
      <c r="J1659" s="3" t="s">
        <v>4061</v>
      </c>
      <c r="M1659" s="7">
        <f>TODAY()</f>
        <v>45746</v>
      </c>
      <c r="O1659" s="5" t="str">
        <f t="shared" si="1"/>
        <v>88 All Creatures Pl, Blue Ridge, GA 30513</v>
      </c>
    </row>
    <row r="1660">
      <c r="A1660" s="8" t="s">
        <v>4712</v>
      </c>
      <c r="B1660" s="3" t="s">
        <v>4713</v>
      </c>
      <c r="C1660" s="3">
        <v>30622.0</v>
      </c>
      <c r="D1660" s="8" t="s">
        <v>4714</v>
      </c>
      <c r="E1660" s="8" t="s">
        <v>521</v>
      </c>
      <c r="F1660" s="3" t="s">
        <v>21</v>
      </c>
      <c r="G1660" s="3" t="s">
        <v>4715</v>
      </c>
      <c r="I1660" s="3" t="s">
        <v>4060</v>
      </c>
      <c r="J1660" s="3" t="s">
        <v>4061</v>
      </c>
      <c r="M1660" s="4">
        <v>45712.0</v>
      </c>
      <c r="O1660" s="5" t="str">
        <f t="shared" si="1"/>
        <v>4041 Mars Hill Rd, Bogart, GA 30622</v>
      </c>
    </row>
    <row r="1661">
      <c r="A1661" s="8" t="s">
        <v>4716</v>
      </c>
      <c r="B1661" s="3" t="s">
        <v>4717</v>
      </c>
      <c r="C1661" s="3">
        <v>31525.0</v>
      </c>
      <c r="D1661" s="8" t="s">
        <v>4718</v>
      </c>
      <c r="E1661" s="8" t="s">
        <v>521</v>
      </c>
      <c r="F1661" s="3" t="s">
        <v>21</v>
      </c>
      <c r="G1661" s="3" t="s">
        <v>4719</v>
      </c>
      <c r="I1661" s="3" t="s">
        <v>4060</v>
      </c>
      <c r="J1661" s="3" t="s">
        <v>4061</v>
      </c>
      <c r="M1661" s="4">
        <v>45712.0</v>
      </c>
      <c r="O1661" s="5" t="str">
        <f t="shared" si="1"/>
        <v>121 Altama Connector, Brunswick, GA 31525</v>
      </c>
    </row>
    <row r="1662">
      <c r="A1662" s="8" t="s">
        <v>4720</v>
      </c>
      <c r="B1662" s="3" t="s">
        <v>4721</v>
      </c>
      <c r="C1662" s="3">
        <v>31523.0</v>
      </c>
      <c r="D1662" s="8" t="s">
        <v>4718</v>
      </c>
      <c r="E1662" s="8" t="s">
        <v>521</v>
      </c>
      <c r="F1662" s="3" t="s">
        <v>21</v>
      </c>
      <c r="G1662" s="3" t="s">
        <v>4722</v>
      </c>
      <c r="I1662" s="3" t="s">
        <v>4060</v>
      </c>
      <c r="J1662" s="3" t="s">
        <v>4061</v>
      </c>
      <c r="M1662" s="4">
        <v>45712.0</v>
      </c>
      <c r="O1662" s="5" t="str">
        <f t="shared" si="1"/>
        <v>104 Candlewood Rd, Brunswick, GA 31523</v>
      </c>
    </row>
    <row r="1663">
      <c r="A1663" s="8" t="s">
        <v>4723</v>
      </c>
      <c r="B1663" s="3" t="s">
        <v>4724</v>
      </c>
      <c r="C1663" s="3">
        <v>30701.0</v>
      </c>
      <c r="D1663" s="8" t="s">
        <v>4725</v>
      </c>
      <c r="E1663" s="8" t="s">
        <v>521</v>
      </c>
      <c r="F1663" s="3" t="s">
        <v>21</v>
      </c>
      <c r="G1663" s="3" t="s">
        <v>4726</v>
      </c>
      <c r="I1663" s="3" t="s">
        <v>4060</v>
      </c>
      <c r="J1663" s="3" t="s">
        <v>4061</v>
      </c>
      <c r="M1663" s="4">
        <v>45712.0</v>
      </c>
      <c r="O1663" s="5" t="str">
        <f t="shared" si="1"/>
        <v>501 Lovers Lane Rd, Calhoun, GA 30701</v>
      </c>
    </row>
    <row r="1664">
      <c r="A1664" s="8" t="s">
        <v>4727</v>
      </c>
      <c r="B1664" s="3" t="s">
        <v>4728</v>
      </c>
      <c r="C1664" s="3">
        <v>31907.0</v>
      </c>
      <c r="D1664" s="8" t="s">
        <v>2333</v>
      </c>
      <c r="E1664" s="8" t="s">
        <v>521</v>
      </c>
      <c r="F1664" s="3" t="s">
        <v>21</v>
      </c>
      <c r="G1664" s="3" t="s">
        <v>4729</v>
      </c>
      <c r="I1664" s="3" t="s">
        <v>4060</v>
      </c>
      <c r="J1664" s="3" t="s">
        <v>4061</v>
      </c>
      <c r="M1664" s="7">
        <f>TODAY()</f>
        <v>45746</v>
      </c>
      <c r="O1664" s="5" t="str">
        <f t="shared" si="1"/>
        <v>5935 Miller Rd, Columbus, GA 31907</v>
      </c>
    </row>
    <row r="1665">
      <c r="A1665" s="8" t="s">
        <v>4730</v>
      </c>
      <c r="B1665" s="3" t="s">
        <v>4731</v>
      </c>
      <c r="C1665" s="3">
        <v>31909.0</v>
      </c>
      <c r="D1665" s="8" t="s">
        <v>2333</v>
      </c>
      <c r="E1665" s="8" t="s">
        <v>521</v>
      </c>
      <c r="F1665" s="3" t="s">
        <v>21</v>
      </c>
      <c r="G1665" s="3" t="s">
        <v>4732</v>
      </c>
      <c r="I1665" s="3" t="s">
        <v>4060</v>
      </c>
      <c r="J1665" s="3" t="s">
        <v>4061</v>
      </c>
      <c r="M1665" s="4">
        <v>45712.0</v>
      </c>
      <c r="O1665" s="5" t="str">
        <f t="shared" si="1"/>
        <v>3701 Weems Rd, Columbus, GA 31909</v>
      </c>
    </row>
    <row r="1666">
      <c r="A1666" s="8" t="s">
        <v>4733</v>
      </c>
      <c r="B1666" s="3" t="s">
        <v>4734</v>
      </c>
      <c r="C1666" s="3">
        <v>30017.0</v>
      </c>
      <c r="D1666" s="8" t="s">
        <v>648</v>
      </c>
      <c r="E1666" s="8" t="s">
        <v>521</v>
      </c>
      <c r="F1666" s="3" t="s">
        <v>21</v>
      </c>
      <c r="G1666" s="3" t="s">
        <v>4735</v>
      </c>
      <c r="I1666" s="3" t="s">
        <v>4060</v>
      </c>
      <c r="J1666" s="3" t="s">
        <v>4061</v>
      </c>
      <c r="M1666" s="4">
        <v>45712.0</v>
      </c>
      <c r="O1666" s="5" t="str">
        <f t="shared" si="1"/>
        <v>1835 Grayson Hwy, Grayson, GA 30017</v>
      </c>
    </row>
    <row r="1667">
      <c r="A1667" s="8" t="s">
        <v>4736</v>
      </c>
      <c r="B1667" s="3" t="s">
        <v>4737</v>
      </c>
      <c r="C1667" s="3">
        <v>30043.0</v>
      </c>
      <c r="D1667" s="8" t="s">
        <v>4738</v>
      </c>
      <c r="E1667" s="8" t="s">
        <v>521</v>
      </c>
      <c r="F1667" s="3" t="s">
        <v>21</v>
      </c>
      <c r="G1667" s="3" t="s">
        <v>4739</v>
      </c>
      <c r="I1667" s="3" t="s">
        <v>4060</v>
      </c>
      <c r="J1667" s="3" t="s">
        <v>4061</v>
      </c>
      <c r="M1667" s="4">
        <v>45712.0</v>
      </c>
      <c r="O1667" s="5" t="str">
        <f t="shared" si="1"/>
        <v>1950 Riverside Pkwy, Lawrenceville, GA 30043</v>
      </c>
    </row>
    <row r="1668">
      <c r="A1668" s="8" t="s">
        <v>4740</v>
      </c>
      <c r="B1668" s="3" t="s">
        <v>4741</v>
      </c>
      <c r="C1668" s="3">
        <v>30046.0</v>
      </c>
      <c r="D1668" s="8" t="s">
        <v>4738</v>
      </c>
      <c r="E1668" s="8" t="s">
        <v>521</v>
      </c>
      <c r="F1668" s="3" t="s">
        <v>21</v>
      </c>
      <c r="G1668" s="3" t="s">
        <v>4742</v>
      </c>
      <c r="I1668" s="3" t="s">
        <v>4060</v>
      </c>
      <c r="J1668" s="3" t="s">
        <v>4061</v>
      </c>
      <c r="M1668" s="4">
        <v>45712.0</v>
      </c>
      <c r="O1668" s="5" t="str">
        <f t="shared" si="1"/>
        <v>67 Scenic Hwy S, Lawrenceville, GA 30046</v>
      </c>
    </row>
    <row r="1669">
      <c r="A1669" s="8" t="s">
        <v>4743</v>
      </c>
      <c r="B1669" s="3" t="s">
        <v>4744</v>
      </c>
      <c r="C1669" s="3">
        <v>30126.0</v>
      </c>
      <c r="D1669" s="8" t="s">
        <v>4745</v>
      </c>
      <c r="E1669" s="8" t="s">
        <v>521</v>
      </c>
      <c r="F1669" s="3" t="s">
        <v>21</v>
      </c>
      <c r="G1669" s="3" t="s">
        <v>4746</v>
      </c>
      <c r="I1669" s="3" t="s">
        <v>4060</v>
      </c>
      <c r="J1669" s="3" t="s">
        <v>4061</v>
      </c>
      <c r="M1669" s="7">
        <f>TODAY()</f>
        <v>45746</v>
      </c>
      <c r="O1669" s="5" t="str">
        <f t="shared" si="1"/>
        <v>5668 Mableton Pkwy SW, Mableton, GA 30126</v>
      </c>
    </row>
    <row r="1670">
      <c r="A1670" s="8" t="s">
        <v>4747</v>
      </c>
      <c r="B1670" s="3" t="s">
        <v>4748</v>
      </c>
      <c r="C1670" s="3">
        <v>30066.0</v>
      </c>
      <c r="D1670" s="8" t="s">
        <v>584</v>
      </c>
      <c r="E1670" s="8" t="s">
        <v>521</v>
      </c>
      <c r="F1670" s="3" t="s">
        <v>21</v>
      </c>
      <c r="G1670" s="3" t="s">
        <v>4749</v>
      </c>
      <c r="I1670" s="3" t="s">
        <v>4060</v>
      </c>
      <c r="J1670" s="3" t="s">
        <v>4061</v>
      </c>
      <c r="M1670" s="4">
        <v>45712.0</v>
      </c>
      <c r="O1670" s="5" t="str">
        <f t="shared" si="1"/>
        <v>2960 Shallowford Rd, Marietta, GA 30066</v>
      </c>
    </row>
    <row r="1671">
      <c r="A1671" s="8" t="s">
        <v>4750</v>
      </c>
      <c r="B1671" s="3" t="s">
        <v>4751</v>
      </c>
      <c r="C1671" s="3">
        <v>30064.0</v>
      </c>
      <c r="D1671" s="8" t="s">
        <v>584</v>
      </c>
      <c r="E1671" s="8" t="s">
        <v>521</v>
      </c>
      <c r="F1671" s="3" t="s">
        <v>21</v>
      </c>
      <c r="G1671" s="3" t="s">
        <v>4752</v>
      </c>
      <c r="I1671" s="3" t="s">
        <v>4060</v>
      </c>
      <c r="J1671" s="3" t="s">
        <v>4061</v>
      </c>
      <c r="M1671" s="4">
        <v>45712.0</v>
      </c>
      <c r="O1671" s="5" t="str">
        <f t="shared" si="1"/>
        <v>4349 Dallas Hwy, Marietta, GA 30064</v>
      </c>
    </row>
    <row r="1672">
      <c r="A1672" s="8" t="s">
        <v>4753</v>
      </c>
      <c r="B1672" s="3" t="s">
        <v>4754</v>
      </c>
      <c r="C1672" s="3">
        <v>30076.0</v>
      </c>
      <c r="D1672" s="8" t="s">
        <v>3373</v>
      </c>
      <c r="E1672" s="8" t="s">
        <v>521</v>
      </c>
      <c r="F1672" s="3" t="s">
        <v>21</v>
      </c>
      <c r="G1672" s="3" t="s">
        <v>4755</v>
      </c>
      <c r="I1672" s="3" t="s">
        <v>4060</v>
      </c>
      <c r="J1672" s="3" t="s">
        <v>4061</v>
      </c>
      <c r="M1672" s="4">
        <v>45712.0</v>
      </c>
      <c r="O1672" s="5" t="str">
        <f t="shared" si="1"/>
        <v>11115 Alpharetta Hwy, Roswell, GA 30076</v>
      </c>
    </row>
    <row r="1673">
      <c r="A1673" s="8" t="s">
        <v>4756</v>
      </c>
      <c r="B1673" s="3" t="s">
        <v>4757</v>
      </c>
      <c r="C1673" s="3">
        <v>30662.0</v>
      </c>
      <c r="D1673" s="8" t="s">
        <v>4758</v>
      </c>
      <c r="E1673" s="8" t="s">
        <v>521</v>
      </c>
      <c r="F1673" s="3" t="s">
        <v>21</v>
      </c>
      <c r="G1673" s="3" t="s">
        <v>4759</v>
      </c>
      <c r="I1673" s="3" t="s">
        <v>4060</v>
      </c>
      <c r="J1673" s="3" t="s">
        <v>4061</v>
      </c>
      <c r="M1673" s="4">
        <v>45712.0</v>
      </c>
      <c r="O1673" s="5" t="str">
        <f t="shared" si="1"/>
        <v>2888 W Main St, Royston, GA 30662</v>
      </c>
    </row>
    <row r="1674">
      <c r="A1674" s="8" t="s">
        <v>3479</v>
      </c>
      <c r="B1674" s="3" t="s">
        <v>4760</v>
      </c>
      <c r="C1674" s="3">
        <v>31401.0</v>
      </c>
      <c r="D1674" s="8" t="s">
        <v>4761</v>
      </c>
      <c r="E1674" s="8" t="s">
        <v>521</v>
      </c>
      <c r="F1674" s="3" t="s">
        <v>21</v>
      </c>
      <c r="G1674" s="3" t="s">
        <v>4762</v>
      </c>
      <c r="I1674" s="3" t="s">
        <v>4060</v>
      </c>
      <c r="J1674" s="3" t="s">
        <v>4061</v>
      </c>
      <c r="M1674" s="7">
        <f>TODAY()</f>
        <v>45746</v>
      </c>
      <c r="O1674" s="5" t="str">
        <f t="shared" si="1"/>
        <v>2417 Bull St, Savannah, GA 31401</v>
      </c>
    </row>
    <row r="1675">
      <c r="A1675" s="8" t="s">
        <v>4763</v>
      </c>
      <c r="B1675" s="3" t="s">
        <v>4764</v>
      </c>
      <c r="C1675" s="3">
        <v>30083.0</v>
      </c>
      <c r="D1675" s="8" t="s">
        <v>4765</v>
      </c>
      <c r="E1675" s="8" t="s">
        <v>521</v>
      </c>
      <c r="F1675" s="3" t="s">
        <v>21</v>
      </c>
      <c r="G1675" s="3" t="s">
        <v>4766</v>
      </c>
      <c r="I1675" s="3" t="s">
        <v>4060</v>
      </c>
      <c r="J1675" s="3" t="s">
        <v>4061</v>
      </c>
      <c r="M1675" s="4">
        <v>45712.0</v>
      </c>
      <c r="O1675" s="5" t="str">
        <f t="shared" si="1"/>
        <v>5398 E Ponce de Leon Ave, Stone Mountain, GA 30083</v>
      </c>
    </row>
    <row r="1676">
      <c r="A1676" s="8" t="s">
        <v>4767</v>
      </c>
      <c r="B1676" s="3" t="s">
        <v>4768</v>
      </c>
      <c r="C1676" s="3">
        <v>30189.0</v>
      </c>
      <c r="D1676" s="8" t="s">
        <v>1934</v>
      </c>
      <c r="E1676" s="8" t="s">
        <v>521</v>
      </c>
      <c r="F1676" s="3" t="s">
        <v>21</v>
      </c>
      <c r="G1676" s="3" t="s">
        <v>4769</v>
      </c>
      <c r="I1676" s="3" t="s">
        <v>4060</v>
      </c>
      <c r="J1676" s="3" t="s">
        <v>4061</v>
      </c>
      <c r="M1676" s="4">
        <v>45712.0</v>
      </c>
      <c r="O1676" s="5" t="str">
        <f t="shared" si="1"/>
        <v>9040 GA-92, Woodstock, GA 30189</v>
      </c>
    </row>
    <row r="1677">
      <c r="A1677" s="8" t="s">
        <v>4770</v>
      </c>
      <c r="B1677" s="3" t="s">
        <v>4771</v>
      </c>
      <c r="C1677" s="3">
        <v>96701.0</v>
      </c>
      <c r="D1677" s="8" t="s">
        <v>4772</v>
      </c>
      <c r="E1677" s="8" t="s">
        <v>2790</v>
      </c>
      <c r="F1677" s="3" t="s">
        <v>21</v>
      </c>
      <c r="G1677" s="3" t="s">
        <v>4773</v>
      </c>
      <c r="I1677" s="3" t="s">
        <v>4060</v>
      </c>
      <c r="J1677" s="3" t="s">
        <v>4061</v>
      </c>
      <c r="M1677" s="4">
        <v>45712.0</v>
      </c>
      <c r="O1677" s="5" t="str">
        <f t="shared" si="1"/>
        <v>98-1477 Kaahumanu St, Aiea, HI 96701</v>
      </c>
    </row>
    <row r="1678">
      <c r="A1678" s="8" t="s">
        <v>4774</v>
      </c>
      <c r="B1678" s="3" t="s">
        <v>4775</v>
      </c>
      <c r="C1678" s="3">
        <v>96816.0</v>
      </c>
      <c r="D1678" s="8" t="s">
        <v>2789</v>
      </c>
      <c r="E1678" s="8" t="s">
        <v>2790</v>
      </c>
      <c r="F1678" s="3" t="s">
        <v>21</v>
      </c>
      <c r="G1678" s="3" t="s">
        <v>4776</v>
      </c>
      <c r="I1678" s="3" t="s">
        <v>4060</v>
      </c>
      <c r="J1678" s="3" t="s">
        <v>4061</v>
      </c>
      <c r="M1678" s="4">
        <v>45712.0</v>
      </c>
      <c r="O1678" s="5" t="str">
        <f t="shared" si="1"/>
        <v>1048 Koko Head Ave, Honolulu, HI 96816</v>
      </c>
    </row>
    <row r="1679">
      <c r="A1679" s="8" t="s">
        <v>4777</v>
      </c>
      <c r="B1679" s="3" t="s">
        <v>4778</v>
      </c>
      <c r="C1679" s="3">
        <v>96816.0</v>
      </c>
      <c r="D1679" s="8" t="s">
        <v>2789</v>
      </c>
      <c r="E1679" s="8" t="s">
        <v>2790</v>
      </c>
      <c r="F1679" s="3" t="s">
        <v>21</v>
      </c>
      <c r="G1679" s="3" t="s">
        <v>4779</v>
      </c>
      <c r="I1679" s="3" t="s">
        <v>4060</v>
      </c>
      <c r="J1679" s="3" t="s">
        <v>4061</v>
      </c>
      <c r="M1679" s="7">
        <f>TODAY()</f>
        <v>45746</v>
      </c>
      <c r="O1679" s="5" t="str">
        <f t="shared" si="1"/>
        <v>4218 Waialae Ave, Honolulu, HI 96816</v>
      </c>
    </row>
    <row r="1680">
      <c r="A1680" s="8" t="s">
        <v>4780</v>
      </c>
      <c r="B1680" s="3" t="s">
        <v>4781</v>
      </c>
      <c r="C1680" s="3">
        <v>96814.0</v>
      </c>
      <c r="D1680" s="8" t="s">
        <v>2789</v>
      </c>
      <c r="E1680" s="8" t="s">
        <v>2790</v>
      </c>
      <c r="F1680" s="3" t="s">
        <v>21</v>
      </c>
      <c r="G1680" s="3" t="s">
        <v>4782</v>
      </c>
      <c r="I1680" s="3" t="s">
        <v>4060</v>
      </c>
      <c r="J1680" s="3" t="s">
        <v>4061</v>
      </c>
      <c r="M1680" s="4">
        <v>45712.0</v>
      </c>
      <c r="O1680" s="5" t="str">
        <f t="shared" si="1"/>
        <v>942 Kawaiahao St, Honolulu, HI 96814</v>
      </c>
    </row>
    <row r="1681">
      <c r="A1681" s="8" t="s">
        <v>4783</v>
      </c>
      <c r="B1681" s="3" t="s">
        <v>4784</v>
      </c>
      <c r="C1681" s="3">
        <v>96818.0</v>
      </c>
      <c r="D1681" s="8" t="s">
        <v>2789</v>
      </c>
      <c r="E1681" s="8" t="s">
        <v>2790</v>
      </c>
      <c r="F1681" s="3" t="s">
        <v>21</v>
      </c>
      <c r="G1681" s="3" t="s">
        <v>4785</v>
      </c>
      <c r="I1681" s="3" t="s">
        <v>4060</v>
      </c>
      <c r="J1681" s="3" t="s">
        <v>4061</v>
      </c>
      <c r="M1681" s="4">
        <v>45712.0</v>
      </c>
      <c r="O1681" s="5" t="str">
        <f t="shared" si="1"/>
        <v>848 Ala Lilikoi St, Honolulu, HI 96818</v>
      </c>
    </row>
    <row r="1682">
      <c r="A1682" s="8" t="s">
        <v>4786</v>
      </c>
      <c r="B1682" s="3" t="s">
        <v>4787</v>
      </c>
      <c r="C1682" s="3">
        <v>96732.0</v>
      </c>
      <c r="D1682" s="8" t="s">
        <v>4788</v>
      </c>
      <c r="E1682" s="8" t="s">
        <v>2790</v>
      </c>
      <c r="F1682" s="3" t="s">
        <v>21</v>
      </c>
      <c r="G1682" s="3" t="s">
        <v>4789</v>
      </c>
      <c r="I1682" s="3" t="s">
        <v>4060</v>
      </c>
      <c r="J1682" s="3" t="s">
        <v>4061</v>
      </c>
      <c r="M1682" s="4">
        <v>45712.0</v>
      </c>
      <c r="O1682" s="5" t="str">
        <f t="shared" si="1"/>
        <v>48 Lono Ave, Kahului, HI 96732</v>
      </c>
    </row>
    <row r="1683">
      <c r="A1683" s="8" t="s">
        <v>4790</v>
      </c>
      <c r="B1683" s="3" t="s">
        <v>4791</v>
      </c>
      <c r="C1683" s="3">
        <v>96734.0</v>
      </c>
      <c r="D1683" s="8" t="s">
        <v>4792</v>
      </c>
      <c r="E1683" s="8" t="s">
        <v>2790</v>
      </c>
      <c r="F1683" s="3" t="s">
        <v>21</v>
      </c>
      <c r="G1683" s="3" t="s">
        <v>4793</v>
      </c>
      <c r="I1683" s="3" t="s">
        <v>4060</v>
      </c>
      <c r="J1683" s="3" t="s">
        <v>4061</v>
      </c>
      <c r="M1683" s="4">
        <v>45712.0</v>
      </c>
      <c r="O1683" s="5" t="str">
        <f t="shared" si="1"/>
        <v>131 Hekili St, Kailua, HI 96734</v>
      </c>
    </row>
    <row r="1684">
      <c r="A1684" s="8" t="s">
        <v>4794</v>
      </c>
      <c r="B1684" s="3" t="s">
        <v>4795</v>
      </c>
      <c r="C1684" s="3">
        <v>96744.0</v>
      </c>
      <c r="D1684" s="8" t="s">
        <v>4796</v>
      </c>
      <c r="E1684" s="8" t="s">
        <v>2790</v>
      </c>
      <c r="F1684" s="3" t="s">
        <v>21</v>
      </c>
      <c r="G1684" s="3" t="s">
        <v>4797</v>
      </c>
      <c r="I1684" s="3" t="s">
        <v>4060</v>
      </c>
      <c r="J1684" s="3" t="s">
        <v>4061</v>
      </c>
      <c r="M1684" s="7">
        <f>TODAY()</f>
        <v>45746</v>
      </c>
      <c r="O1684" s="5" t="str">
        <f t="shared" si="1"/>
        <v>45-1144 Kamehameha Hwy, Kaneohe, HI 96744</v>
      </c>
    </row>
    <row r="1685">
      <c r="A1685" s="8" t="s">
        <v>4798</v>
      </c>
      <c r="B1685" s="3" t="s">
        <v>4799</v>
      </c>
      <c r="C1685" s="3">
        <v>96790.0</v>
      </c>
      <c r="D1685" s="8" t="s">
        <v>4800</v>
      </c>
      <c r="E1685" s="8" t="s">
        <v>2790</v>
      </c>
      <c r="F1685" s="3" t="s">
        <v>21</v>
      </c>
      <c r="G1685" s="3" t="s">
        <v>4801</v>
      </c>
      <c r="I1685" s="3" t="s">
        <v>4060</v>
      </c>
      <c r="J1685" s="3" t="s">
        <v>4061</v>
      </c>
      <c r="M1685" s="4">
        <v>45712.0</v>
      </c>
      <c r="O1685" s="5" t="str">
        <f t="shared" si="1"/>
        <v>70 Kaulu Rd, Kula, HI 96790</v>
      </c>
    </row>
    <row r="1686">
      <c r="A1686" s="8" t="s">
        <v>4802</v>
      </c>
      <c r="B1686" s="3" t="s">
        <v>4803</v>
      </c>
      <c r="C1686" s="3">
        <v>96791.0</v>
      </c>
      <c r="D1686" s="8" t="s">
        <v>4804</v>
      </c>
      <c r="E1686" s="8" t="s">
        <v>2790</v>
      </c>
      <c r="F1686" s="3" t="s">
        <v>21</v>
      </c>
      <c r="G1686" s="3" t="s">
        <v>4805</v>
      </c>
      <c r="I1686" s="3" t="s">
        <v>4060</v>
      </c>
      <c r="J1686" s="3" t="s">
        <v>4061</v>
      </c>
      <c r="M1686" s="4">
        <v>45712.0</v>
      </c>
      <c r="O1686" s="5" t="str">
        <f t="shared" si="1"/>
        <v>67-292 Goodale Ave, Waialua, HI 96791</v>
      </c>
    </row>
    <row r="1687">
      <c r="A1687" s="8" t="s">
        <v>4806</v>
      </c>
      <c r="B1687" s="3" t="s">
        <v>4807</v>
      </c>
      <c r="C1687" s="3">
        <v>50014.0</v>
      </c>
      <c r="D1687" s="8" t="s">
        <v>4808</v>
      </c>
      <c r="E1687" s="8" t="s">
        <v>641</v>
      </c>
      <c r="F1687" s="3" t="s">
        <v>21</v>
      </c>
      <c r="G1687" s="3" t="s">
        <v>4809</v>
      </c>
      <c r="I1687" s="3" t="s">
        <v>4060</v>
      </c>
      <c r="J1687" s="3" t="s">
        <v>4061</v>
      </c>
      <c r="M1687" s="4">
        <v>45712.0</v>
      </c>
      <c r="O1687" s="5" t="str">
        <f t="shared" si="1"/>
        <v>1400 Dickinson Ave, Ames, IA 50014</v>
      </c>
    </row>
    <row r="1688">
      <c r="A1688" s="8" t="s">
        <v>4810</v>
      </c>
      <c r="B1688" s="3" t="s">
        <v>4811</v>
      </c>
      <c r="C1688" s="3">
        <v>52402.0</v>
      </c>
      <c r="D1688" s="8" t="s">
        <v>4812</v>
      </c>
      <c r="E1688" s="8" t="s">
        <v>641</v>
      </c>
      <c r="F1688" s="3" t="s">
        <v>21</v>
      </c>
      <c r="G1688" s="3" t="s">
        <v>4813</v>
      </c>
      <c r="I1688" s="3" t="s">
        <v>4060</v>
      </c>
      <c r="J1688" s="3" t="s">
        <v>4061</v>
      </c>
      <c r="M1688" s="4">
        <v>45712.0</v>
      </c>
      <c r="O1688" s="5" t="str">
        <f t="shared" si="1"/>
        <v>4241 1st Ave SE, Cedar Rapids, IA 52402</v>
      </c>
    </row>
    <row r="1689">
      <c r="A1689" s="8" t="s">
        <v>4814</v>
      </c>
      <c r="B1689" s="3" t="s">
        <v>4815</v>
      </c>
      <c r="C1689" s="3">
        <v>50317.0</v>
      </c>
      <c r="D1689" s="8" t="s">
        <v>1241</v>
      </c>
      <c r="E1689" s="8" t="s">
        <v>641</v>
      </c>
      <c r="F1689" s="3" t="s">
        <v>21</v>
      </c>
      <c r="G1689" s="3" t="s">
        <v>4816</v>
      </c>
      <c r="I1689" s="3" t="s">
        <v>4060</v>
      </c>
      <c r="J1689" s="3" t="s">
        <v>4061</v>
      </c>
      <c r="M1689" s="7">
        <f>TODAY()</f>
        <v>45746</v>
      </c>
      <c r="O1689" s="5" t="str">
        <f t="shared" si="1"/>
        <v>3722 E University Ave, Des Moines, IA 50317</v>
      </c>
    </row>
    <row r="1690">
      <c r="A1690" s="8" t="s">
        <v>4817</v>
      </c>
      <c r="B1690" s="3" t="s">
        <v>4818</v>
      </c>
      <c r="C1690" s="3">
        <v>52240.0</v>
      </c>
      <c r="D1690" s="8" t="s">
        <v>4819</v>
      </c>
      <c r="E1690" s="8" t="s">
        <v>641</v>
      </c>
      <c r="F1690" s="3" t="s">
        <v>21</v>
      </c>
      <c r="G1690" s="3" t="s">
        <v>4820</v>
      </c>
      <c r="I1690" s="3" t="s">
        <v>4060</v>
      </c>
      <c r="J1690" s="3" t="s">
        <v>4061</v>
      </c>
      <c r="M1690" s="4">
        <v>45712.0</v>
      </c>
      <c r="O1690" s="5" t="str">
        <f t="shared" si="1"/>
        <v>3030 Northgate Dr, Iowa City, IA 52240</v>
      </c>
    </row>
    <row r="1691">
      <c r="A1691" s="8" t="s">
        <v>4821</v>
      </c>
      <c r="B1691" s="3" t="s">
        <v>4822</v>
      </c>
      <c r="C1691" s="3">
        <v>50131.0</v>
      </c>
      <c r="D1691" s="8" t="s">
        <v>4823</v>
      </c>
      <c r="E1691" s="8" t="s">
        <v>641</v>
      </c>
      <c r="F1691" s="3" t="s">
        <v>21</v>
      </c>
      <c r="G1691" s="3" t="s">
        <v>4824</v>
      </c>
      <c r="I1691" s="3" t="s">
        <v>4060</v>
      </c>
      <c r="J1691" s="3" t="s">
        <v>4061</v>
      </c>
      <c r="M1691" s="4">
        <v>45712.0</v>
      </c>
      <c r="O1691" s="5" t="str">
        <f t="shared" si="1"/>
        <v>6150 Merle Hay Rd, Johnston, IA 50131</v>
      </c>
    </row>
    <row r="1692">
      <c r="A1692" s="8" t="s">
        <v>4825</v>
      </c>
      <c r="B1692" s="3" t="s">
        <v>4826</v>
      </c>
      <c r="C1692" s="3">
        <v>83801.0</v>
      </c>
      <c r="D1692" s="8" t="s">
        <v>4827</v>
      </c>
      <c r="E1692" s="8" t="s">
        <v>620</v>
      </c>
      <c r="F1692" s="3" t="s">
        <v>21</v>
      </c>
      <c r="G1692" s="3" t="s">
        <v>4828</v>
      </c>
      <c r="I1692" s="3" t="s">
        <v>4060</v>
      </c>
      <c r="J1692" s="3" t="s">
        <v>4061</v>
      </c>
      <c r="M1692" s="4">
        <v>45712.0</v>
      </c>
      <c r="O1692" s="5" t="str">
        <f t="shared" si="1"/>
        <v>30495 N Highway 95, Athol, ID 83801</v>
      </c>
    </row>
    <row r="1693">
      <c r="A1693" s="8" t="s">
        <v>4829</v>
      </c>
      <c r="B1693" s="3" t="s">
        <v>4830</v>
      </c>
      <c r="C1693" s="3">
        <v>83704.0</v>
      </c>
      <c r="D1693" s="8" t="s">
        <v>2937</v>
      </c>
      <c r="E1693" s="8" t="s">
        <v>620</v>
      </c>
      <c r="F1693" s="3" t="s">
        <v>21</v>
      </c>
      <c r="G1693" s="3" t="s">
        <v>4831</v>
      </c>
      <c r="I1693" s="3" t="s">
        <v>4060</v>
      </c>
      <c r="J1693" s="3" t="s">
        <v>4061</v>
      </c>
      <c r="M1693" s="4">
        <v>45712.0</v>
      </c>
      <c r="O1693" s="5" t="str">
        <f t="shared" si="1"/>
        <v>4770 N Glenwood St, Boise, ID 83704</v>
      </c>
    </row>
    <row r="1694">
      <c r="A1694" s="8" t="s">
        <v>4832</v>
      </c>
      <c r="B1694" s="3" t="s">
        <v>4833</v>
      </c>
      <c r="C1694" s="3">
        <v>60099.0</v>
      </c>
      <c r="D1694" s="8" t="s">
        <v>4834</v>
      </c>
      <c r="E1694" s="8" t="s">
        <v>626</v>
      </c>
      <c r="F1694" s="3" t="s">
        <v>21</v>
      </c>
      <c r="G1694" s="3" t="s">
        <v>4835</v>
      </c>
      <c r="I1694" s="3" t="s">
        <v>4060</v>
      </c>
      <c r="J1694" s="3" t="s">
        <v>4061</v>
      </c>
      <c r="M1694" s="7">
        <f>TODAY()</f>
        <v>45746</v>
      </c>
      <c r="O1694" s="5" t="str">
        <f t="shared" si="1"/>
        <v>11320 Wadsworth Rd, Beach Park, IL 60099</v>
      </c>
    </row>
    <row r="1695">
      <c r="A1695" s="8" t="s">
        <v>4836</v>
      </c>
      <c r="B1695" s="3" t="s">
        <v>4837</v>
      </c>
      <c r="C1695" s="3">
        <v>61822.0</v>
      </c>
      <c r="D1695" s="8" t="s">
        <v>4838</v>
      </c>
      <c r="E1695" s="8" t="s">
        <v>626</v>
      </c>
      <c r="F1695" s="3" t="s">
        <v>21</v>
      </c>
      <c r="G1695" s="3" t="s">
        <v>4839</v>
      </c>
      <c r="I1695" s="3" t="s">
        <v>4060</v>
      </c>
      <c r="J1695" s="3" t="s">
        <v>4061</v>
      </c>
      <c r="M1695" s="4">
        <v>45712.0</v>
      </c>
      <c r="O1695" s="5" t="str">
        <f t="shared" si="1"/>
        <v>3001 Village Office Pl, Champaign, IL 61822</v>
      </c>
    </row>
    <row r="1696">
      <c r="A1696" s="8" t="s">
        <v>4840</v>
      </c>
      <c r="B1696" s="3" t="s">
        <v>4841</v>
      </c>
      <c r="C1696" s="3">
        <v>60625.0</v>
      </c>
      <c r="D1696" s="8" t="s">
        <v>1314</v>
      </c>
      <c r="E1696" s="8" t="s">
        <v>626</v>
      </c>
      <c r="F1696" s="3" t="s">
        <v>21</v>
      </c>
      <c r="G1696" s="3" t="s">
        <v>4842</v>
      </c>
      <c r="I1696" s="3" t="s">
        <v>4060</v>
      </c>
      <c r="J1696" s="3" t="s">
        <v>4061</v>
      </c>
      <c r="M1696" s="4">
        <v>45712.0</v>
      </c>
      <c r="O1696" s="5" t="str">
        <f t="shared" si="1"/>
        <v>2752 W Lawrence Ave, Chicago, IL 60625</v>
      </c>
    </row>
    <row r="1697">
      <c r="A1697" s="8" t="s">
        <v>4843</v>
      </c>
      <c r="B1697" s="3" t="s">
        <v>4844</v>
      </c>
      <c r="C1697" s="3">
        <v>60514.0</v>
      </c>
      <c r="D1697" s="8" t="s">
        <v>4845</v>
      </c>
      <c r="E1697" s="8" t="s">
        <v>626</v>
      </c>
      <c r="F1697" s="3" t="s">
        <v>21</v>
      </c>
      <c r="G1697" s="3" t="s">
        <v>4846</v>
      </c>
      <c r="I1697" s="3" t="s">
        <v>4060</v>
      </c>
      <c r="J1697" s="3" t="s">
        <v>4061</v>
      </c>
      <c r="M1697" s="4">
        <v>45712.0</v>
      </c>
      <c r="O1697" s="5" t="str">
        <f t="shared" si="1"/>
        <v>4 Walker Ave, Clarendon Hills, IL 60514</v>
      </c>
    </row>
    <row r="1698">
      <c r="A1698" s="8" t="s">
        <v>4847</v>
      </c>
      <c r="B1698" s="3" t="s">
        <v>4848</v>
      </c>
      <c r="C1698" s="3">
        <v>62236.0</v>
      </c>
      <c r="D1698" s="8" t="s">
        <v>1111</v>
      </c>
      <c r="E1698" s="8" t="s">
        <v>626</v>
      </c>
      <c r="F1698" s="3" t="s">
        <v>21</v>
      </c>
      <c r="G1698" s="3" t="s">
        <v>4849</v>
      </c>
      <c r="I1698" s="3" t="s">
        <v>4060</v>
      </c>
      <c r="J1698" s="3" t="s">
        <v>4061</v>
      </c>
      <c r="M1698" s="4">
        <v>45712.0</v>
      </c>
      <c r="O1698" s="5" t="str">
        <f t="shared" si="1"/>
        <v>117 S Main St, Columbia, IL 62236</v>
      </c>
    </row>
    <row r="1699">
      <c r="A1699" s="8" t="s">
        <v>4850</v>
      </c>
      <c r="B1699" s="3" t="s">
        <v>4851</v>
      </c>
      <c r="C1699" s="3">
        <v>60018.0</v>
      </c>
      <c r="D1699" s="8" t="s">
        <v>4852</v>
      </c>
      <c r="E1699" s="8" t="s">
        <v>626</v>
      </c>
      <c r="F1699" s="3" t="s">
        <v>21</v>
      </c>
      <c r="G1699" s="3" t="s">
        <v>4853</v>
      </c>
      <c r="I1699" s="3" t="s">
        <v>4060</v>
      </c>
      <c r="J1699" s="3" t="s">
        <v>4061</v>
      </c>
      <c r="M1699" s="7">
        <f>TODAY()</f>
        <v>45746</v>
      </c>
      <c r="O1699" s="5" t="str">
        <f t="shared" si="1"/>
        <v>2655 E Devon Ave, Des Plaines, IL 60018</v>
      </c>
    </row>
    <row r="1700">
      <c r="A1700" s="8" t="s">
        <v>4854</v>
      </c>
      <c r="B1700" s="3" t="s">
        <v>4855</v>
      </c>
      <c r="C1700" s="3">
        <v>62025.0</v>
      </c>
      <c r="D1700" s="8" t="s">
        <v>4856</v>
      </c>
      <c r="E1700" s="8" t="s">
        <v>626</v>
      </c>
      <c r="F1700" s="3" t="s">
        <v>21</v>
      </c>
      <c r="G1700" s="3" t="s">
        <v>4857</v>
      </c>
      <c r="I1700" s="3" t="s">
        <v>4060</v>
      </c>
      <c r="J1700" s="3" t="s">
        <v>4061</v>
      </c>
      <c r="M1700" s="4">
        <v>45712.0</v>
      </c>
      <c r="O1700" s="5" t="str">
        <f t="shared" si="1"/>
        <v>423 S Buchanan St, Edwardsville, IL 62025</v>
      </c>
    </row>
    <row r="1701">
      <c r="A1701" s="8" t="s">
        <v>4858</v>
      </c>
      <c r="B1701" s="3" t="s">
        <v>4859</v>
      </c>
      <c r="C1701" s="3">
        <v>60175.0</v>
      </c>
      <c r="D1701" s="8" t="s">
        <v>4860</v>
      </c>
      <c r="E1701" s="8" t="s">
        <v>626</v>
      </c>
      <c r="F1701" s="3" t="s">
        <v>21</v>
      </c>
      <c r="G1701" s="3" t="s">
        <v>4861</v>
      </c>
      <c r="I1701" s="3" t="s">
        <v>4060</v>
      </c>
      <c r="J1701" s="3" t="s">
        <v>4061</v>
      </c>
      <c r="M1701" s="4">
        <v>45712.0</v>
      </c>
      <c r="O1701" s="5" t="str">
        <f t="shared" si="1"/>
        <v>40W089 IL-64, Campton Hills, IL 60175</v>
      </c>
    </row>
    <row r="1702">
      <c r="A1702" s="8" t="s">
        <v>4862</v>
      </c>
      <c r="B1702" s="3" t="s">
        <v>4863</v>
      </c>
      <c r="C1702" s="3">
        <v>60134.0</v>
      </c>
      <c r="D1702" s="8" t="s">
        <v>1548</v>
      </c>
      <c r="E1702" s="8" t="s">
        <v>626</v>
      </c>
      <c r="F1702" s="3" t="s">
        <v>21</v>
      </c>
      <c r="G1702" s="3" t="s">
        <v>4864</v>
      </c>
      <c r="I1702" s="3" t="s">
        <v>4060</v>
      </c>
      <c r="J1702" s="3" t="s">
        <v>4061</v>
      </c>
      <c r="M1702" s="4">
        <v>45712.0</v>
      </c>
      <c r="O1702" s="5" t="str">
        <f t="shared" si="1"/>
        <v>2417 Kaneville Rd, Geneva, IL 60134</v>
      </c>
    </row>
    <row r="1703">
      <c r="A1703" s="8" t="s">
        <v>4865</v>
      </c>
      <c r="B1703" s="3" t="s">
        <v>4866</v>
      </c>
      <c r="C1703" s="3">
        <v>60425.0</v>
      </c>
      <c r="D1703" s="8" t="s">
        <v>4867</v>
      </c>
      <c r="E1703" s="8" t="s">
        <v>626</v>
      </c>
      <c r="F1703" s="3" t="s">
        <v>21</v>
      </c>
      <c r="G1703" s="3" t="s">
        <v>4868</v>
      </c>
      <c r="I1703" s="3" t="s">
        <v>4060</v>
      </c>
      <c r="J1703" s="3" t="s">
        <v>4061</v>
      </c>
      <c r="M1703" s="4">
        <v>45712.0</v>
      </c>
      <c r="O1703" s="5" t="str">
        <f t="shared" si="1"/>
        <v>18340 S Halsted St, Glenwood, IL 60425</v>
      </c>
    </row>
    <row r="1704">
      <c r="A1704" s="8" t="s">
        <v>4869</v>
      </c>
      <c r="B1704" s="3" t="s">
        <v>4870</v>
      </c>
      <c r="C1704" s="3">
        <v>62035.0</v>
      </c>
      <c r="D1704" s="8" t="s">
        <v>4871</v>
      </c>
      <c r="E1704" s="8" t="s">
        <v>626</v>
      </c>
      <c r="F1704" s="3" t="s">
        <v>21</v>
      </c>
      <c r="G1704" s="3" t="s">
        <v>4872</v>
      </c>
      <c r="I1704" s="3" t="s">
        <v>4060</v>
      </c>
      <c r="J1704" s="3" t="s">
        <v>4061</v>
      </c>
      <c r="M1704" s="7">
        <f>TODAY()</f>
        <v>45746</v>
      </c>
      <c r="O1704" s="5" t="str">
        <f t="shared" si="1"/>
        <v>2411 W Delmar Ave, Godfrey, IL 62035</v>
      </c>
    </row>
    <row r="1705">
      <c r="A1705" s="8" t="s">
        <v>4873</v>
      </c>
      <c r="B1705" s="3" t="s">
        <v>4874</v>
      </c>
      <c r="C1705" s="3">
        <v>62246.0</v>
      </c>
      <c r="D1705" s="8" t="s">
        <v>3097</v>
      </c>
      <c r="E1705" s="8" t="s">
        <v>626</v>
      </c>
      <c r="F1705" s="3" t="s">
        <v>21</v>
      </c>
      <c r="G1705" s="3" t="s">
        <v>4875</v>
      </c>
      <c r="I1705" s="3" t="s">
        <v>4060</v>
      </c>
      <c r="J1705" s="3" t="s">
        <v>4061</v>
      </c>
      <c r="M1705" s="4">
        <v>45712.0</v>
      </c>
      <c r="O1705" s="5" t="str">
        <f t="shared" si="1"/>
        <v>1010 E Main St, Greenville, IL 62246</v>
      </c>
    </row>
    <row r="1706">
      <c r="A1706" s="8" t="s">
        <v>4876</v>
      </c>
      <c r="B1706" s="3" t="s">
        <v>4877</v>
      </c>
      <c r="C1706" s="3">
        <v>61111.0</v>
      </c>
      <c r="D1706" s="8" t="s">
        <v>4878</v>
      </c>
      <c r="E1706" s="8" t="s">
        <v>626</v>
      </c>
      <c r="F1706" s="3" t="s">
        <v>21</v>
      </c>
      <c r="G1706" s="3" t="s">
        <v>4879</v>
      </c>
      <c r="I1706" s="3" t="s">
        <v>4060</v>
      </c>
      <c r="J1706" s="3" t="s">
        <v>4061</v>
      </c>
      <c r="M1706" s="4">
        <v>45712.0</v>
      </c>
      <c r="O1706" s="5" t="str">
        <f t="shared" si="1"/>
        <v>4102 N Mulford Rd, Loves Park, IL 61111</v>
      </c>
    </row>
    <row r="1707">
      <c r="A1707" s="8" t="s">
        <v>4880</v>
      </c>
      <c r="B1707" s="3" t="s">
        <v>4877</v>
      </c>
      <c r="C1707" s="3">
        <v>61111.0</v>
      </c>
      <c r="D1707" s="8" t="s">
        <v>4878</v>
      </c>
      <c r="E1707" s="8" t="s">
        <v>626</v>
      </c>
      <c r="F1707" s="3" t="s">
        <v>21</v>
      </c>
      <c r="G1707" s="3" t="s">
        <v>4879</v>
      </c>
      <c r="I1707" s="3" t="s">
        <v>4060</v>
      </c>
      <c r="J1707" s="3" t="s">
        <v>4061</v>
      </c>
      <c r="M1707" s="4">
        <v>45712.0</v>
      </c>
      <c r="O1707" s="5" t="str">
        <f t="shared" si="1"/>
        <v>4102 N Mulford Rd, Loves Park, IL 61111</v>
      </c>
    </row>
    <row r="1708">
      <c r="A1708" s="8" t="s">
        <v>4881</v>
      </c>
      <c r="B1708" s="3" t="s">
        <v>4882</v>
      </c>
      <c r="C1708" s="3">
        <v>60451.0</v>
      </c>
      <c r="D1708" s="8" t="s">
        <v>4883</v>
      </c>
      <c r="E1708" s="8" t="s">
        <v>626</v>
      </c>
      <c r="F1708" s="3" t="s">
        <v>21</v>
      </c>
      <c r="G1708" s="3" t="s">
        <v>4884</v>
      </c>
      <c r="I1708" s="3" t="s">
        <v>4060</v>
      </c>
      <c r="J1708" s="3" t="s">
        <v>4061</v>
      </c>
      <c r="M1708" s="4">
        <v>45712.0</v>
      </c>
      <c r="O1708" s="5" t="str">
        <f t="shared" si="1"/>
        <v>1020 E Lincoln Hwy, New Lenox, IL 60451</v>
      </c>
    </row>
    <row r="1709">
      <c r="A1709" s="8" t="s">
        <v>4885</v>
      </c>
      <c r="B1709" s="3" t="s">
        <v>4886</v>
      </c>
      <c r="C1709" s="3">
        <v>60714.0</v>
      </c>
      <c r="D1709" s="8" t="s">
        <v>2412</v>
      </c>
      <c r="E1709" s="8" t="s">
        <v>626</v>
      </c>
      <c r="F1709" s="3" t="s">
        <v>21</v>
      </c>
      <c r="G1709" s="3" t="s">
        <v>4887</v>
      </c>
      <c r="I1709" s="3" t="s">
        <v>4060</v>
      </c>
      <c r="J1709" s="3" t="s">
        <v>4061</v>
      </c>
      <c r="M1709" s="7">
        <f>TODAY()</f>
        <v>45746</v>
      </c>
      <c r="O1709" s="5" t="str">
        <f t="shared" si="1"/>
        <v>8950 N Milwaukee Ave, Niles, IL 60714</v>
      </c>
    </row>
    <row r="1710">
      <c r="A1710" s="8" t="s">
        <v>4888</v>
      </c>
      <c r="B1710" s="3" t="s">
        <v>4889</v>
      </c>
      <c r="C1710" s="3">
        <v>60542.0</v>
      </c>
      <c r="D1710" s="8" t="s">
        <v>2057</v>
      </c>
      <c r="E1710" s="8" t="s">
        <v>626</v>
      </c>
      <c r="F1710" s="3" t="s">
        <v>21</v>
      </c>
      <c r="G1710" s="3" t="s">
        <v>4890</v>
      </c>
      <c r="I1710" s="3" t="s">
        <v>4060</v>
      </c>
      <c r="J1710" s="3" t="s">
        <v>4061</v>
      </c>
      <c r="M1710" s="4">
        <v>45712.0</v>
      </c>
      <c r="O1710" s="5" t="str">
        <f t="shared" si="1"/>
        <v>2067 Orchard Rd, North Aurora, IL 60542</v>
      </c>
    </row>
    <row r="1711">
      <c r="A1711" s="8" t="s">
        <v>4891</v>
      </c>
      <c r="B1711" s="3" t="s">
        <v>4892</v>
      </c>
      <c r="C1711" s="3">
        <v>62269.0</v>
      </c>
      <c r="D1711" s="8" t="s">
        <v>4893</v>
      </c>
      <c r="E1711" s="8" t="s">
        <v>626</v>
      </c>
      <c r="F1711" s="3" t="s">
        <v>21</v>
      </c>
      <c r="G1711" s="3" t="s">
        <v>4894</v>
      </c>
      <c r="I1711" s="3" t="s">
        <v>4060</v>
      </c>
      <c r="J1711" s="3" t="s">
        <v>4061</v>
      </c>
      <c r="M1711" s="4">
        <v>45712.0</v>
      </c>
      <c r="O1711" s="5" t="str">
        <f t="shared" si="1"/>
        <v>2006 W US-50, O'Fallon, IL 62269</v>
      </c>
    </row>
    <row r="1712">
      <c r="A1712" s="8" t="s">
        <v>4895</v>
      </c>
      <c r="B1712" s="3" t="s">
        <v>4896</v>
      </c>
      <c r="C1712" s="3">
        <v>60074.0</v>
      </c>
      <c r="D1712" s="8" t="s">
        <v>4897</v>
      </c>
      <c r="E1712" s="8" t="s">
        <v>626</v>
      </c>
      <c r="F1712" s="3" t="s">
        <v>21</v>
      </c>
      <c r="G1712" s="3" t="s">
        <v>4898</v>
      </c>
      <c r="I1712" s="3" t="s">
        <v>4060</v>
      </c>
      <c r="J1712" s="3" t="s">
        <v>4061</v>
      </c>
      <c r="M1712" s="4">
        <v>45712.0</v>
      </c>
      <c r="O1712" s="5" t="str">
        <f t="shared" si="1"/>
        <v>215 E Rand Rd, Palatine, IL 60074</v>
      </c>
    </row>
    <row r="1713">
      <c r="A1713" s="8" t="s">
        <v>4899</v>
      </c>
      <c r="B1713" s="3" t="s">
        <v>4900</v>
      </c>
      <c r="C1713" s="3">
        <v>61107.0</v>
      </c>
      <c r="D1713" s="8" t="s">
        <v>4901</v>
      </c>
      <c r="E1713" s="8" t="s">
        <v>626</v>
      </c>
      <c r="F1713" s="3" t="s">
        <v>21</v>
      </c>
      <c r="G1713" s="3" t="s">
        <v>4902</v>
      </c>
      <c r="I1713" s="3" t="s">
        <v>4060</v>
      </c>
      <c r="J1713" s="3" t="s">
        <v>4061</v>
      </c>
      <c r="M1713" s="4">
        <v>45712.0</v>
      </c>
      <c r="O1713" s="5" t="str">
        <f t="shared" si="1"/>
        <v>1600 N Bell School Rd, Rockford, IL 61107</v>
      </c>
    </row>
    <row r="1714">
      <c r="A1714" s="8" t="s">
        <v>1098</v>
      </c>
      <c r="B1714" s="3" t="s">
        <v>4903</v>
      </c>
      <c r="C1714" s="3">
        <v>61107.0</v>
      </c>
      <c r="D1714" s="8" t="s">
        <v>4901</v>
      </c>
      <c r="E1714" s="8" t="s">
        <v>626</v>
      </c>
      <c r="F1714" s="3" t="s">
        <v>21</v>
      </c>
      <c r="G1714" s="3" t="s">
        <v>4904</v>
      </c>
      <c r="I1714" s="3" t="s">
        <v>4060</v>
      </c>
      <c r="J1714" s="3" t="s">
        <v>4061</v>
      </c>
      <c r="M1714" s="7">
        <f>TODAY()</f>
        <v>45746</v>
      </c>
      <c r="O1714" s="5" t="str">
        <f t="shared" si="1"/>
        <v>227 N Alpine Rd, Rockford, IL 61107</v>
      </c>
    </row>
    <row r="1715">
      <c r="A1715" s="8" t="s">
        <v>4905</v>
      </c>
      <c r="B1715" s="3" t="s">
        <v>4906</v>
      </c>
      <c r="C1715" s="3">
        <v>60073.0</v>
      </c>
      <c r="D1715" s="8" t="s">
        <v>4907</v>
      </c>
      <c r="E1715" s="8" t="s">
        <v>626</v>
      </c>
      <c r="F1715" s="3" t="s">
        <v>21</v>
      </c>
      <c r="G1715" s="3" t="s">
        <v>4908</v>
      </c>
      <c r="I1715" s="3" t="s">
        <v>4060</v>
      </c>
      <c r="J1715" s="3" t="s">
        <v>4061</v>
      </c>
      <c r="M1715" s="4">
        <v>45712.0</v>
      </c>
      <c r="O1715" s="5" t="str">
        <f t="shared" si="1"/>
        <v>244 E Rollins Rd, Round Lake, IL 60073</v>
      </c>
    </row>
    <row r="1716">
      <c r="A1716" s="8" t="s">
        <v>1076</v>
      </c>
      <c r="B1716" s="3" t="s">
        <v>4909</v>
      </c>
      <c r="C1716" s="3">
        <v>60077.0</v>
      </c>
      <c r="D1716" s="8" t="s">
        <v>4910</v>
      </c>
      <c r="E1716" s="8" t="s">
        <v>626</v>
      </c>
      <c r="F1716" s="3" t="s">
        <v>21</v>
      </c>
      <c r="G1716" s="3" t="s">
        <v>4911</v>
      </c>
      <c r="I1716" s="3" t="s">
        <v>4060</v>
      </c>
      <c r="J1716" s="3" t="s">
        <v>4061</v>
      </c>
      <c r="M1716" s="4">
        <v>45712.0</v>
      </c>
      <c r="O1716" s="5" t="str">
        <f t="shared" si="1"/>
        <v>8143 N Skokie Blvd, Skokie, IL 60077</v>
      </c>
    </row>
    <row r="1717">
      <c r="A1717" s="8" t="s">
        <v>4912</v>
      </c>
      <c r="B1717" s="3" t="s">
        <v>4913</v>
      </c>
      <c r="C1717" s="3">
        <v>60473.0</v>
      </c>
      <c r="D1717" s="8" t="s">
        <v>4914</v>
      </c>
      <c r="E1717" s="8" t="s">
        <v>626</v>
      </c>
      <c r="F1717" s="3" t="s">
        <v>21</v>
      </c>
      <c r="G1717" s="3" t="s">
        <v>4915</v>
      </c>
      <c r="I1717" s="3" t="s">
        <v>4060</v>
      </c>
      <c r="J1717" s="3" t="s">
        <v>4061</v>
      </c>
      <c r="M1717" s="4">
        <v>45712.0</v>
      </c>
      <c r="O1717" s="5" t="str">
        <f t="shared" si="1"/>
        <v>16259 Van Dam Rd, South Holland, IL 60473</v>
      </c>
    </row>
    <row r="1718">
      <c r="A1718" s="8" t="s">
        <v>4916</v>
      </c>
      <c r="B1718" s="3" t="s">
        <v>4917</v>
      </c>
      <c r="C1718" s="3">
        <v>60081.0</v>
      </c>
      <c r="D1718" s="8" t="s">
        <v>4918</v>
      </c>
      <c r="E1718" s="8" t="s">
        <v>626</v>
      </c>
      <c r="F1718" s="3" t="s">
        <v>21</v>
      </c>
      <c r="G1718" s="3" t="s">
        <v>4919</v>
      </c>
      <c r="I1718" s="3" t="s">
        <v>4060</v>
      </c>
      <c r="J1718" s="3" t="s">
        <v>4061</v>
      </c>
      <c r="M1718" s="4">
        <v>45712.0</v>
      </c>
      <c r="O1718" s="5" t="str">
        <f t="shared" si="1"/>
        <v>2314 US-12, Spring Grove, IL 60081</v>
      </c>
    </row>
    <row r="1719">
      <c r="A1719" s="8" t="s">
        <v>4920</v>
      </c>
      <c r="B1719" s="3" t="s">
        <v>4921</v>
      </c>
      <c r="C1719" s="3">
        <v>60174.0</v>
      </c>
      <c r="D1719" s="8" t="s">
        <v>3631</v>
      </c>
      <c r="E1719" s="8" t="s">
        <v>626</v>
      </c>
      <c r="F1719" s="3" t="s">
        <v>21</v>
      </c>
      <c r="G1719" s="3" t="s">
        <v>4922</v>
      </c>
      <c r="I1719" s="3" t="s">
        <v>4060</v>
      </c>
      <c r="J1719" s="3" t="s">
        <v>4061</v>
      </c>
      <c r="M1719" s="7">
        <f>TODAY()</f>
        <v>45746</v>
      </c>
      <c r="O1719" s="5" t="str">
        <f t="shared" si="1"/>
        <v>530 Dunham Rd, St. Charles, IL 60174</v>
      </c>
    </row>
    <row r="1720">
      <c r="A1720" s="8" t="s">
        <v>4888</v>
      </c>
      <c r="B1720" s="3" t="s">
        <v>4923</v>
      </c>
      <c r="C1720" s="3">
        <v>60174.0</v>
      </c>
      <c r="D1720" s="8" t="s">
        <v>3631</v>
      </c>
      <c r="E1720" s="8" t="s">
        <v>626</v>
      </c>
      <c r="F1720" s="3" t="s">
        <v>21</v>
      </c>
      <c r="G1720" s="3" t="s">
        <v>4924</v>
      </c>
      <c r="I1720" s="3" t="s">
        <v>4060</v>
      </c>
      <c r="J1720" s="3" t="s">
        <v>4061</v>
      </c>
      <c r="M1720" s="4">
        <v>45712.0</v>
      </c>
      <c r="O1720" s="5" t="str">
        <f t="shared" si="1"/>
        <v>2079 Lincoln Hwy, St. Charles, IL 60174</v>
      </c>
    </row>
    <row r="1721">
      <c r="A1721" s="8" t="s">
        <v>4925</v>
      </c>
      <c r="B1721" s="3" t="s">
        <v>4921</v>
      </c>
      <c r="C1721" s="3">
        <v>60174.0</v>
      </c>
      <c r="D1721" s="8" t="s">
        <v>3631</v>
      </c>
      <c r="E1721" s="8" t="s">
        <v>626</v>
      </c>
      <c r="F1721" s="3" t="s">
        <v>21</v>
      </c>
      <c r="G1721" s="3" t="s">
        <v>4922</v>
      </c>
      <c r="I1721" s="3" t="s">
        <v>4060</v>
      </c>
      <c r="J1721" s="3" t="s">
        <v>4061</v>
      </c>
      <c r="M1721" s="4">
        <v>45712.0</v>
      </c>
      <c r="O1721" s="5" t="str">
        <f t="shared" si="1"/>
        <v>530 Dunham Rd, St. Charles, IL 60174</v>
      </c>
    </row>
    <row r="1722">
      <c r="A1722" s="8" t="s">
        <v>4926</v>
      </c>
      <c r="B1722" s="3" t="s">
        <v>4927</v>
      </c>
      <c r="C1722" s="3">
        <v>60107.0</v>
      </c>
      <c r="D1722" s="8" t="s">
        <v>4928</v>
      </c>
      <c r="E1722" s="8" t="s">
        <v>626</v>
      </c>
      <c r="F1722" s="3" t="s">
        <v>21</v>
      </c>
      <c r="G1722" s="3" t="s">
        <v>4929</v>
      </c>
      <c r="I1722" s="3" t="s">
        <v>4060</v>
      </c>
      <c r="J1722" s="3" t="s">
        <v>4061</v>
      </c>
      <c r="M1722" s="4">
        <v>45712.0</v>
      </c>
      <c r="O1722" s="5" t="str">
        <f t="shared" si="1"/>
        <v>701 S Bartlett Rd, Streamwood, IL 60107</v>
      </c>
    </row>
    <row r="1723">
      <c r="A1723" s="8" t="s">
        <v>4930</v>
      </c>
      <c r="B1723" s="3" t="s">
        <v>4931</v>
      </c>
      <c r="C1723" s="3">
        <v>60558.0</v>
      </c>
      <c r="D1723" s="8" t="s">
        <v>4932</v>
      </c>
      <c r="E1723" s="8" t="s">
        <v>626</v>
      </c>
      <c r="F1723" s="3" t="s">
        <v>21</v>
      </c>
      <c r="G1723" s="3" t="s">
        <v>4933</v>
      </c>
      <c r="I1723" s="3" t="s">
        <v>4060</v>
      </c>
      <c r="J1723" s="3" t="s">
        <v>4061</v>
      </c>
      <c r="M1723" s="4">
        <v>45712.0</v>
      </c>
      <c r="O1723" s="5" t="str">
        <f t="shared" si="1"/>
        <v>900 Ogden Ave, Western Springs, IL 60558</v>
      </c>
    </row>
    <row r="1724">
      <c r="A1724" s="8" t="s">
        <v>4934</v>
      </c>
      <c r="B1724" s="3" t="s">
        <v>4935</v>
      </c>
      <c r="C1724" s="3">
        <v>60091.0</v>
      </c>
      <c r="D1724" s="8" t="s">
        <v>4936</v>
      </c>
      <c r="E1724" s="8" t="s">
        <v>626</v>
      </c>
      <c r="F1724" s="3" t="s">
        <v>21</v>
      </c>
      <c r="G1724" s="3" t="s">
        <v>4937</v>
      </c>
      <c r="I1724" s="3" t="s">
        <v>4060</v>
      </c>
      <c r="J1724" s="3" t="s">
        <v>4061</v>
      </c>
      <c r="M1724" s="7">
        <f>TODAY()</f>
        <v>45746</v>
      </c>
      <c r="O1724" s="5" t="str">
        <f t="shared" si="1"/>
        <v>1217 Green Bay Rd, Wilmette, IL 60091</v>
      </c>
    </row>
    <row r="1725">
      <c r="A1725" s="8" t="s">
        <v>4938</v>
      </c>
      <c r="B1725" s="3" t="s">
        <v>4939</v>
      </c>
      <c r="C1725" s="3">
        <v>46012.0</v>
      </c>
      <c r="D1725" s="8" t="s">
        <v>4940</v>
      </c>
      <c r="E1725" s="8" t="s">
        <v>1300</v>
      </c>
      <c r="F1725" s="3" t="s">
        <v>21</v>
      </c>
      <c r="G1725" s="3" t="s">
        <v>4941</v>
      </c>
      <c r="I1725" s="3" t="s">
        <v>4060</v>
      </c>
      <c r="J1725" s="3" t="s">
        <v>4061</v>
      </c>
      <c r="M1725" s="4">
        <v>45712.0</v>
      </c>
      <c r="O1725" s="5" t="str">
        <f t="shared" si="1"/>
        <v>5245 N State Rd 9, Anderson, IN 46012</v>
      </c>
    </row>
    <row r="1726">
      <c r="A1726" s="8" t="s">
        <v>4942</v>
      </c>
      <c r="B1726" s="3" t="s">
        <v>4943</v>
      </c>
      <c r="C1726" s="3">
        <v>46016.0</v>
      </c>
      <c r="D1726" s="8" t="s">
        <v>4940</v>
      </c>
      <c r="E1726" s="8" t="s">
        <v>1300</v>
      </c>
      <c r="F1726" s="3" t="s">
        <v>21</v>
      </c>
      <c r="G1726" s="3" t="s">
        <v>4944</v>
      </c>
      <c r="I1726" s="3" t="s">
        <v>4060</v>
      </c>
      <c r="J1726" s="3" t="s">
        <v>4061</v>
      </c>
      <c r="M1726" s="4">
        <v>45712.0</v>
      </c>
      <c r="O1726" s="5" t="str">
        <f t="shared" si="1"/>
        <v>109 S Main St, Anderson, IN 46016</v>
      </c>
    </row>
    <row r="1727">
      <c r="A1727" s="8" t="s">
        <v>4945</v>
      </c>
      <c r="B1727" s="3" t="s">
        <v>4946</v>
      </c>
      <c r="C1727" s="3">
        <v>46112.0</v>
      </c>
      <c r="D1727" s="8" t="s">
        <v>4947</v>
      </c>
      <c r="E1727" s="8" t="s">
        <v>1300</v>
      </c>
      <c r="F1727" s="3" t="s">
        <v>21</v>
      </c>
      <c r="G1727" s="3" t="s">
        <v>4948</v>
      </c>
      <c r="I1727" s="3" t="s">
        <v>4060</v>
      </c>
      <c r="J1727" s="3" t="s">
        <v>4061</v>
      </c>
      <c r="M1727" s="4">
        <v>45712.0</v>
      </c>
      <c r="O1727" s="5" t="str">
        <f t="shared" si="1"/>
        <v>11 E Main St, Brownsburg, IN 46112</v>
      </c>
    </row>
    <row r="1728">
      <c r="A1728" s="8" t="s">
        <v>4949</v>
      </c>
      <c r="B1728" s="3" t="s">
        <v>4950</v>
      </c>
      <c r="C1728" s="3">
        <v>46032.0</v>
      </c>
      <c r="D1728" s="8" t="s">
        <v>4951</v>
      </c>
      <c r="E1728" s="8" t="s">
        <v>1300</v>
      </c>
      <c r="F1728" s="3" t="s">
        <v>21</v>
      </c>
      <c r="G1728" s="3" t="s">
        <v>4952</v>
      </c>
      <c r="I1728" s="3" t="s">
        <v>4060</v>
      </c>
      <c r="J1728" s="3" t="s">
        <v>4061</v>
      </c>
      <c r="M1728" s="4">
        <v>45712.0</v>
      </c>
      <c r="O1728" s="5" t="str">
        <f t="shared" si="1"/>
        <v>12962 Publishers Dr, Carmel, IN 46032</v>
      </c>
    </row>
    <row r="1729">
      <c r="A1729" s="8" t="s">
        <v>4953</v>
      </c>
      <c r="B1729" s="3" t="s">
        <v>4954</v>
      </c>
      <c r="C1729" s="3">
        <v>47201.0</v>
      </c>
      <c r="D1729" s="8" t="s">
        <v>2333</v>
      </c>
      <c r="E1729" s="8" t="s">
        <v>1300</v>
      </c>
      <c r="F1729" s="3" t="s">
        <v>21</v>
      </c>
      <c r="G1729" s="3" t="s">
        <v>4955</v>
      </c>
      <c r="I1729" s="3" t="s">
        <v>4060</v>
      </c>
      <c r="J1729" s="3" t="s">
        <v>4061</v>
      </c>
      <c r="M1729" s="7">
        <f>TODAY()</f>
        <v>45746</v>
      </c>
      <c r="O1729" s="5" t="str">
        <f t="shared" si="1"/>
        <v>3120 N National Rd, Columbus, IN 47201</v>
      </c>
    </row>
    <row r="1730">
      <c r="A1730" s="8" t="s">
        <v>4956</v>
      </c>
      <c r="B1730" s="3" t="s">
        <v>4957</v>
      </c>
      <c r="C1730" s="3">
        <v>47201.0</v>
      </c>
      <c r="D1730" s="8" t="s">
        <v>2333</v>
      </c>
      <c r="E1730" s="8" t="s">
        <v>1300</v>
      </c>
      <c r="F1730" s="3" t="s">
        <v>21</v>
      </c>
      <c r="G1730" s="3" t="s">
        <v>4958</v>
      </c>
      <c r="I1730" s="3" t="s">
        <v>4060</v>
      </c>
      <c r="J1730" s="3" t="s">
        <v>4061</v>
      </c>
      <c r="M1730" s="4">
        <v>45712.0</v>
      </c>
      <c r="O1730" s="5" t="str">
        <f t="shared" si="1"/>
        <v>3020 W Jonathan Moore Pike, Columbus, IN 47201</v>
      </c>
    </row>
    <row r="1731">
      <c r="A1731" s="8" t="s">
        <v>4959</v>
      </c>
      <c r="B1731" s="3" t="s">
        <v>4960</v>
      </c>
      <c r="C1731" s="3">
        <v>47203.0</v>
      </c>
      <c r="D1731" s="8" t="s">
        <v>2333</v>
      </c>
      <c r="E1731" s="8" t="s">
        <v>1300</v>
      </c>
      <c r="F1731" s="3" t="s">
        <v>21</v>
      </c>
      <c r="G1731" s="3" t="s">
        <v>4961</v>
      </c>
      <c r="I1731" s="3" t="s">
        <v>4060</v>
      </c>
      <c r="J1731" s="3" t="s">
        <v>4061</v>
      </c>
      <c r="M1731" s="4">
        <v>45712.0</v>
      </c>
      <c r="O1731" s="5" t="str">
        <f t="shared" si="1"/>
        <v>1910 Taylor Rd, Columbus, IN 47203</v>
      </c>
    </row>
    <row r="1732">
      <c r="A1732" s="8" t="s">
        <v>4962</v>
      </c>
      <c r="B1732" s="3" t="s">
        <v>4963</v>
      </c>
      <c r="C1732" s="3">
        <v>47334.0</v>
      </c>
      <c r="D1732" s="8" t="s">
        <v>4964</v>
      </c>
      <c r="E1732" s="8" t="s">
        <v>1300</v>
      </c>
      <c r="F1732" s="3" t="s">
        <v>21</v>
      </c>
      <c r="G1732" s="3" t="s">
        <v>4965</v>
      </c>
      <c r="I1732" s="3" t="s">
        <v>4060</v>
      </c>
      <c r="J1732" s="3" t="s">
        <v>4061</v>
      </c>
      <c r="M1732" s="4">
        <v>45712.0</v>
      </c>
      <c r="O1732" s="5" t="str">
        <f t="shared" si="1"/>
        <v>9104 S Walnut St, Daleville, IN 47334</v>
      </c>
    </row>
    <row r="1733">
      <c r="A1733" s="8" t="s">
        <v>4966</v>
      </c>
      <c r="B1733" s="3" t="s">
        <v>4967</v>
      </c>
      <c r="C1733" s="3">
        <v>47018.0</v>
      </c>
      <c r="D1733" s="8" t="s">
        <v>4968</v>
      </c>
      <c r="E1733" s="8" t="s">
        <v>1300</v>
      </c>
      <c r="F1733" s="3" t="s">
        <v>21</v>
      </c>
      <c r="G1733" s="3" t="s">
        <v>4969</v>
      </c>
      <c r="I1733" s="3" t="s">
        <v>4060</v>
      </c>
      <c r="J1733" s="3" t="s">
        <v>4061</v>
      </c>
      <c r="M1733" s="4">
        <v>45712.0</v>
      </c>
      <c r="O1733" s="5" t="str">
        <f t="shared" si="1"/>
        <v>10667 IN-262, Dillsboro, IN 47018</v>
      </c>
    </row>
    <row r="1734">
      <c r="A1734" s="8" t="s">
        <v>4970</v>
      </c>
      <c r="B1734" s="3" t="s">
        <v>4971</v>
      </c>
      <c r="C1734" s="3">
        <v>47715.0</v>
      </c>
      <c r="D1734" s="8" t="s">
        <v>1461</v>
      </c>
      <c r="E1734" s="8" t="s">
        <v>1300</v>
      </c>
      <c r="F1734" s="3" t="s">
        <v>21</v>
      </c>
      <c r="G1734" s="3" t="s">
        <v>4972</v>
      </c>
      <c r="I1734" s="3" t="s">
        <v>4060</v>
      </c>
      <c r="J1734" s="3" t="s">
        <v>4061</v>
      </c>
      <c r="M1734" s="7">
        <f>TODAY()</f>
        <v>45746</v>
      </c>
      <c r="O1734" s="5" t="str">
        <f t="shared" si="1"/>
        <v>1900 Cross Pointe Blvd, Evansville, IN 47715</v>
      </c>
    </row>
    <row r="1735">
      <c r="A1735" s="8" t="s">
        <v>4973</v>
      </c>
      <c r="B1735" s="3" t="s">
        <v>4971</v>
      </c>
      <c r="C1735" s="3">
        <v>47715.0</v>
      </c>
      <c r="D1735" s="8" t="s">
        <v>1461</v>
      </c>
      <c r="E1735" s="8" t="s">
        <v>1300</v>
      </c>
      <c r="F1735" s="3" t="s">
        <v>21</v>
      </c>
      <c r="G1735" s="3" t="s">
        <v>4972</v>
      </c>
      <c r="I1735" s="3" t="s">
        <v>4060</v>
      </c>
      <c r="J1735" s="3" t="s">
        <v>4061</v>
      </c>
      <c r="M1735" s="4">
        <v>45712.0</v>
      </c>
      <c r="O1735" s="5" t="str">
        <f t="shared" si="1"/>
        <v>1900 Cross Pointe Blvd, Evansville, IN 47715</v>
      </c>
    </row>
    <row r="1736">
      <c r="A1736" s="8" t="s">
        <v>4974</v>
      </c>
      <c r="B1736" s="3" t="s">
        <v>4975</v>
      </c>
      <c r="C1736" s="3">
        <v>46037.0</v>
      </c>
      <c r="D1736" s="8" t="s">
        <v>4976</v>
      </c>
      <c r="E1736" s="8" t="s">
        <v>1300</v>
      </c>
      <c r="F1736" s="3" t="s">
        <v>21</v>
      </c>
      <c r="G1736" s="3" t="s">
        <v>4977</v>
      </c>
      <c r="I1736" s="3" t="s">
        <v>4060</v>
      </c>
      <c r="J1736" s="3" t="s">
        <v>4061</v>
      </c>
      <c r="M1736" s="4">
        <v>45712.0</v>
      </c>
      <c r="O1736" s="5" t="str">
        <f t="shared" si="1"/>
        <v>9449 Priority Way West Dr, Fishers, IN 46037</v>
      </c>
    </row>
    <row r="1737">
      <c r="A1737" s="8" t="s">
        <v>4978</v>
      </c>
      <c r="B1737" s="3" t="s">
        <v>4979</v>
      </c>
      <c r="C1737" s="3">
        <v>47648.0</v>
      </c>
      <c r="D1737" s="8" t="s">
        <v>4980</v>
      </c>
      <c r="E1737" s="8" t="s">
        <v>1300</v>
      </c>
      <c r="F1737" s="3" t="s">
        <v>21</v>
      </c>
      <c r="G1737" s="3" t="s">
        <v>4981</v>
      </c>
      <c r="I1737" s="3" t="s">
        <v>4060</v>
      </c>
      <c r="J1737" s="3" t="s">
        <v>4061</v>
      </c>
      <c r="M1737" s="4">
        <v>45712.0</v>
      </c>
      <c r="O1737" s="5" t="str">
        <f t="shared" si="1"/>
        <v>12 W 800 S, Fort Branch, IN 47648</v>
      </c>
    </row>
    <row r="1738">
      <c r="A1738" s="8" t="s">
        <v>4982</v>
      </c>
      <c r="B1738" s="3" t="s">
        <v>4983</v>
      </c>
      <c r="C1738" s="3">
        <v>46142.0</v>
      </c>
      <c r="D1738" s="8" t="s">
        <v>4984</v>
      </c>
      <c r="E1738" s="8" t="s">
        <v>1300</v>
      </c>
      <c r="F1738" s="3" t="s">
        <v>21</v>
      </c>
      <c r="G1738" s="3" t="s">
        <v>4985</v>
      </c>
      <c r="I1738" s="3" t="s">
        <v>4060</v>
      </c>
      <c r="J1738" s="3" t="s">
        <v>4061</v>
      </c>
      <c r="M1738" s="4">
        <v>45712.0</v>
      </c>
      <c r="O1738" s="5" t="str">
        <f t="shared" si="1"/>
        <v>510 S State Rd 135, Greenwood, IN 46142</v>
      </c>
    </row>
    <row r="1739">
      <c r="A1739" s="8" t="s">
        <v>4986</v>
      </c>
      <c r="B1739" s="3" t="s">
        <v>4987</v>
      </c>
      <c r="C1739" s="3">
        <v>46341.0</v>
      </c>
      <c r="D1739" s="8" t="s">
        <v>4988</v>
      </c>
      <c r="E1739" s="8" t="s">
        <v>1300</v>
      </c>
      <c r="F1739" s="3" t="s">
        <v>21</v>
      </c>
      <c r="G1739" s="3" t="s">
        <v>4989</v>
      </c>
      <c r="I1739" s="3" t="s">
        <v>4060</v>
      </c>
      <c r="J1739" s="3" t="s">
        <v>4061</v>
      </c>
      <c r="M1739" s="7">
        <f>TODAY()</f>
        <v>45746</v>
      </c>
      <c r="O1739" s="5" t="str">
        <f t="shared" si="1"/>
        <v>18472 IN-8, Hebron, IN 46341</v>
      </c>
    </row>
    <row r="1740">
      <c r="A1740" s="8" t="s">
        <v>4990</v>
      </c>
      <c r="B1740" s="3" t="s">
        <v>4991</v>
      </c>
      <c r="C1740" s="3">
        <v>46260.0</v>
      </c>
      <c r="D1740" s="8" t="s">
        <v>1639</v>
      </c>
      <c r="E1740" s="8" t="s">
        <v>1300</v>
      </c>
      <c r="F1740" s="3" t="s">
        <v>21</v>
      </c>
      <c r="G1740" s="3" t="s">
        <v>4992</v>
      </c>
      <c r="I1740" s="3" t="s">
        <v>4060</v>
      </c>
      <c r="J1740" s="3" t="s">
        <v>4061</v>
      </c>
      <c r="M1740" s="4">
        <v>45712.0</v>
      </c>
      <c r="O1740" s="5" t="str">
        <f t="shared" si="1"/>
        <v>9511 N Meridian St, Indianapolis, IN 46260</v>
      </c>
    </row>
    <row r="1741">
      <c r="A1741" s="8" t="s">
        <v>4993</v>
      </c>
      <c r="B1741" s="3" t="s">
        <v>4994</v>
      </c>
      <c r="C1741" s="3">
        <v>46227.0</v>
      </c>
      <c r="D1741" s="8" t="s">
        <v>1639</v>
      </c>
      <c r="E1741" s="8" t="s">
        <v>1300</v>
      </c>
      <c r="F1741" s="3" t="s">
        <v>21</v>
      </c>
      <c r="G1741" s="3" t="s">
        <v>4995</v>
      </c>
      <c r="I1741" s="3" t="s">
        <v>4060</v>
      </c>
      <c r="J1741" s="3" t="s">
        <v>4061</v>
      </c>
      <c r="M1741" s="4">
        <v>45712.0</v>
      </c>
      <c r="O1741" s="5" t="str">
        <f t="shared" si="1"/>
        <v>7020 S Madison Ave, Indianapolis, IN 46227</v>
      </c>
    </row>
    <row r="1742">
      <c r="A1742" s="8" t="s">
        <v>4996</v>
      </c>
      <c r="B1742" s="3" t="s">
        <v>4997</v>
      </c>
      <c r="C1742" s="3">
        <v>46350.0</v>
      </c>
      <c r="D1742" s="8" t="s">
        <v>1573</v>
      </c>
      <c r="E1742" s="8" t="s">
        <v>1300</v>
      </c>
      <c r="F1742" s="3" t="s">
        <v>21</v>
      </c>
      <c r="G1742" s="3" t="s">
        <v>4998</v>
      </c>
      <c r="I1742" s="3" t="s">
        <v>4060</v>
      </c>
      <c r="J1742" s="3" t="s">
        <v>4061</v>
      </c>
      <c r="M1742" s="4">
        <v>45712.0</v>
      </c>
      <c r="O1742" s="5" t="str">
        <f t="shared" si="1"/>
        <v>1007 Lincolnway, La Porte, IN 46350</v>
      </c>
    </row>
    <row r="1743">
      <c r="A1743" s="8" t="s">
        <v>4999</v>
      </c>
      <c r="B1743" s="3" t="s">
        <v>5000</v>
      </c>
      <c r="C1743" s="3">
        <v>46405.0</v>
      </c>
      <c r="D1743" s="8" t="s">
        <v>5001</v>
      </c>
      <c r="E1743" s="8" t="s">
        <v>1300</v>
      </c>
      <c r="F1743" s="3" t="s">
        <v>21</v>
      </c>
      <c r="G1743" s="3" t="s">
        <v>5002</v>
      </c>
      <c r="I1743" s="3" t="s">
        <v>4060</v>
      </c>
      <c r="J1743" s="3" t="s">
        <v>4061</v>
      </c>
      <c r="M1743" s="4">
        <v>45712.0</v>
      </c>
      <c r="O1743" s="5" t="str">
        <f t="shared" si="1"/>
        <v>2335 Ripley St, Lake Station, IN 46405</v>
      </c>
    </row>
    <row r="1744">
      <c r="A1744" s="8" t="s">
        <v>5003</v>
      </c>
      <c r="B1744" s="3" t="s">
        <v>5004</v>
      </c>
      <c r="C1744" s="3">
        <v>47150.0</v>
      </c>
      <c r="D1744" s="8" t="s">
        <v>5005</v>
      </c>
      <c r="E1744" s="8" t="s">
        <v>1300</v>
      </c>
      <c r="F1744" s="3" t="s">
        <v>21</v>
      </c>
      <c r="G1744" s="3" t="s">
        <v>5006</v>
      </c>
      <c r="I1744" s="3" t="s">
        <v>4060</v>
      </c>
      <c r="J1744" s="3" t="s">
        <v>4061</v>
      </c>
      <c r="M1744" s="7">
        <f>TODAY()</f>
        <v>45746</v>
      </c>
      <c r="O1744" s="5" t="str">
        <f t="shared" si="1"/>
        <v>3043 IN-62, New Albany, IN 47150</v>
      </c>
    </row>
    <row r="1745">
      <c r="A1745" s="8" t="s">
        <v>5007</v>
      </c>
      <c r="B1745" s="3" t="s">
        <v>5008</v>
      </c>
      <c r="C1745" s="3">
        <v>46163.0</v>
      </c>
      <c r="D1745" s="8" t="s">
        <v>5009</v>
      </c>
      <c r="E1745" s="8" t="s">
        <v>1300</v>
      </c>
      <c r="F1745" s="3" t="s">
        <v>21</v>
      </c>
      <c r="G1745" s="3" t="s">
        <v>5010</v>
      </c>
      <c r="I1745" s="3" t="s">
        <v>4060</v>
      </c>
      <c r="J1745" s="3" t="s">
        <v>4061</v>
      </c>
      <c r="M1745" s="4">
        <v>45712.0</v>
      </c>
      <c r="O1745" s="5" t="str">
        <f t="shared" si="1"/>
        <v>5237 W US-52, New Palestine, IN 46163</v>
      </c>
    </row>
    <row r="1746">
      <c r="A1746" s="8" t="s">
        <v>5011</v>
      </c>
      <c r="B1746" s="3" t="s">
        <v>5012</v>
      </c>
      <c r="C1746" s="3">
        <v>46060.0</v>
      </c>
      <c r="D1746" s="8" t="s">
        <v>5013</v>
      </c>
      <c r="E1746" s="8" t="s">
        <v>1300</v>
      </c>
      <c r="F1746" s="3" t="s">
        <v>21</v>
      </c>
      <c r="G1746" s="3" t="s">
        <v>5014</v>
      </c>
      <c r="I1746" s="3" t="s">
        <v>4060</v>
      </c>
      <c r="J1746" s="3" t="s">
        <v>4061</v>
      </c>
      <c r="M1746" s="4">
        <v>45712.0</v>
      </c>
      <c r="O1746" s="5" t="str">
        <f t="shared" si="1"/>
        <v>13170 Harrell Pkwy, Noblesville, IN 46060</v>
      </c>
    </row>
    <row r="1747">
      <c r="A1747" s="8" t="s">
        <v>5015</v>
      </c>
      <c r="B1747" s="3" t="s">
        <v>5016</v>
      </c>
      <c r="C1747" s="3">
        <v>47265.0</v>
      </c>
      <c r="D1747" s="8" t="s">
        <v>5017</v>
      </c>
      <c r="E1747" s="8" t="s">
        <v>1300</v>
      </c>
      <c r="F1747" s="3" t="s">
        <v>21</v>
      </c>
      <c r="G1747" s="3" t="s">
        <v>5018</v>
      </c>
      <c r="I1747" s="3" t="s">
        <v>4060</v>
      </c>
      <c r="J1747" s="3" t="s">
        <v>4061</v>
      </c>
      <c r="M1747" s="4">
        <v>45712.0</v>
      </c>
      <c r="O1747" s="5" t="str">
        <f t="shared" si="1"/>
        <v>1830 N State St, North Vernon, IN 47265</v>
      </c>
    </row>
    <row r="1748">
      <c r="A1748" s="8" t="s">
        <v>5019</v>
      </c>
      <c r="B1748" s="3" t="s">
        <v>5020</v>
      </c>
      <c r="C1748" s="3">
        <v>46619.0</v>
      </c>
      <c r="D1748" s="8" t="s">
        <v>5021</v>
      </c>
      <c r="E1748" s="8" t="s">
        <v>1300</v>
      </c>
      <c r="F1748" s="3" t="s">
        <v>21</v>
      </c>
      <c r="G1748" s="3" t="s">
        <v>5022</v>
      </c>
      <c r="I1748" s="3" t="s">
        <v>4060</v>
      </c>
      <c r="J1748" s="3" t="s">
        <v>4061</v>
      </c>
      <c r="M1748" s="4">
        <v>45712.0</v>
      </c>
      <c r="O1748" s="5" t="str">
        <f t="shared" si="1"/>
        <v>3220 W Sample St, South Bend, IN 46619</v>
      </c>
    </row>
    <row r="1749">
      <c r="A1749" s="8" t="s">
        <v>5023</v>
      </c>
      <c r="B1749" s="3" t="s">
        <v>5024</v>
      </c>
      <c r="C1749" s="3">
        <v>46619.0</v>
      </c>
      <c r="D1749" s="8" t="s">
        <v>5021</v>
      </c>
      <c r="E1749" s="8" t="s">
        <v>1300</v>
      </c>
      <c r="F1749" s="3" t="s">
        <v>21</v>
      </c>
      <c r="G1749" s="3" t="s">
        <v>5025</v>
      </c>
      <c r="I1749" s="3" t="s">
        <v>4060</v>
      </c>
      <c r="J1749" s="3" t="s">
        <v>4061</v>
      </c>
      <c r="M1749" s="7">
        <f>TODAY()</f>
        <v>45746</v>
      </c>
      <c r="O1749" s="5" t="str">
        <f t="shared" si="1"/>
        <v>25190 IN-2, South Bend, IN 46619</v>
      </c>
    </row>
    <row r="1750">
      <c r="A1750" s="8" t="s">
        <v>5026</v>
      </c>
      <c r="B1750" s="3" t="s">
        <v>5027</v>
      </c>
      <c r="C1750" s="3">
        <v>47803.0</v>
      </c>
      <c r="D1750" s="8" t="s">
        <v>5028</v>
      </c>
      <c r="E1750" s="8" t="s">
        <v>1300</v>
      </c>
      <c r="F1750" s="3" t="s">
        <v>21</v>
      </c>
      <c r="G1750" s="3" t="s">
        <v>5029</v>
      </c>
      <c r="I1750" s="3" t="s">
        <v>4060</v>
      </c>
      <c r="J1750" s="3" t="s">
        <v>4061</v>
      </c>
      <c r="M1750" s="4">
        <v>45712.0</v>
      </c>
      <c r="O1750" s="5" t="str">
        <f t="shared" si="1"/>
        <v>3801 Wabash Ave, Terre Haute, IN 47803</v>
      </c>
    </row>
    <row r="1751">
      <c r="A1751" s="8" t="s">
        <v>5030</v>
      </c>
      <c r="B1751" s="3" t="s">
        <v>5031</v>
      </c>
      <c r="C1751" s="3">
        <v>47906.0</v>
      </c>
      <c r="D1751" s="8" t="s">
        <v>5032</v>
      </c>
      <c r="E1751" s="8" t="s">
        <v>1300</v>
      </c>
      <c r="F1751" s="3" t="s">
        <v>21</v>
      </c>
      <c r="G1751" s="3" t="s">
        <v>5033</v>
      </c>
      <c r="I1751" s="3" t="s">
        <v>4060</v>
      </c>
      <c r="J1751" s="3" t="s">
        <v>4061</v>
      </c>
      <c r="M1751" s="4">
        <v>45712.0</v>
      </c>
      <c r="O1751" s="5" t="str">
        <f t="shared" si="1"/>
        <v>1739 Sagamore Pkwy W, West Lafayette, IN 47906</v>
      </c>
    </row>
    <row r="1752">
      <c r="A1752" s="8" t="s">
        <v>5034</v>
      </c>
      <c r="B1752" s="3" t="s">
        <v>5035</v>
      </c>
      <c r="C1752" s="3">
        <v>47906.0</v>
      </c>
      <c r="D1752" s="8" t="s">
        <v>5032</v>
      </c>
      <c r="E1752" s="8" t="s">
        <v>1300</v>
      </c>
      <c r="F1752" s="3" t="s">
        <v>21</v>
      </c>
      <c r="G1752" s="3" t="s">
        <v>5036</v>
      </c>
      <c r="I1752" s="3" t="s">
        <v>4060</v>
      </c>
      <c r="J1752" s="3" t="s">
        <v>4061</v>
      </c>
      <c r="M1752" s="4">
        <v>45712.0</v>
      </c>
      <c r="O1752" s="5" t="str">
        <f t="shared" si="1"/>
        <v>3660 N 250 W, West Lafayette, IN 47906</v>
      </c>
    </row>
    <row r="1753">
      <c r="A1753" s="8" t="s">
        <v>5037</v>
      </c>
      <c r="B1753" s="3" t="s">
        <v>5038</v>
      </c>
      <c r="C1753" s="3">
        <v>66062.0</v>
      </c>
      <c r="D1753" s="8" t="s">
        <v>1824</v>
      </c>
      <c r="E1753" s="8" t="s">
        <v>645</v>
      </c>
      <c r="F1753" s="3" t="s">
        <v>21</v>
      </c>
      <c r="G1753" s="3" t="s">
        <v>5039</v>
      </c>
      <c r="I1753" s="3" t="s">
        <v>4060</v>
      </c>
      <c r="J1753" s="3" t="s">
        <v>4061</v>
      </c>
      <c r="M1753" s="4">
        <v>45712.0</v>
      </c>
      <c r="O1753" s="5" t="str">
        <f t="shared" si="1"/>
        <v>14203 W 135th St, Olathe, KS 66062</v>
      </c>
    </row>
    <row r="1754">
      <c r="A1754" s="8" t="s">
        <v>5040</v>
      </c>
      <c r="B1754" s="3" t="s">
        <v>5041</v>
      </c>
      <c r="C1754" s="3">
        <v>66208.0</v>
      </c>
      <c r="D1754" s="8" t="s">
        <v>5042</v>
      </c>
      <c r="E1754" s="8" t="s">
        <v>645</v>
      </c>
      <c r="F1754" s="3" t="s">
        <v>21</v>
      </c>
      <c r="G1754" s="3" t="s">
        <v>5043</v>
      </c>
      <c r="I1754" s="3" t="s">
        <v>4060</v>
      </c>
      <c r="J1754" s="3" t="s">
        <v>4061</v>
      </c>
      <c r="M1754" s="7">
        <f>TODAY()</f>
        <v>45746</v>
      </c>
      <c r="O1754" s="5" t="str">
        <f t="shared" si="1"/>
        <v>3910 W 75th St, Prairie Village, KS 66208</v>
      </c>
    </row>
    <row r="1755">
      <c r="A1755" s="8" t="s">
        <v>5044</v>
      </c>
      <c r="B1755" s="3" t="s">
        <v>5045</v>
      </c>
      <c r="C1755" s="3">
        <v>66216.0</v>
      </c>
      <c r="D1755" s="8" t="s">
        <v>5046</v>
      </c>
      <c r="E1755" s="8" t="s">
        <v>645</v>
      </c>
      <c r="F1755" s="3" t="s">
        <v>21</v>
      </c>
      <c r="G1755" s="3" t="s">
        <v>5047</v>
      </c>
      <c r="I1755" s="3" t="s">
        <v>4060</v>
      </c>
      <c r="J1755" s="3" t="s">
        <v>4061</v>
      </c>
      <c r="M1755" s="4">
        <v>45712.0</v>
      </c>
      <c r="O1755" s="5" t="str">
        <f t="shared" si="1"/>
        <v>13420 W 62nd Terrace, Shawnee, KS 66216</v>
      </c>
    </row>
    <row r="1756">
      <c r="A1756" s="8" t="s">
        <v>5048</v>
      </c>
      <c r="B1756" s="3" t="s">
        <v>5049</v>
      </c>
      <c r="C1756" s="3">
        <v>67202.0</v>
      </c>
      <c r="D1756" s="8" t="s">
        <v>644</v>
      </c>
      <c r="E1756" s="8" t="s">
        <v>645</v>
      </c>
      <c r="F1756" s="3" t="s">
        <v>21</v>
      </c>
      <c r="G1756" s="3" t="s">
        <v>5050</v>
      </c>
      <c r="I1756" s="3" t="s">
        <v>4060</v>
      </c>
      <c r="J1756" s="3" t="s">
        <v>4061</v>
      </c>
      <c r="M1756" s="4">
        <v>45712.0</v>
      </c>
      <c r="O1756" s="5" t="str">
        <f t="shared" si="1"/>
        <v>429 N St Francis, Wichita, KS 67202</v>
      </c>
    </row>
    <row r="1757">
      <c r="A1757" s="8" t="s">
        <v>5051</v>
      </c>
      <c r="B1757" s="3" t="s">
        <v>5052</v>
      </c>
      <c r="C1757" s="3">
        <v>40023.0</v>
      </c>
      <c r="D1757" s="8" t="s">
        <v>5053</v>
      </c>
      <c r="E1757" s="8" t="s">
        <v>649</v>
      </c>
      <c r="F1757" s="3" t="s">
        <v>21</v>
      </c>
      <c r="G1757" s="3" t="s">
        <v>5054</v>
      </c>
      <c r="I1757" s="3" t="s">
        <v>4060</v>
      </c>
      <c r="J1757" s="3" t="s">
        <v>4061</v>
      </c>
      <c r="M1757" s="4">
        <v>45712.0</v>
      </c>
      <c r="O1757" s="5" t="str">
        <f t="shared" si="1"/>
        <v>15018 Taylorsville Rd, Fisherville, KY 40023</v>
      </c>
    </row>
    <row r="1758">
      <c r="A1758" s="8" t="s">
        <v>5055</v>
      </c>
      <c r="B1758" s="3" t="s">
        <v>5056</v>
      </c>
      <c r="C1758" s="3">
        <v>40143.0</v>
      </c>
      <c r="D1758" s="8" t="s">
        <v>5057</v>
      </c>
      <c r="E1758" s="8" t="s">
        <v>649</v>
      </c>
      <c r="F1758" s="3" t="s">
        <v>21</v>
      </c>
      <c r="G1758" s="3" t="s">
        <v>5058</v>
      </c>
      <c r="I1758" s="3" t="s">
        <v>4060</v>
      </c>
      <c r="J1758" s="3" t="s">
        <v>4061</v>
      </c>
      <c r="M1758" s="4">
        <v>45712.0</v>
      </c>
      <c r="O1758" s="5" t="str">
        <f t="shared" si="1"/>
        <v>108 2nd St, Hardinsburg, KY 40143</v>
      </c>
    </row>
    <row r="1759">
      <c r="A1759" s="8" t="s">
        <v>5059</v>
      </c>
      <c r="B1759" s="3" t="s">
        <v>5060</v>
      </c>
      <c r="C1759" s="3">
        <v>40741.0</v>
      </c>
      <c r="D1759" s="8" t="s">
        <v>5061</v>
      </c>
      <c r="E1759" s="8" t="s">
        <v>649</v>
      </c>
      <c r="F1759" s="3" t="s">
        <v>21</v>
      </c>
      <c r="G1759" s="3" t="s">
        <v>5062</v>
      </c>
      <c r="I1759" s="3" t="s">
        <v>4060</v>
      </c>
      <c r="J1759" s="3" t="s">
        <v>4061</v>
      </c>
      <c r="M1759" s="7">
        <f>TODAY()</f>
        <v>45746</v>
      </c>
      <c r="O1759" s="5" t="str">
        <f t="shared" si="1"/>
        <v>1540 KY-192, London, KY 40741</v>
      </c>
    </row>
    <row r="1760">
      <c r="A1760" s="8" t="s">
        <v>5063</v>
      </c>
      <c r="B1760" s="3" t="s">
        <v>5064</v>
      </c>
      <c r="C1760" s="3">
        <v>40205.0</v>
      </c>
      <c r="D1760" s="8" t="s">
        <v>2655</v>
      </c>
      <c r="E1760" s="8" t="s">
        <v>649</v>
      </c>
      <c r="F1760" s="3" t="s">
        <v>21</v>
      </c>
      <c r="G1760" s="3" t="s">
        <v>5065</v>
      </c>
      <c r="I1760" s="3" t="s">
        <v>4060</v>
      </c>
      <c r="J1760" s="3" t="s">
        <v>4061</v>
      </c>
      <c r="M1760" s="4">
        <v>45712.0</v>
      </c>
      <c r="O1760" s="5" t="str">
        <f t="shared" si="1"/>
        <v>3110 Taylorsville Rd, Louisville, KY 40205</v>
      </c>
    </row>
    <row r="1761">
      <c r="A1761" s="8" t="s">
        <v>5066</v>
      </c>
      <c r="B1761" s="3" t="s">
        <v>5067</v>
      </c>
      <c r="C1761" s="3">
        <v>40228.0</v>
      </c>
      <c r="D1761" s="8" t="s">
        <v>2655</v>
      </c>
      <c r="E1761" s="8" t="s">
        <v>649</v>
      </c>
      <c r="F1761" s="3" t="s">
        <v>21</v>
      </c>
      <c r="G1761" s="3" t="s">
        <v>5068</v>
      </c>
      <c r="I1761" s="3" t="s">
        <v>4060</v>
      </c>
      <c r="J1761" s="3" t="s">
        <v>4061</v>
      </c>
      <c r="M1761" s="4">
        <v>45712.0</v>
      </c>
      <c r="O1761" s="5" t="str">
        <f t="shared" si="1"/>
        <v>6401 Outer Loop, Louisville, KY 40228</v>
      </c>
    </row>
    <row r="1762">
      <c r="A1762" s="8" t="s">
        <v>5069</v>
      </c>
      <c r="B1762" s="3" t="s">
        <v>5070</v>
      </c>
      <c r="C1762" s="3">
        <v>40047.0</v>
      </c>
      <c r="D1762" s="8" t="s">
        <v>5071</v>
      </c>
      <c r="E1762" s="8" t="s">
        <v>649</v>
      </c>
      <c r="F1762" s="3" t="s">
        <v>21</v>
      </c>
      <c r="G1762" s="3" t="s">
        <v>5072</v>
      </c>
      <c r="I1762" s="3" t="s">
        <v>4060</v>
      </c>
      <c r="J1762" s="3" t="s">
        <v>4061</v>
      </c>
      <c r="M1762" s="4">
        <v>45712.0</v>
      </c>
      <c r="O1762" s="5" t="str">
        <f t="shared" si="1"/>
        <v>13018 KY-44, Mt. Washington, KY 40047</v>
      </c>
    </row>
    <row r="1763">
      <c r="A1763" s="8" t="s">
        <v>5073</v>
      </c>
      <c r="B1763" s="3" t="s">
        <v>5074</v>
      </c>
      <c r="C1763" s="3">
        <v>40475.0</v>
      </c>
      <c r="D1763" s="8" t="s">
        <v>1196</v>
      </c>
      <c r="E1763" s="8" t="s">
        <v>649</v>
      </c>
      <c r="F1763" s="3" t="s">
        <v>21</v>
      </c>
      <c r="G1763" s="3" t="s">
        <v>5075</v>
      </c>
      <c r="I1763" s="3" t="s">
        <v>4060</v>
      </c>
      <c r="J1763" s="3" t="s">
        <v>4061</v>
      </c>
      <c r="M1763" s="4">
        <v>45712.0</v>
      </c>
      <c r="O1763" s="5" t="str">
        <f t="shared" si="1"/>
        <v>1036 Center Dr, Richmond, KY 40475</v>
      </c>
    </row>
    <row r="1764">
      <c r="A1764" s="8" t="s">
        <v>5076</v>
      </c>
      <c r="B1764" s="3" t="s">
        <v>5077</v>
      </c>
      <c r="C1764" s="3">
        <v>71105.0</v>
      </c>
      <c r="D1764" s="8" t="s">
        <v>5078</v>
      </c>
      <c r="E1764" s="8" t="s">
        <v>673</v>
      </c>
      <c r="F1764" s="3" t="s">
        <v>21</v>
      </c>
      <c r="G1764" s="3" t="s">
        <v>5079</v>
      </c>
      <c r="I1764" s="3" t="s">
        <v>4060</v>
      </c>
      <c r="J1764" s="3" t="s">
        <v>4061</v>
      </c>
      <c r="M1764" s="7">
        <f>TODAY()</f>
        <v>45746</v>
      </c>
      <c r="O1764" s="5" t="str">
        <f t="shared" si="1"/>
        <v>2403 E 70th St, Shreveport, LA 71105</v>
      </c>
    </row>
    <row r="1765">
      <c r="A1765" s="8" t="s">
        <v>5080</v>
      </c>
      <c r="B1765" s="3" t="s">
        <v>5081</v>
      </c>
      <c r="C1765" s="3">
        <v>1721.0</v>
      </c>
      <c r="D1765" s="8" t="s">
        <v>3431</v>
      </c>
      <c r="E1765" s="8" t="s">
        <v>701</v>
      </c>
      <c r="F1765" s="3" t="s">
        <v>21</v>
      </c>
      <c r="G1765" s="3" t="s">
        <v>5082</v>
      </c>
      <c r="I1765" s="3" t="s">
        <v>4060</v>
      </c>
      <c r="J1765" s="3" t="s">
        <v>4061</v>
      </c>
      <c r="M1765" s="4">
        <v>45712.0</v>
      </c>
      <c r="O1765" s="5" t="str">
        <f t="shared" si="1"/>
        <v>10 Fountain St, Ashland, MA 1721</v>
      </c>
    </row>
    <row r="1766">
      <c r="A1766" s="8" t="s">
        <v>194</v>
      </c>
      <c r="B1766" s="3" t="s">
        <v>5083</v>
      </c>
      <c r="C1766" s="3">
        <v>1721.0</v>
      </c>
      <c r="D1766" s="8" t="s">
        <v>3431</v>
      </c>
      <c r="E1766" s="8" t="s">
        <v>701</v>
      </c>
      <c r="F1766" s="3" t="s">
        <v>21</v>
      </c>
      <c r="G1766" s="3" t="s">
        <v>5084</v>
      </c>
      <c r="I1766" s="3" t="s">
        <v>4060</v>
      </c>
      <c r="J1766" s="3" t="s">
        <v>4061</v>
      </c>
      <c r="M1766" s="4">
        <v>45712.0</v>
      </c>
      <c r="O1766" s="5" t="str">
        <f t="shared" si="1"/>
        <v>300 Eliot St, Ashland, MA 1721</v>
      </c>
    </row>
    <row r="1767">
      <c r="A1767" s="8" t="s">
        <v>5085</v>
      </c>
      <c r="B1767" s="3" t="s">
        <v>5086</v>
      </c>
      <c r="C1767" s="3">
        <v>2478.0</v>
      </c>
      <c r="D1767" s="8" t="s">
        <v>3008</v>
      </c>
      <c r="E1767" s="8" t="s">
        <v>701</v>
      </c>
      <c r="F1767" s="3" t="s">
        <v>21</v>
      </c>
      <c r="G1767" s="3" t="s">
        <v>5087</v>
      </c>
      <c r="I1767" s="3" t="s">
        <v>4060</v>
      </c>
      <c r="J1767" s="3" t="s">
        <v>4061</v>
      </c>
      <c r="M1767" s="4">
        <v>45712.0</v>
      </c>
      <c r="O1767" s="5" t="str">
        <f t="shared" si="1"/>
        <v>15 Flanders Rd, Belmont, MA 2478</v>
      </c>
    </row>
    <row r="1768">
      <c r="A1768" s="8" t="s">
        <v>5088</v>
      </c>
      <c r="B1768" s="3" t="s">
        <v>5089</v>
      </c>
      <c r="C1768" s="3">
        <v>1803.0</v>
      </c>
      <c r="D1768" s="8" t="s">
        <v>1229</v>
      </c>
      <c r="E1768" s="8" t="s">
        <v>701</v>
      </c>
      <c r="F1768" s="3" t="s">
        <v>21</v>
      </c>
      <c r="G1768" s="3" t="s">
        <v>5090</v>
      </c>
      <c r="I1768" s="3" t="s">
        <v>4060</v>
      </c>
      <c r="J1768" s="3" t="s">
        <v>4061</v>
      </c>
      <c r="M1768" s="4">
        <v>45712.0</v>
      </c>
      <c r="O1768" s="5" t="str">
        <f t="shared" si="1"/>
        <v>64 Middlesex Turnpike, Burlington, MA 1803</v>
      </c>
    </row>
    <row r="1769">
      <c r="A1769" s="8" t="s">
        <v>5091</v>
      </c>
      <c r="B1769" s="3" t="s">
        <v>5092</v>
      </c>
      <c r="C1769" s="3">
        <v>1824.0</v>
      </c>
      <c r="D1769" s="8" t="s">
        <v>3435</v>
      </c>
      <c r="E1769" s="8" t="s">
        <v>701</v>
      </c>
      <c r="F1769" s="3" t="s">
        <v>21</v>
      </c>
      <c r="G1769" s="3" t="s">
        <v>5093</v>
      </c>
      <c r="I1769" s="3" t="s">
        <v>4060</v>
      </c>
      <c r="J1769" s="3" t="s">
        <v>4061</v>
      </c>
      <c r="M1769" s="7">
        <f>TODAY()</f>
        <v>45746</v>
      </c>
      <c r="O1769" s="5" t="str">
        <f t="shared" si="1"/>
        <v>289 Littleton Rd, Chelmsford, MA 1824</v>
      </c>
    </row>
    <row r="1770">
      <c r="A1770" s="8" t="s">
        <v>5094</v>
      </c>
      <c r="B1770" s="3" t="s">
        <v>5095</v>
      </c>
      <c r="C1770" s="3">
        <v>2536.0</v>
      </c>
      <c r="D1770" s="8" t="s">
        <v>5096</v>
      </c>
      <c r="E1770" s="8" t="s">
        <v>701</v>
      </c>
      <c r="F1770" s="3" t="s">
        <v>21</v>
      </c>
      <c r="G1770" s="3" t="s">
        <v>5097</v>
      </c>
      <c r="I1770" s="3" t="s">
        <v>4060</v>
      </c>
      <c r="J1770" s="3" t="s">
        <v>4061</v>
      </c>
      <c r="M1770" s="4">
        <v>45712.0</v>
      </c>
      <c r="O1770" s="5" t="str">
        <f t="shared" si="1"/>
        <v>151 Tea Ticket Hwy, East Falmouth, MA 2536</v>
      </c>
    </row>
    <row r="1771">
      <c r="A1771" s="8" t="s">
        <v>5098</v>
      </c>
      <c r="B1771" s="3" t="s">
        <v>5099</v>
      </c>
      <c r="C1771" s="3">
        <v>2536.0</v>
      </c>
      <c r="D1771" s="8" t="s">
        <v>5096</v>
      </c>
      <c r="E1771" s="8" t="s">
        <v>701</v>
      </c>
      <c r="F1771" s="3" t="s">
        <v>21</v>
      </c>
      <c r="G1771" s="3" t="s">
        <v>5100</v>
      </c>
      <c r="I1771" s="3" t="s">
        <v>4060</v>
      </c>
      <c r="J1771" s="3" t="s">
        <v>4061</v>
      </c>
      <c r="M1771" s="4">
        <v>45712.0</v>
      </c>
      <c r="O1771" s="5" t="str">
        <f t="shared" si="1"/>
        <v>188 Nathan Ellis Hwy, East Falmouth, MA 2536</v>
      </c>
    </row>
    <row r="1772">
      <c r="A1772" s="8" t="s">
        <v>5101</v>
      </c>
      <c r="B1772" s="3" t="s">
        <v>5102</v>
      </c>
      <c r="C1772" s="3">
        <v>1930.0</v>
      </c>
      <c r="D1772" s="8" t="s">
        <v>5103</v>
      </c>
      <c r="E1772" s="8" t="s">
        <v>701</v>
      </c>
      <c r="F1772" s="3" t="s">
        <v>21</v>
      </c>
      <c r="G1772" s="3" t="s">
        <v>5104</v>
      </c>
      <c r="I1772" s="3" t="s">
        <v>4060</v>
      </c>
      <c r="J1772" s="3" t="s">
        <v>4061</v>
      </c>
      <c r="M1772" s="4">
        <v>45712.0</v>
      </c>
      <c r="O1772" s="5" t="str">
        <f t="shared" si="1"/>
        <v>100 Eastern Ave, Gloucester, MA 1930</v>
      </c>
    </row>
    <row r="1773">
      <c r="A1773" s="8" t="s">
        <v>1536</v>
      </c>
      <c r="B1773" s="3" t="s">
        <v>5105</v>
      </c>
      <c r="C1773" s="3">
        <v>1035.0</v>
      </c>
      <c r="D1773" s="8" t="s">
        <v>5106</v>
      </c>
      <c r="E1773" s="8" t="s">
        <v>701</v>
      </c>
      <c r="F1773" s="3" t="s">
        <v>21</v>
      </c>
      <c r="G1773" s="3" t="s">
        <v>5107</v>
      </c>
      <c r="I1773" s="3" t="s">
        <v>4060</v>
      </c>
      <c r="J1773" s="3" t="s">
        <v>4061</v>
      </c>
      <c r="M1773" s="4">
        <v>45712.0</v>
      </c>
      <c r="O1773" s="5" t="str">
        <f t="shared" si="1"/>
        <v>320 Russell St, Hadley, MA 1035</v>
      </c>
    </row>
    <row r="1774">
      <c r="A1774" s="8" t="s">
        <v>5108</v>
      </c>
      <c r="B1774" s="3" t="s">
        <v>5109</v>
      </c>
      <c r="C1774" s="3">
        <v>2043.0</v>
      </c>
      <c r="D1774" s="8" t="s">
        <v>2288</v>
      </c>
      <c r="E1774" s="8" t="s">
        <v>701</v>
      </c>
      <c r="F1774" s="3" t="s">
        <v>21</v>
      </c>
      <c r="G1774" s="3" t="s">
        <v>5110</v>
      </c>
      <c r="I1774" s="3" t="s">
        <v>4060</v>
      </c>
      <c r="J1774" s="3" t="s">
        <v>4061</v>
      </c>
      <c r="M1774" s="4">
        <v>45712.0</v>
      </c>
      <c r="O1774" s="5" t="str">
        <f t="shared" si="1"/>
        <v>146 Chief Justice Cushing Hwy, Hingham, MA 2043</v>
      </c>
    </row>
    <row r="1775">
      <c r="A1775" s="8" t="s">
        <v>5111</v>
      </c>
      <c r="B1775" s="3" t="s">
        <v>5112</v>
      </c>
      <c r="C1775" s="3">
        <v>1749.0</v>
      </c>
      <c r="D1775" s="8" t="s">
        <v>5113</v>
      </c>
      <c r="E1775" s="8" t="s">
        <v>701</v>
      </c>
      <c r="F1775" s="3" t="s">
        <v>21</v>
      </c>
      <c r="G1775" s="3" t="s">
        <v>5114</v>
      </c>
      <c r="I1775" s="3" t="s">
        <v>4060</v>
      </c>
      <c r="J1775" s="3" t="s">
        <v>4061</v>
      </c>
      <c r="M1775" s="4">
        <v>45712.0</v>
      </c>
      <c r="O1775" s="5" t="str">
        <f t="shared" si="1"/>
        <v>33 Main St, Hudson, MA 1749</v>
      </c>
    </row>
    <row r="1776">
      <c r="A1776" s="8" t="s">
        <v>5115</v>
      </c>
      <c r="B1776" s="3" t="s">
        <v>5116</v>
      </c>
      <c r="C1776" s="3">
        <v>2601.0</v>
      </c>
      <c r="D1776" s="8" t="s">
        <v>5117</v>
      </c>
      <c r="E1776" s="8" t="s">
        <v>701</v>
      </c>
      <c r="F1776" s="3" t="s">
        <v>21</v>
      </c>
      <c r="G1776" s="3" t="s">
        <v>5118</v>
      </c>
      <c r="I1776" s="3" t="s">
        <v>4060</v>
      </c>
      <c r="J1776" s="3" t="s">
        <v>4061</v>
      </c>
      <c r="M1776" s="4">
        <v>45712.0</v>
      </c>
      <c r="O1776" s="5" t="str">
        <f t="shared" si="1"/>
        <v>157 Airport Rd, Hyannis, MA 2601</v>
      </c>
    </row>
    <row r="1777">
      <c r="A1777" s="8" t="s">
        <v>5119</v>
      </c>
      <c r="B1777" s="3" t="s">
        <v>5120</v>
      </c>
      <c r="C1777" s="3">
        <v>2130.0</v>
      </c>
      <c r="D1777" s="8" t="s">
        <v>5121</v>
      </c>
      <c r="E1777" s="8" t="s">
        <v>701</v>
      </c>
      <c r="F1777" s="3" t="s">
        <v>21</v>
      </c>
      <c r="G1777" s="3" t="s">
        <v>5122</v>
      </c>
      <c r="I1777" s="3" t="s">
        <v>4060</v>
      </c>
      <c r="J1777" s="3" t="s">
        <v>4061</v>
      </c>
      <c r="M1777" s="7">
        <f>TODAY()</f>
        <v>45746</v>
      </c>
      <c r="O1777" s="5" t="str">
        <f t="shared" si="1"/>
        <v>665 Centre St, Jamaica Plain, MA 2130</v>
      </c>
    </row>
    <row r="1778">
      <c r="A1778" s="8" t="s">
        <v>5123</v>
      </c>
      <c r="B1778" s="3" t="s">
        <v>5124</v>
      </c>
      <c r="C1778" s="3">
        <v>2364.0</v>
      </c>
      <c r="D1778" s="8" t="s">
        <v>3730</v>
      </c>
      <c r="E1778" s="8" t="s">
        <v>701</v>
      </c>
      <c r="F1778" s="3" t="s">
        <v>21</v>
      </c>
      <c r="G1778" s="3" t="s">
        <v>5125</v>
      </c>
      <c r="I1778" s="3" t="s">
        <v>4060</v>
      </c>
      <c r="J1778" s="3" t="s">
        <v>4061</v>
      </c>
      <c r="M1778" s="4">
        <v>45712.0</v>
      </c>
      <c r="O1778" s="5" t="str">
        <f t="shared" si="1"/>
        <v>192 Main St, Kingston, MA 2364</v>
      </c>
    </row>
    <row r="1779">
      <c r="A1779" s="8" t="s">
        <v>3479</v>
      </c>
      <c r="B1779" s="3" t="s">
        <v>5126</v>
      </c>
      <c r="C1779" s="3">
        <v>1453.0</v>
      </c>
      <c r="D1779" s="8" t="s">
        <v>5127</v>
      </c>
      <c r="E1779" s="8" t="s">
        <v>701</v>
      </c>
      <c r="F1779" s="3" t="s">
        <v>21</v>
      </c>
      <c r="G1779" s="3" t="s">
        <v>5128</v>
      </c>
      <c r="I1779" s="3" t="s">
        <v>4060</v>
      </c>
      <c r="J1779" s="3" t="s">
        <v>4061</v>
      </c>
      <c r="M1779" s="4">
        <v>45712.0</v>
      </c>
      <c r="O1779" s="5" t="str">
        <f t="shared" si="1"/>
        <v>360 Central St, Leominster, MA 1453</v>
      </c>
    </row>
    <row r="1780">
      <c r="A1780" s="8" t="s">
        <v>5129</v>
      </c>
      <c r="B1780" s="3" t="s">
        <v>5130</v>
      </c>
      <c r="C1780" s="3">
        <v>2420.0</v>
      </c>
      <c r="D1780" s="8" t="s">
        <v>655</v>
      </c>
      <c r="E1780" s="8" t="s">
        <v>701</v>
      </c>
      <c r="F1780" s="3" t="s">
        <v>21</v>
      </c>
      <c r="G1780" s="3" t="s">
        <v>5131</v>
      </c>
      <c r="I1780" s="3" t="s">
        <v>4060</v>
      </c>
      <c r="J1780" s="3" t="s">
        <v>4061</v>
      </c>
      <c r="M1780" s="4">
        <v>45712.0</v>
      </c>
      <c r="O1780" s="5" t="str">
        <f t="shared" si="1"/>
        <v>476 Bedford St, Lexington, MA 2420</v>
      </c>
    </row>
    <row r="1781">
      <c r="A1781" s="8" t="s">
        <v>5132</v>
      </c>
      <c r="B1781" s="3" t="s">
        <v>5133</v>
      </c>
      <c r="C1781" s="3">
        <v>1460.0</v>
      </c>
      <c r="D1781" s="8" t="s">
        <v>4437</v>
      </c>
      <c r="E1781" s="8" t="s">
        <v>701</v>
      </c>
      <c r="F1781" s="3" t="s">
        <v>21</v>
      </c>
      <c r="G1781" s="3" t="s">
        <v>5134</v>
      </c>
      <c r="I1781" s="3" t="s">
        <v>4060</v>
      </c>
      <c r="J1781" s="3" t="s">
        <v>4061</v>
      </c>
      <c r="M1781" s="4">
        <v>45712.0</v>
      </c>
      <c r="O1781" s="5" t="str">
        <f t="shared" si="1"/>
        <v>29 King St, Littleton, MA 1460</v>
      </c>
    </row>
    <row r="1782">
      <c r="A1782" s="8" t="s">
        <v>5135</v>
      </c>
      <c r="B1782" s="3" t="s">
        <v>5136</v>
      </c>
      <c r="C1782" s="3">
        <v>1851.0</v>
      </c>
      <c r="D1782" s="8" t="s">
        <v>5137</v>
      </c>
      <c r="E1782" s="8" t="s">
        <v>701</v>
      </c>
      <c r="F1782" s="3" t="s">
        <v>21</v>
      </c>
      <c r="G1782" s="3" t="s">
        <v>5138</v>
      </c>
      <c r="I1782" s="3" t="s">
        <v>4060</v>
      </c>
      <c r="J1782" s="3" t="s">
        <v>4061</v>
      </c>
      <c r="M1782" s="7">
        <f>TODAY()</f>
        <v>45746</v>
      </c>
      <c r="O1782" s="5" t="str">
        <f t="shared" si="1"/>
        <v>6 Avenue A, Lowell, MA 1851</v>
      </c>
    </row>
    <row r="1783">
      <c r="A1783" s="8" t="s">
        <v>5139</v>
      </c>
      <c r="B1783" s="3" t="s">
        <v>5140</v>
      </c>
      <c r="C1783" s="3">
        <v>2346.0</v>
      </c>
      <c r="D1783" s="8" t="s">
        <v>5141</v>
      </c>
      <c r="E1783" s="8" t="s">
        <v>701</v>
      </c>
      <c r="F1783" s="3" t="s">
        <v>21</v>
      </c>
      <c r="G1783" s="3" t="s">
        <v>5142</v>
      </c>
      <c r="I1783" s="3" t="s">
        <v>4060</v>
      </c>
      <c r="J1783" s="3" t="s">
        <v>4061</v>
      </c>
      <c r="M1783" s="4">
        <v>45712.0</v>
      </c>
      <c r="O1783" s="5" t="str">
        <f t="shared" si="1"/>
        <v>191 Bedford St, Middleboro, MA 2346</v>
      </c>
    </row>
    <row r="1784">
      <c r="A1784" s="8" t="s">
        <v>5143</v>
      </c>
      <c r="B1784" s="3" t="s">
        <v>5144</v>
      </c>
      <c r="C1784" s="3">
        <v>2054.0</v>
      </c>
      <c r="D1784" s="8" t="s">
        <v>5145</v>
      </c>
      <c r="E1784" s="8" t="s">
        <v>701</v>
      </c>
      <c r="F1784" s="3" t="s">
        <v>21</v>
      </c>
      <c r="G1784" s="3" t="s">
        <v>5146</v>
      </c>
      <c r="I1784" s="3" t="s">
        <v>4060</v>
      </c>
      <c r="J1784" s="3" t="s">
        <v>4061</v>
      </c>
      <c r="M1784" s="4">
        <v>45712.0</v>
      </c>
      <c r="O1784" s="5" t="str">
        <f t="shared" si="1"/>
        <v>1287 Main St, Millis, MA 2054</v>
      </c>
    </row>
    <row r="1785">
      <c r="A1785" s="8" t="s">
        <v>5147</v>
      </c>
      <c r="B1785" s="3" t="s">
        <v>5148</v>
      </c>
      <c r="C1785" s="3">
        <v>1247.0</v>
      </c>
      <c r="D1785" s="8" t="s">
        <v>5149</v>
      </c>
      <c r="E1785" s="8" t="s">
        <v>701</v>
      </c>
      <c r="F1785" s="3" t="s">
        <v>21</v>
      </c>
      <c r="G1785" s="3" t="s">
        <v>5150</v>
      </c>
      <c r="I1785" s="3" t="s">
        <v>4060</v>
      </c>
      <c r="J1785" s="3" t="s">
        <v>4061</v>
      </c>
      <c r="M1785" s="4">
        <v>45712.0</v>
      </c>
      <c r="O1785" s="5" t="str">
        <f t="shared" si="1"/>
        <v>1020 State Rd, North Adams, MA 1247</v>
      </c>
    </row>
    <row r="1786">
      <c r="A1786" s="8" t="s">
        <v>5151</v>
      </c>
      <c r="B1786" s="3" t="s">
        <v>5152</v>
      </c>
      <c r="C1786" s="3">
        <v>2766.0</v>
      </c>
      <c r="D1786" s="8" t="s">
        <v>5153</v>
      </c>
      <c r="E1786" s="8" t="s">
        <v>701</v>
      </c>
      <c r="F1786" s="3" t="s">
        <v>21</v>
      </c>
      <c r="G1786" s="3" t="s">
        <v>5154</v>
      </c>
      <c r="I1786" s="3" t="s">
        <v>4060</v>
      </c>
      <c r="J1786" s="3" t="s">
        <v>4061</v>
      </c>
      <c r="M1786" s="4">
        <v>45712.0</v>
      </c>
      <c r="O1786" s="5" t="str">
        <f t="shared" si="1"/>
        <v>147 W Main St, Norton, MA 2766</v>
      </c>
    </row>
    <row r="1787">
      <c r="A1787" s="8" t="s">
        <v>5155</v>
      </c>
      <c r="B1787" s="3" t="s">
        <v>5156</v>
      </c>
      <c r="C1787" s="3">
        <v>2061.0</v>
      </c>
      <c r="D1787" s="8" t="s">
        <v>5157</v>
      </c>
      <c r="E1787" s="8" t="s">
        <v>701</v>
      </c>
      <c r="F1787" s="3" t="s">
        <v>21</v>
      </c>
      <c r="G1787" s="3" t="s">
        <v>5158</v>
      </c>
      <c r="I1787" s="3" t="s">
        <v>4060</v>
      </c>
      <c r="J1787" s="3" t="s">
        <v>4061</v>
      </c>
      <c r="M1787" s="7">
        <f>TODAY()</f>
        <v>45746</v>
      </c>
      <c r="O1787" s="5" t="str">
        <f t="shared" si="1"/>
        <v>295 Washington St, Norwell, MA 2061</v>
      </c>
    </row>
    <row r="1788">
      <c r="A1788" s="8" t="s">
        <v>5159</v>
      </c>
      <c r="B1788" s="3" t="s">
        <v>5156</v>
      </c>
      <c r="C1788" s="3">
        <v>2061.0</v>
      </c>
      <c r="D1788" s="8" t="s">
        <v>5157</v>
      </c>
      <c r="E1788" s="8" t="s">
        <v>701</v>
      </c>
      <c r="F1788" s="3" t="s">
        <v>21</v>
      </c>
      <c r="G1788" s="3" t="s">
        <v>5158</v>
      </c>
      <c r="I1788" s="3" t="s">
        <v>4060</v>
      </c>
      <c r="J1788" s="3" t="s">
        <v>4061</v>
      </c>
      <c r="M1788" s="4">
        <v>45712.0</v>
      </c>
      <c r="O1788" s="5" t="str">
        <f t="shared" si="1"/>
        <v>295 Washington St, Norwell, MA 2061</v>
      </c>
    </row>
    <row r="1789">
      <c r="A1789" s="8" t="s">
        <v>5160</v>
      </c>
      <c r="B1789" s="3" t="s">
        <v>5161</v>
      </c>
      <c r="C1789" s="3">
        <v>1201.0</v>
      </c>
      <c r="D1789" s="8" t="s">
        <v>5162</v>
      </c>
      <c r="E1789" s="8" t="s">
        <v>701</v>
      </c>
      <c r="F1789" s="3" t="s">
        <v>21</v>
      </c>
      <c r="G1789" s="3" t="s">
        <v>5163</v>
      </c>
      <c r="I1789" s="3" t="s">
        <v>4060</v>
      </c>
      <c r="J1789" s="3" t="s">
        <v>4061</v>
      </c>
      <c r="M1789" s="4">
        <v>45712.0</v>
      </c>
      <c r="O1789" s="5" t="str">
        <f t="shared" si="1"/>
        <v>1634 W Housatonic St, Pittsfield, MA 1201</v>
      </c>
    </row>
    <row r="1790">
      <c r="A1790" s="8" t="s">
        <v>5164</v>
      </c>
      <c r="B1790" s="3" t="s">
        <v>5165</v>
      </c>
      <c r="C1790" s="3">
        <v>2171.0</v>
      </c>
      <c r="D1790" s="8" t="s">
        <v>5166</v>
      </c>
      <c r="E1790" s="8" t="s">
        <v>701</v>
      </c>
      <c r="F1790" s="3" t="s">
        <v>21</v>
      </c>
      <c r="G1790" s="3" t="s">
        <v>5167</v>
      </c>
      <c r="I1790" s="3" t="s">
        <v>4060</v>
      </c>
      <c r="J1790" s="3" t="s">
        <v>4061</v>
      </c>
      <c r="M1790" s="4">
        <v>45712.0</v>
      </c>
      <c r="O1790" s="5" t="str">
        <f t="shared" si="1"/>
        <v>408 Hancock St, Quincy, MA 2171</v>
      </c>
    </row>
    <row r="1791">
      <c r="A1791" s="8" t="s">
        <v>5168</v>
      </c>
      <c r="B1791" s="3" t="s">
        <v>5169</v>
      </c>
      <c r="C1791" s="3">
        <v>1969.0</v>
      </c>
      <c r="D1791" s="8" t="s">
        <v>5170</v>
      </c>
      <c r="E1791" s="8" t="s">
        <v>701</v>
      </c>
      <c r="F1791" s="3" t="s">
        <v>21</v>
      </c>
      <c r="G1791" s="3" t="s">
        <v>5171</v>
      </c>
      <c r="I1791" s="3" t="s">
        <v>4060</v>
      </c>
      <c r="J1791" s="3" t="s">
        <v>4061</v>
      </c>
      <c r="M1791" s="4">
        <v>45712.0</v>
      </c>
      <c r="O1791" s="5" t="str">
        <f t="shared" si="1"/>
        <v>3 Middle Rd, Rowley, MA 1969</v>
      </c>
    </row>
    <row r="1792">
      <c r="A1792" s="8" t="s">
        <v>5172</v>
      </c>
      <c r="B1792" s="3" t="s">
        <v>5173</v>
      </c>
      <c r="C1792" s="3">
        <v>1970.0</v>
      </c>
      <c r="D1792" s="8" t="s">
        <v>1016</v>
      </c>
      <c r="E1792" s="8" t="s">
        <v>701</v>
      </c>
      <c r="F1792" s="3" t="s">
        <v>21</v>
      </c>
      <c r="G1792" s="3" t="s">
        <v>5174</v>
      </c>
      <c r="I1792" s="3" t="s">
        <v>4060</v>
      </c>
      <c r="J1792" s="3" t="s">
        <v>4061</v>
      </c>
      <c r="M1792" s="7">
        <f>TODAY()</f>
        <v>45746</v>
      </c>
      <c r="O1792" s="5" t="str">
        <f t="shared" si="1"/>
        <v>204 Highland Ave, Salem, MA 1970</v>
      </c>
    </row>
    <row r="1793">
      <c r="A1793" s="8" t="s">
        <v>5175</v>
      </c>
      <c r="B1793" s="3" t="s">
        <v>5176</v>
      </c>
      <c r="C1793" s="3">
        <v>1566.0</v>
      </c>
      <c r="D1793" s="8" t="s">
        <v>5177</v>
      </c>
      <c r="E1793" s="8" t="s">
        <v>701</v>
      </c>
      <c r="F1793" s="3" t="s">
        <v>21</v>
      </c>
      <c r="G1793" s="3" t="s">
        <v>5178</v>
      </c>
      <c r="I1793" s="3" t="s">
        <v>4060</v>
      </c>
      <c r="J1793" s="3" t="s">
        <v>4061</v>
      </c>
      <c r="M1793" s="4">
        <v>45712.0</v>
      </c>
      <c r="O1793" s="5" t="str">
        <f t="shared" si="1"/>
        <v>450 Main St, Sturbridge, MA 1566</v>
      </c>
    </row>
    <row r="1794">
      <c r="A1794" s="8" t="s">
        <v>5179</v>
      </c>
      <c r="B1794" s="3" t="s">
        <v>5180</v>
      </c>
      <c r="C1794" s="3">
        <v>2780.0</v>
      </c>
      <c r="D1794" s="8" t="s">
        <v>5181</v>
      </c>
      <c r="E1794" s="8" t="s">
        <v>701</v>
      </c>
      <c r="F1794" s="3" t="s">
        <v>21</v>
      </c>
      <c r="G1794" s="3" t="s">
        <v>5182</v>
      </c>
      <c r="I1794" s="3" t="s">
        <v>4060</v>
      </c>
      <c r="J1794" s="3" t="s">
        <v>4061</v>
      </c>
      <c r="M1794" s="4">
        <v>45712.0</v>
      </c>
      <c r="O1794" s="5" t="str">
        <f t="shared" si="1"/>
        <v>96 Oak St, Taunton, MA 2780</v>
      </c>
    </row>
    <row r="1795">
      <c r="A1795" s="8" t="s">
        <v>2216</v>
      </c>
      <c r="B1795" s="3" t="s">
        <v>5183</v>
      </c>
      <c r="C1795" s="3">
        <v>2132.0</v>
      </c>
      <c r="D1795" s="8" t="s">
        <v>5184</v>
      </c>
      <c r="E1795" s="8" t="s">
        <v>701</v>
      </c>
      <c r="F1795" s="3" t="s">
        <v>21</v>
      </c>
      <c r="G1795" s="3" t="s">
        <v>5185</v>
      </c>
      <c r="I1795" s="3" t="s">
        <v>4060</v>
      </c>
      <c r="J1795" s="3" t="s">
        <v>4061</v>
      </c>
      <c r="M1795" s="4">
        <v>45712.0</v>
      </c>
      <c r="O1795" s="5" t="str">
        <f t="shared" si="1"/>
        <v>1910 VFW Pkwy, West Roxbury, MA 2132</v>
      </c>
    </row>
    <row r="1796">
      <c r="A1796" s="8" t="s">
        <v>5186</v>
      </c>
      <c r="B1796" s="3" t="s">
        <v>5187</v>
      </c>
      <c r="C1796" s="3">
        <v>1581.0</v>
      </c>
      <c r="D1796" s="8" t="s">
        <v>5188</v>
      </c>
      <c r="E1796" s="8" t="s">
        <v>701</v>
      </c>
      <c r="F1796" s="3" t="s">
        <v>21</v>
      </c>
      <c r="G1796" s="3" t="s">
        <v>5189</v>
      </c>
      <c r="I1796" s="3" t="s">
        <v>4060</v>
      </c>
      <c r="J1796" s="3" t="s">
        <v>4061</v>
      </c>
      <c r="M1796" s="4">
        <v>45712.0</v>
      </c>
      <c r="O1796" s="5" t="str">
        <f t="shared" si="1"/>
        <v>21 Summer St, Westborough, MA 1581</v>
      </c>
    </row>
    <row r="1797">
      <c r="A1797" s="8" t="s">
        <v>5190</v>
      </c>
      <c r="B1797" s="3" t="s">
        <v>5191</v>
      </c>
      <c r="C1797" s="3">
        <v>2189.0</v>
      </c>
      <c r="D1797" s="8" t="s">
        <v>5192</v>
      </c>
      <c r="E1797" s="8" t="s">
        <v>701</v>
      </c>
      <c r="F1797" s="3" t="s">
        <v>21</v>
      </c>
      <c r="G1797" s="3" t="s">
        <v>5193</v>
      </c>
      <c r="I1797" s="3" t="s">
        <v>4060</v>
      </c>
      <c r="J1797" s="3" t="s">
        <v>4061</v>
      </c>
      <c r="M1797" s="7">
        <f>TODAY()</f>
        <v>45746</v>
      </c>
      <c r="O1797" s="5" t="str">
        <f t="shared" si="1"/>
        <v>549 Columbian St, Weymouth, MA 2189</v>
      </c>
    </row>
    <row r="1798">
      <c r="A1798" s="8" t="s">
        <v>5194</v>
      </c>
      <c r="B1798" s="3" t="s">
        <v>5195</v>
      </c>
      <c r="C1798" s="3">
        <v>21401.0</v>
      </c>
      <c r="D1798" s="8" t="s">
        <v>2999</v>
      </c>
      <c r="E1798" s="8" t="s">
        <v>689</v>
      </c>
      <c r="F1798" s="3" t="s">
        <v>21</v>
      </c>
      <c r="G1798" s="3" t="s">
        <v>5196</v>
      </c>
      <c r="I1798" s="3" t="s">
        <v>4060</v>
      </c>
      <c r="J1798" s="3" t="s">
        <v>4061</v>
      </c>
      <c r="M1798" s="4">
        <v>45712.0</v>
      </c>
      <c r="O1798" s="5" t="str">
        <f t="shared" si="1"/>
        <v>1901 Generals Hwy, Annapolis, MD 21401</v>
      </c>
    </row>
    <row r="1799">
      <c r="A1799" s="8" t="s">
        <v>4982</v>
      </c>
      <c r="B1799" s="3" t="s">
        <v>5197</v>
      </c>
      <c r="C1799" s="3">
        <v>21206.0</v>
      </c>
      <c r="D1799" s="8" t="s">
        <v>688</v>
      </c>
      <c r="E1799" s="8" t="s">
        <v>689</v>
      </c>
      <c r="F1799" s="3" t="s">
        <v>21</v>
      </c>
      <c r="G1799" s="3" t="s">
        <v>5198</v>
      </c>
      <c r="I1799" s="3" t="s">
        <v>4060</v>
      </c>
      <c r="J1799" s="3" t="s">
        <v>4061</v>
      </c>
      <c r="M1799" s="4">
        <v>45712.0</v>
      </c>
      <c r="O1799" s="5" t="str">
        <f t="shared" si="1"/>
        <v>5915 Belair Rd, Baltimore, MD 21206</v>
      </c>
    </row>
    <row r="1800">
      <c r="A1800" s="8" t="s">
        <v>5199</v>
      </c>
      <c r="B1800" s="3" t="s">
        <v>5200</v>
      </c>
      <c r="C1800" s="3">
        <v>21237.0</v>
      </c>
      <c r="D1800" s="8" t="s">
        <v>688</v>
      </c>
      <c r="E1800" s="8" t="s">
        <v>689</v>
      </c>
      <c r="F1800" s="3" t="s">
        <v>21</v>
      </c>
      <c r="G1800" s="3" t="s">
        <v>5201</v>
      </c>
      <c r="I1800" s="3" t="s">
        <v>4060</v>
      </c>
      <c r="J1800" s="3" t="s">
        <v>4061</v>
      </c>
      <c r="M1800" s="4">
        <v>45712.0</v>
      </c>
      <c r="O1800" s="5" t="str">
        <f t="shared" si="1"/>
        <v>7613 Philadelphia Rd, Baltimore, MD 21237</v>
      </c>
    </row>
    <row r="1801">
      <c r="A1801" s="8" t="s">
        <v>5202</v>
      </c>
      <c r="B1801" s="3" t="s">
        <v>5203</v>
      </c>
      <c r="C1801" s="3">
        <v>21228.0</v>
      </c>
      <c r="D1801" s="8" t="s">
        <v>688</v>
      </c>
      <c r="E1801" s="8" t="s">
        <v>689</v>
      </c>
      <c r="F1801" s="3" t="s">
        <v>21</v>
      </c>
      <c r="G1801" s="3" t="s">
        <v>5204</v>
      </c>
      <c r="I1801" s="3" t="s">
        <v>4060</v>
      </c>
      <c r="J1801" s="3" t="s">
        <v>4061</v>
      </c>
      <c r="M1801" s="4">
        <v>45712.0</v>
      </c>
      <c r="O1801" s="5" t="str">
        <f t="shared" si="1"/>
        <v>5800 Johnnycake Rd, Baltimore, MD 21228</v>
      </c>
    </row>
    <row r="1802">
      <c r="A1802" s="8" t="s">
        <v>5205</v>
      </c>
      <c r="B1802" s="3" t="s">
        <v>5206</v>
      </c>
      <c r="C1802" s="3">
        <v>20833.0</v>
      </c>
      <c r="D1802" s="8" t="s">
        <v>5207</v>
      </c>
      <c r="E1802" s="8" t="s">
        <v>689</v>
      </c>
      <c r="F1802" s="3" t="s">
        <v>21</v>
      </c>
      <c r="G1802" s="3" t="s">
        <v>5208</v>
      </c>
      <c r="I1802" s="3" t="s">
        <v>4060</v>
      </c>
      <c r="J1802" s="3" t="s">
        <v>4061</v>
      </c>
      <c r="M1802" s="7">
        <f>TODAY()</f>
        <v>45746</v>
      </c>
      <c r="O1802" s="5" t="str">
        <f t="shared" si="1"/>
        <v>22200 Georgia Ave, Brookeville, MD 20833</v>
      </c>
    </row>
    <row r="1803">
      <c r="A1803" s="8" t="s">
        <v>5209</v>
      </c>
      <c r="B1803" s="3" t="s">
        <v>5210</v>
      </c>
      <c r="C1803" s="3">
        <v>21613.0</v>
      </c>
      <c r="D1803" s="8" t="s">
        <v>1274</v>
      </c>
      <c r="E1803" s="8" t="s">
        <v>689</v>
      </c>
      <c r="F1803" s="3" t="s">
        <v>21</v>
      </c>
      <c r="G1803" s="3" t="s">
        <v>5211</v>
      </c>
      <c r="I1803" s="3" t="s">
        <v>4060</v>
      </c>
      <c r="J1803" s="3" t="s">
        <v>4061</v>
      </c>
      <c r="M1803" s="4">
        <v>45712.0</v>
      </c>
      <c r="O1803" s="5" t="str">
        <f t="shared" si="1"/>
        <v>830 Chesapeake Dr, Cambridge, MD 21613</v>
      </c>
    </row>
    <row r="1804">
      <c r="A1804" s="8" t="s">
        <v>5212</v>
      </c>
      <c r="B1804" s="3" t="s">
        <v>5213</v>
      </c>
      <c r="C1804" s="3">
        <v>20740.0</v>
      </c>
      <c r="D1804" s="8" t="s">
        <v>5214</v>
      </c>
      <c r="E1804" s="8" t="s">
        <v>689</v>
      </c>
      <c r="F1804" s="3" t="s">
        <v>21</v>
      </c>
      <c r="G1804" s="3" t="s">
        <v>5215</v>
      </c>
      <c r="I1804" s="3" t="s">
        <v>4060</v>
      </c>
      <c r="J1804" s="3" t="s">
        <v>4061</v>
      </c>
      <c r="M1804" s="4">
        <v>45712.0</v>
      </c>
      <c r="O1804" s="5" t="str">
        <f t="shared" si="1"/>
        <v>9717 Baltimore Ave, College Park, MD 20740</v>
      </c>
    </row>
    <row r="1805">
      <c r="A1805" s="8" t="s">
        <v>5216</v>
      </c>
      <c r="B1805" s="3" t="s">
        <v>5217</v>
      </c>
      <c r="C1805" s="3">
        <v>21917.0</v>
      </c>
      <c r="D1805" s="8" t="s">
        <v>5218</v>
      </c>
      <c r="E1805" s="8" t="s">
        <v>689</v>
      </c>
      <c r="F1805" s="3" t="s">
        <v>21</v>
      </c>
      <c r="G1805" s="3" t="s">
        <v>5219</v>
      </c>
      <c r="I1805" s="3" t="s">
        <v>4060</v>
      </c>
      <c r="J1805" s="3" t="s">
        <v>4061</v>
      </c>
      <c r="M1805" s="4">
        <v>45712.0</v>
      </c>
      <c r="O1805" s="5" t="str">
        <f t="shared" si="1"/>
        <v>2627 Jacob Tome Memorial Hwy, Colora, MD 21917</v>
      </c>
    </row>
    <row r="1806">
      <c r="A1806" s="8" t="s">
        <v>5220</v>
      </c>
      <c r="B1806" s="3" t="s">
        <v>5221</v>
      </c>
      <c r="C1806" s="3">
        <v>21114.0</v>
      </c>
      <c r="D1806" s="8" t="s">
        <v>5222</v>
      </c>
      <c r="E1806" s="8" t="s">
        <v>689</v>
      </c>
      <c r="F1806" s="3" t="s">
        <v>21</v>
      </c>
      <c r="G1806" s="3" t="s">
        <v>5223</v>
      </c>
      <c r="I1806" s="3" t="s">
        <v>4060</v>
      </c>
      <c r="J1806" s="3" t="s">
        <v>4061</v>
      </c>
      <c r="M1806" s="4">
        <v>45712.0</v>
      </c>
      <c r="O1806" s="5" t="str">
        <f t="shared" si="1"/>
        <v>2151 Defense Hwy, Crofton, MD 21114</v>
      </c>
    </row>
    <row r="1807">
      <c r="A1807" s="8" t="s">
        <v>5224</v>
      </c>
      <c r="B1807" s="3" t="s">
        <v>5225</v>
      </c>
      <c r="C1807" s="3">
        <v>21042.0</v>
      </c>
      <c r="D1807" s="8" t="s">
        <v>5226</v>
      </c>
      <c r="E1807" s="8" t="s">
        <v>689</v>
      </c>
      <c r="F1807" s="3" t="s">
        <v>21</v>
      </c>
      <c r="G1807" s="3" t="s">
        <v>5227</v>
      </c>
      <c r="I1807" s="3" t="s">
        <v>4060</v>
      </c>
      <c r="J1807" s="3" t="s">
        <v>4061</v>
      </c>
      <c r="M1807" s="7">
        <f>TODAY()</f>
        <v>45746</v>
      </c>
      <c r="O1807" s="5" t="str">
        <f t="shared" si="1"/>
        <v>10176 Baltimore National Pike, Ellicott City, MD 21042</v>
      </c>
    </row>
    <row r="1808">
      <c r="A1808" s="8" t="s">
        <v>5228</v>
      </c>
      <c r="B1808" s="3" t="s">
        <v>5229</v>
      </c>
      <c r="C1808" s="3">
        <v>21727.0</v>
      </c>
      <c r="D1808" s="8" t="s">
        <v>5230</v>
      </c>
      <c r="E1808" s="8" t="s">
        <v>689</v>
      </c>
      <c r="F1808" s="3" t="s">
        <v>21</v>
      </c>
      <c r="G1808" s="3" t="s">
        <v>5231</v>
      </c>
      <c r="I1808" s="3" t="s">
        <v>4060</v>
      </c>
      <c r="J1808" s="3" t="s">
        <v>4061</v>
      </c>
      <c r="M1808" s="4">
        <v>45712.0</v>
      </c>
      <c r="O1808" s="5" t="str">
        <f t="shared" si="1"/>
        <v>9707 Old Georgetown Rd, Emmitsburg, MD 21727</v>
      </c>
    </row>
    <row r="1809">
      <c r="A1809" s="8" t="s">
        <v>5232</v>
      </c>
      <c r="B1809" s="3" t="s">
        <v>5233</v>
      </c>
      <c r="C1809" s="3">
        <v>21702.0</v>
      </c>
      <c r="D1809" s="8" t="s">
        <v>1419</v>
      </c>
      <c r="E1809" s="8" t="s">
        <v>689</v>
      </c>
      <c r="F1809" s="3" t="s">
        <v>21</v>
      </c>
      <c r="G1809" s="3" t="s">
        <v>5234</v>
      </c>
      <c r="I1809" s="3" t="s">
        <v>4060</v>
      </c>
      <c r="J1809" s="3" t="s">
        <v>4061</v>
      </c>
      <c r="M1809" s="4">
        <v>45712.0</v>
      </c>
      <c r="O1809" s="5" t="str">
        <f t="shared" si="1"/>
        <v>1430 Yellow Springs Rd, Frederick, MD 21702</v>
      </c>
    </row>
    <row r="1810">
      <c r="A1810" s="8" t="s">
        <v>5235</v>
      </c>
      <c r="B1810" s="3" t="s">
        <v>5236</v>
      </c>
      <c r="C1810" s="3">
        <v>20877.0</v>
      </c>
      <c r="D1810" s="8" t="s">
        <v>697</v>
      </c>
      <c r="E1810" s="8" t="s">
        <v>689</v>
      </c>
      <c r="F1810" s="3" t="s">
        <v>21</v>
      </c>
      <c r="G1810" s="3" t="s">
        <v>5237</v>
      </c>
      <c r="I1810" s="3" t="s">
        <v>4060</v>
      </c>
      <c r="J1810" s="3" t="s">
        <v>4061</v>
      </c>
      <c r="M1810" s="4">
        <v>45712.0</v>
      </c>
      <c r="O1810" s="5" t="str">
        <f t="shared" si="1"/>
        <v>280 N Frederick Ave, Gaithersburg, MD 20877</v>
      </c>
    </row>
    <row r="1811">
      <c r="A1811" s="8" t="s">
        <v>5238</v>
      </c>
      <c r="B1811" s="3" t="s">
        <v>5239</v>
      </c>
      <c r="C1811" s="3">
        <v>21060.0</v>
      </c>
      <c r="D1811" s="8" t="s">
        <v>5240</v>
      </c>
      <c r="E1811" s="8" t="s">
        <v>689</v>
      </c>
      <c r="F1811" s="3" t="s">
        <v>21</v>
      </c>
      <c r="G1811" s="3" t="s">
        <v>5241</v>
      </c>
      <c r="I1811" s="3" t="s">
        <v>4060</v>
      </c>
      <c r="J1811" s="3" t="s">
        <v>4061</v>
      </c>
      <c r="M1811" s="4">
        <v>45712.0</v>
      </c>
      <c r="O1811" s="5" t="str">
        <f t="shared" si="1"/>
        <v>7693 Baltimore Annapolis Blvd, Glen Burnie, MD 21060</v>
      </c>
    </row>
    <row r="1812">
      <c r="A1812" s="8" t="s">
        <v>5242</v>
      </c>
      <c r="B1812" s="3" t="s">
        <v>5243</v>
      </c>
      <c r="C1812" s="3">
        <v>20723.0</v>
      </c>
      <c r="D1812" s="8" t="s">
        <v>1996</v>
      </c>
      <c r="E1812" s="8" t="s">
        <v>689</v>
      </c>
      <c r="F1812" s="3" t="s">
        <v>21</v>
      </c>
      <c r="G1812" s="3" t="s">
        <v>5244</v>
      </c>
      <c r="I1812" s="3" t="s">
        <v>4060</v>
      </c>
      <c r="J1812" s="3" t="s">
        <v>4061</v>
      </c>
      <c r="M1812" s="7">
        <f>TODAY()</f>
        <v>45746</v>
      </c>
      <c r="O1812" s="5" t="str">
        <f t="shared" si="1"/>
        <v>9105 All Saints Rd, Laurel, MD 20723</v>
      </c>
    </row>
    <row r="1813">
      <c r="A1813" s="8" t="s">
        <v>5245</v>
      </c>
      <c r="B1813" s="3" t="s">
        <v>5246</v>
      </c>
      <c r="C1813" s="3">
        <v>21093.0</v>
      </c>
      <c r="D1813" s="8" t="s">
        <v>5247</v>
      </c>
      <c r="E1813" s="8" t="s">
        <v>689</v>
      </c>
      <c r="F1813" s="3" t="s">
        <v>21</v>
      </c>
      <c r="G1813" s="3" t="s">
        <v>5248</v>
      </c>
      <c r="I1813" s="3" t="s">
        <v>4060</v>
      </c>
      <c r="J1813" s="3" t="s">
        <v>4061</v>
      </c>
      <c r="M1813" s="4">
        <v>45712.0</v>
      </c>
      <c r="O1813" s="5" t="str">
        <f t="shared" si="1"/>
        <v>5 Church Ln, Lutherville, MD 21093</v>
      </c>
    </row>
    <row r="1814">
      <c r="A1814" s="8" t="s">
        <v>5249</v>
      </c>
      <c r="B1814" s="3" t="s">
        <v>5250</v>
      </c>
      <c r="C1814" s="3">
        <v>21771.0</v>
      </c>
      <c r="D1814" s="8" t="s">
        <v>5251</v>
      </c>
      <c r="E1814" s="8" t="s">
        <v>689</v>
      </c>
      <c r="F1814" s="3" t="s">
        <v>21</v>
      </c>
      <c r="G1814" s="3" t="s">
        <v>5252</v>
      </c>
      <c r="I1814" s="3" t="s">
        <v>4060</v>
      </c>
      <c r="J1814" s="3" t="s">
        <v>4061</v>
      </c>
      <c r="M1814" s="4">
        <v>45712.0</v>
      </c>
      <c r="O1814" s="5" t="str">
        <f t="shared" si="1"/>
        <v>1305 S Main St, Mt. Airy, MD 21771</v>
      </c>
    </row>
    <row r="1815">
      <c r="A1815" s="8" t="s">
        <v>5253</v>
      </c>
      <c r="B1815" s="3" t="s">
        <v>5254</v>
      </c>
      <c r="C1815" s="3">
        <v>21774.0</v>
      </c>
      <c r="D1815" s="8" t="s">
        <v>5255</v>
      </c>
      <c r="E1815" s="8" t="s">
        <v>689</v>
      </c>
      <c r="F1815" s="3" t="s">
        <v>21</v>
      </c>
      <c r="G1815" s="3" t="s">
        <v>5256</v>
      </c>
      <c r="I1815" s="3" t="s">
        <v>4060</v>
      </c>
      <c r="J1815" s="3" t="s">
        <v>4061</v>
      </c>
      <c r="M1815" s="4">
        <v>45712.0</v>
      </c>
      <c r="O1815" s="5" t="str">
        <f t="shared" si="1"/>
        <v>11717 Old National Pike, New Market, MD 21774</v>
      </c>
    </row>
    <row r="1816">
      <c r="A1816" s="8" t="s">
        <v>5257</v>
      </c>
      <c r="B1816" s="3" t="s">
        <v>5258</v>
      </c>
      <c r="C1816" s="3">
        <v>20832.0</v>
      </c>
      <c r="D1816" s="8" t="s">
        <v>5259</v>
      </c>
      <c r="E1816" s="8" t="s">
        <v>689</v>
      </c>
      <c r="F1816" s="3" t="s">
        <v>21</v>
      </c>
      <c r="G1816" s="3" t="s">
        <v>5260</v>
      </c>
      <c r="I1816" s="3" t="s">
        <v>4060</v>
      </c>
      <c r="J1816" s="3" t="s">
        <v>4061</v>
      </c>
      <c r="M1816" s="4">
        <v>45712.0</v>
      </c>
      <c r="O1816" s="5" t="str">
        <f t="shared" si="1"/>
        <v>18610 Georgia Ave, Olney, MD 20832</v>
      </c>
    </row>
    <row r="1817">
      <c r="A1817" s="8" t="s">
        <v>5261</v>
      </c>
      <c r="B1817" s="3" t="s">
        <v>5262</v>
      </c>
      <c r="C1817" s="3">
        <v>20736.0</v>
      </c>
      <c r="D1817" s="8" t="s">
        <v>5263</v>
      </c>
      <c r="E1817" s="8" t="s">
        <v>689</v>
      </c>
      <c r="F1817" s="3" t="s">
        <v>21</v>
      </c>
      <c r="G1817" s="3" t="s">
        <v>5264</v>
      </c>
      <c r="I1817" s="3" t="s">
        <v>4060</v>
      </c>
      <c r="J1817" s="3" t="s">
        <v>4061</v>
      </c>
      <c r="M1817" s="7">
        <f>TODAY()</f>
        <v>45746</v>
      </c>
      <c r="O1817" s="5" t="str">
        <f t="shared" si="1"/>
        <v>1015 Skinners Turn Rd, Owings, MD 20736</v>
      </c>
    </row>
    <row r="1818">
      <c r="A1818" s="8" t="s">
        <v>5265</v>
      </c>
      <c r="B1818" s="3" t="s">
        <v>5266</v>
      </c>
      <c r="C1818" s="3">
        <v>20736.0</v>
      </c>
      <c r="D1818" s="8" t="s">
        <v>5263</v>
      </c>
      <c r="E1818" s="8" t="s">
        <v>689</v>
      </c>
      <c r="F1818" s="3" t="s">
        <v>21</v>
      </c>
      <c r="G1818" s="3" t="s">
        <v>5267</v>
      </c>
      <c r="I1818" s="3" t="s">
        <v>4060</v>
      </c>
      <c r="J1818" s="3" t="s">
        <v>4061</v>
      </c>
      <c r="M1818" s="4">
        <v>45712.0</v>
      </c>
      <c r="O1818" s="5" t="str">
        <f t="shared" si="1"/>
        <v>9825 Old Solomons Island Rd, Owings, MD 20736</v>
      </c>
    </row>
    <row r="1819">
      <c r="A1819" s="8" t="s">
        <v>5268</v>
      </c>
      <c r="B1819" s="3" t="s">
        <v>5269</v>
      </c>
      <c r="C1819" s="3">
        <v>21122.0</v>
      </c>
      <c r="D1819" s="8" t="s">
        <v>2872</v>
      </c>
      <c r="E1819" s="8" t="s">
        <v>689</v>
      </c>
      <c r="F1819" s="3" t="s">
        <v>21</v>
      </c>
      <c r="G1819" s="3" t="s">
        <v>5270</v>
      </c>
      <c r="I1819" s="3" t="s">
        <v>4060</v>
      </c>
      <c r="J1819" s="3" t="s">
        <v>4061</v>
      </c>
      <c r="M1819" s="4">
        <v>45712.0</v>
      </c>
      <c r="O1819" s="5" t="str">
        <f t="shared" si="1"/>
        <v>4179 Mountain Rd, Pasadena, MD 21122</v>
      </c>
    </row>
    <row r="1820">
      <c r="A1820" s="8" t="s">
        <v>5271</v>
      </c>
      <c r="B1820" s="3" t="s">
        <v>5272</v>
      </c>
      <c r="C1820" s="3">
        <v>20852.0</v>
      </c>
      <c r="D1820" s="8" t="s">
        <v>5273</v>
      </c>
      <c r="E1820" s="8" t="s">
        <v>689</v>
      </c>
      <c r="F1820" s="3" t="s">
        <v>21</v>
      </c>
      <c r="G1820" s="3" t="s">
        <v>5274</v>
      </c>
      <c r="I1820" s="3" t="s">
        <v>4060</v>
      </c>
      <c r="J1820" s="3" t="s">
        <v>4061</v>
      </c>
      <c r="M1820" s="4">
        <v>45712.0</v>
      </c>
      <c r="O1820" s="5" t="str">
        <f t="shared" si="1"/>
        <v>12310 Wilkins Ave, Rockville, MD 20852</v>
      </c>
    </row>
    <row r="1821">
      <c r="A1821" s="8" t="s">
        <v>5275</v>
      </c>
      <c r="B1821" s="3" t="s">
        <v>5276</v>
      </c>
      <c r="C1821" s="3">
        <v>20688.0</v>
      </c>
      <c r="D1821" s="8" t="s">
        <v>5277</v>
      </c>
      <c r="E1821" s="8" t="s">
        <v>689</v>
      </c>
      <c r="F1821" s="3" t="s">
        <v>21</v>
      </c>
      <c r="G1821" s="3" t="s">
        <v>5278</v>
      </c>
      <c r="I1821" s="3" t="s">
        <v>4060</v>
      </c>
      <c r="J1821" s="3" t="s">
        <v>4061</v>
      </c>
      <c r="M1821" s="4">
        <v>45712.0</v>
      </c>
      <c r="O1821" s="5" t="str">
        <f t="shared" si="1"/>
        <v>13866 Solomons Island Rd S, Solomons, MD 20688</v>
      </c>
    </row>
    <row r="1822">
      <c r="A1822" s="8" t="s">
        <v>5279</v>
      </c>
      <c r="B1822" s="3" t="s">
        <v>5280</v>
      </c>
      <c r="C1822" s="3">
        <v>20602.0</v>
      </c>
      <c r="D1822" s="8" t="s">
        <v>5281</v>
      </c>
      <c r="E1822" s="8" t="s">
        <v>689</v>
      </c>
      <c r="F1822" s="3" t="s">
        <v>21</v>
      </c>
      <c r="G1822" s="3" t="s">
        <v>5282</v>
      </c>
      <c r="I1822" s="3" t="s">
        <v>4060</v>
      </c>
      <c r="J1822" s="3" t="s">
        <v>4061</v>
      </c>
      <c r="M1822" s="7">
        <f>TODAY()</f>
        <v>45746</v>
      </c>
      <c r="O1822" s="5" t="str">
        <f t="shared" si="1"/>
        <v>11685 Doolittle Dr, Waldorf, MD 20602</v>
      </c>
    </row>
    <row r="1823">
      <c r="A1823" s="8" t="s">
        <v>5283</v>
      </c>
      <c r="B1823" s="3" t="s">
        <v>5284</v>
      </c>
      <c r="C1823" s="3">
        <v>21157.0</v>
      </c>
      <c r="D1823" s="8" t="s">
        <v>377</v>
      </c>
      <c r="E1823" s="8" t="s">
        <v>689</v>
      </c>
      <c r="F1823" s="3" t="s">
        <v>21</v>
      </c>
      <c r="G1823" s="3" t="s">
        <v>5285</v>
      </c>
      <c r="I1823" s="3" t="s">
        <v>4060</v>
      </c>
      <c r="J1823" s="3" t="s">
        <v>4061</v>
      </c>
      <c r="M1823" s="4">
        <v>45712.0</v>
      </c>
      <c r="O1823" s="5" t="str">
        <f t="shared" si="1"/>
        <v>13 Liberty St, Westminster, MD 21157</v>
      </c>
    </row>
    <row r="1824">
      <c r="A1824" s="8" t="s">
        <v>2791</v>
      </c>
      <c r="B1824" s="3" t="s">
        <v>5286</v>
      </c>
      <c r="C1824" s="3">
        <v>20902.0</v>
      </c>
      <c r="D1824" s="8" t="s">
        <v>3820</v>
      </c>
      <c r="E1824" s="8" t="s">
        <v>689</v>
      </c>
      <c r="F1824" s="3" t="s">
        <v>21</v>
      </c>
      <c r="G1824" s="3" t="s">
        <v>5287</v>
      </c>
      <c r="I1824" s="3" t="s">
        <v>4060</v>
      </c>
      <c r="J1824" s="3" t="s">
        <v>4061</v>
      </c>
      <c r="M1824" s="4">
        <v>45712.0</v>
      </c>
      <c r="O1824" s="5" t="str">
        <f t="shared" si="1"/>
        <v>2601 University Blvd W, Wheaton, MD 20902</v>
      </c>
    </row>
    <row r="1825">
      <c r="A1825" s="8" t="s">
        <v>5288</v>
      </c>
      <c r="B1825" s="3" t="s">
        <v>5289</v>
      </c>
      <c r="C1825" s="3">
        <v>4210.0</v>
      </c>
      <c r="D1825" s="8" t="s">
        <v>3487</v>
      </c>
      <c r="E1825" s="8" t="s">
        <v>3750</v>
      </c>
      <c r="F1825" s="3" t="s">
        <v>21</v>
      </c>
      <c r="G1825" s="3" t="s">
        <v>5290</v>
      </c>
      <c r="I1825" s="3" t="s">
        <v>4060</v>
      </c>
      <c r="J1825" s="3" t="s">
        <v>4061</v>
      </c>
      <c r="M1825" s="4">
        <v>45712.0</v>
      </c>
      <c r="O1825" s="5" t="str">
        <f t="shared" si="1"/>
        <v>168 Minot Ave, Auburn, ME 4210</v>
      </c>
    </row>
    <row r="1826">
      <c r="A1826" s="8" t="s">
        <v>5291</v>
      </c>
      <c r="B1826" s="3" t="s">
        <v>5292</v>
      </c>
      <c r="C1826" s="3">
        <v>4210.0</v>
      </c>
      <c r="D1826" s="8" t="s">
        <v>3487</v>
      </c>
      <c r="E1826" s="8" t="s">
        <v>3750</v>
      </c>
      <c r="F1826" s="3" t="s">
        <v>21</v>
      </c>
      <c r="G1826" s="3" t="s">
        <v>5293</v>
      </c>
      <c r="I1826" s="3" t="s">
        <v>4060</v>
      </c>
      <c r="J1826" s="3" t="s">
        <v>4061</v>
      </c>
      <c r="M1826" s="4">
        <v>45712.0</v>
      </c>
      <c r="O1826" s="5" t="str">
        <f t="shared" si="1"/>
        <v>33 Millett Dr, Auburn, ME 4210</v>
      </c>
    </row>
    <row r="1827">
      <c r="A1827" s="8" t="s">
        <v>5294</v>
      </c>
      <c r="B1827" s="3" t="s">
        <v>5295</v>
      </c>
      <c r="C1827" s="3">
        <v>4609.0</v>
      </c>
      <c r="D1827" s="8" t="s">
        <v>5296</v>
      </c>
      <c r="E1827" s="8" t="s">
        <v>3750</v>
      </c>
      <c r="F1827" s="3" t="s">
        <v>21</v>
      </c>
      <c r="G1827" s="3" t="s">
        <v>5297</v>
      </c>
      <c r="I1827" s="3" t="s">
        <v>4060</v>
      </c>
      <c r="J1827" s="3" t="s">
        <v>4061</v>
      </c>
      <c r="M1827" s="7">
        <f>TODAY()</f>
        <v>45746</v>
      </c>
      <c r="O1827" s="5" t="str">
        <f t="shared" si="1"/>
        <v>21 Federal St, Bar Harbor, ME 4609</v>
      </c>
    </row>
    <row r="1828">
      <c r="A1828" s="8" t="s">
        <v>5298</v>
      </c>
      <c r="B1828" s="3" t="s">
        <v>5299</v>
      </c>
      <c r="C1828" s="3">
        <v>3901.0</v>
      </c>
      <c r="D1828" s="8" t="s">
        <v>3678</v>
      </c>
      <c r="E1828" s="8" t="s">
        <v>3750</v>
      </c>
      <c r="F1828" s="3" t="s">
        <v>21</v>
      </c>
      <c r="G1828" s="3" t="s">
        <v>5300</v>
      </c>
      <c r="I1828" s="3" t="s">
        <v>4060</v>
      </c>
      <c r="J1828" s="3" t="s">
        <v>4061</v>
      </c>
      <c r="M1828" s="4">
        <v>45712.0</v>
      </c>
      <c r="O1828" s="5" t="str">
        <f t="shared" si="1"/>
        <v>357 Portland St, Berwick, ME 3901</v>
      </c>
    </row>
    <row r="1829">
      <c r="A1829" s="8" t="s">
        <v>5301</v>
      </c>
      <c r="B1829" s="3" t="s">
        <v>5302</v>
      </c>
      <c r="C1829" s="3">
        <v>4217.0</v>
      </c>
      <c r="D1829" s="8" t="s">
        <v>5303</v>
      </c>
      <c r="E1829" s="8" t="s">
        <v>3750</v>
      </c>
      <c r="F1829" s="3" t="s">
        <v>21</v>
      </c>
      <c r="G1829" s="3" t="s">
        <v>5304</v>
      </c>
      <c r="I1829" s="3" t="s">
        <v>4060</v>
      </c>
      <c r="J1829" s="3" t="s">
        <v>4061</v>
      </c>
      <c r="M1829" s="4">
        <v>45712.0</v>
      </c>
      <c r="O1829" s="5" t="str">
        <f t="shared" si="1"/>
        <v>182 Mayville Rd, Bethel, ME 4217</v>
      </c>
    </row>
    <row r="1830">
      <c r="A1830" s="8" t="s">
        <v>5305</v>
      </c>
      <c r="B1830" s="3" t="s">
        <v>5306</v>
      </c>
      <c r="C1830" s="3">
        <v>4627.0</v>
      </c>
      <c r="D1830" s="8" t="s">
        <v>5307</v>
      </c>
      <c r="E1830" s="8" t="s">
        <v>3750</v>
      </c>
      <c r="F1830" s="3" t="s">
        <v>21</v>
      </c>
      <c r="G1830" s="3" t="s">
        <v>5308</v>
      </c>
      <c r="I1830" s="3" t="s">
        <v>4060</v>
      </c>
      <c r="J1830" s="3" t="s">
        <v>4061</v>
      </c>
      <c r="M1830" s="4">
        <v>45712.0</v>
      </c>
      <c r="O1830" s="5" t="str">
        <f t="shared" si="1"/>
        <v>32 Little Deer Isle Rd, Deer Isle, ME 4627</v>
      </c>
    </row>
    <row r="1831">
      <c r="A1831" s="8" t="s">
        <v>5309</v>
      </c>
      <c r="B1831" s="3" t="s">
        <v>5310</v>
      </c>
      <c r="C1831" s="3">
        <v>4614.0</v>
      </c>
      <c r="D1831" s="8" t="s">
        <v>5311</v>
      </c>
      <c r="E1831" s="8" t="s">
        <v>3750</v>
      </c>
      <c r="F1831" s="3" t="s">
        <v>21</v>
      </c>
      <c r="G1831" s="3" t="s">
        <v>5312</v>
      </c>
      <c r="I1831" s="3" t="s">
        <v>4060</v>
      </c>
      <c r="J1831" s="3" t="s">
        <v>4061</v>
      </c>
      <c r="M1831" s="4">
        <v>45712.0</v>
      </c>
      <c r="O1831" s="5" t="str">
        <f t="shared" si="1"/>
        <v>224 Ellsworth Rd, Blue Hill, ME 4614</v>
      </c>
    </row>
    <row r="1832">
      <c r="A1832" s="8" t="s">
        <v>5313</v>
      </c>
      <c r="B1832" s="3" t="s">
        <v>5314</v>
      </c>
      <c r="C1832" s="3">
        <v>4537.0</v>
      </c>
      <c r="D1832" s="8" t="s">
        <v>5315</v>
      </c>
      <c r="E1832" s="8" t="s">
        <v>3750</v>
      </c>
      <c r="F1832" s="3" t="s">
        <v>21</v>
      </c>
      <c r="G1832" s="3" t="s">
        <v>5316</v>
      </c>
      <c r="I1832" s="3" t="s">
        <v>4060</v>
      </c>
      <c r="J1832" s="3" t="s">
        <v>4061</v>
      </c>
      <c r="M1832" s="7">
        <f>TODAY()</f>
        <v>45746</v>
      </c>
      <c r="O1832" s="5" t="str">
        <f t="shared" si="1"/>
        <v>245 Wiscasset Rd, Boothbay, ME 4537</v>
      </c>
    </row>
    <row r="1833">
      <c r="A1833" s="8" t="s">
        <v>5317</v>
      </c>
      <c r="B1833" s="3" t="s">
        <v>5318</v>
      </c>
      <c r="C1833" s="3">
        <v>4429.0</v>
      </c>
      <c r="D1833" s="8" t="s">
        <v>5319</v>
      </c>
      <c r="E1833" s="8" t="s">
        <v>3750</v>
      </c>
      <c r="F1833" s="3" t="s">
        <v>21</v>
      </c>
      <c r="G1833" s="3" t="s">
        <v>5320</v>
      </c>
      <c r="I1833" s="3" t="s">
        <v>4060</v>
      </c>
      <c r="J1833" s="3" t="s">
        <v>4061</v>
      </c>
      <c r="M1833" s="4">
        <v>45712.0</v>
      </c>
      <c r="O1833" s="5" t="str">
        <f t="shared" si="1"/>
        <v>2517 Main Rd, Dedham, ME 4429</v>
      </c>
    </row>
    <row r="1834">
      <c r="A1834" s="8" t="s">
        <v>5321</v>
      </c>
      <c r="B1834" s="3" t="s">
        <v>5322</v>
      </c>
      <c r="C1834" s="3">
        <v>4426.0</v>
      </c>
      <c r="D1834" s="8" t="s">
        <v>5323</v>
      </c>
      <c r="E1834" s="8" t="s">
        <v>3750</v>
      </c>
      <c r="F1834" s="3" t="s">
        <v>21</v>
      </c>
      <c r="G1834" s="3" t="s">
        <v>5324</v>
      </c>
      <c r="I1834" s="3" t="s">
        <v>4060</v>
      </c>
      <c r="J1834" s="3" t="s">
        <v>4061</v>
      </c>
      <c r="M1834" s="4">
        <v>45712.0</v>
      </c>
      <c r="O1834" s="5" t="str">
        <f t="shared" si="1"/>
        <v>1051 W Main St, Dover-Foxcroft, ME 4426</v>
      </c>
    </row>
    <row r="1835">
      <c r="A1835" s="8" t="s">
        <v>5325</v>
      </c>
      <c r="B1835" s="3" t="s">
        <v>5326</v>
      </c>
      <c r="C1835" s="3">
        <v>4039.0</v>
      </c>
      <c r="D1835" s="8" t="s">
        <v>5327</v>
      </c>
      <c r="E1835" s="8" t="s">
        <v>3750</v>
      </c>
      <c r="F1835" s="3" t="s">
        <v>21</v>
      </c>
      <c r="G1835" s="3" t="s">
        <v>5328</v>
      </c>
      <c r="I1835" s="3" t="s">
        <v>4060</v>
      </c>
      <c r="J1835" s="3" t="s">
        <v>4061</v>
      </c>
      <c r="M1835" s="4">
        <v>45712.0</v>
      </c>
      <c r="O1835" s="5" t="str">
        <f t="shared" si="1"/>
        <v>11 Lewiston Rd, Gray, ME 4039</v>
      </c>
    </row>
    <row r="1836">
      <c r="A1836" s="8" t="s">
        <v>5329</v>
      </c>
      <c r="B1836" s="3" t="s">
        <v>5330</v>
      </c>
      <c r="C1836" s="3">
        <v>4444.0</v>
      </c>
      <c r="D1836" s="8" t="s">
        <v>5331</v>
      </c>
      <c r="E1836" s="8" t="s">
        <v>3750</v>
      </c>
      <c r="F1836" s="3" t="s">
        <v>21</v>
      </c>
      <c r="G1836" s="3" t="s">
        <v>5332</v>
      </c>
      <c r="I1836" s="3" t="s">
        <v>4060</v>
      </c>
      <c r="J1836" s="3" t="s">
        <v>4061</v>
      </c>
      <c r="M1836" s="4">
        <v>45712.0</v>
      </c>
      <c r="O1836" s="5" t="str">
        <f t="shared" si="1"/>
        <v>6 Patterson Rd, Hampden, ME 4444</v>
      </c>
    </row>
    <row r="1837">
      <c r="A1837" s="8" t="s">
        <v>5333</v>
      </c>
      <c r="B1837" s="3" t="s">
        <v>5334</v>
      </c>
      <c r="C1837" s="3">
        <v>4240.0</v>
      </c>
      <c r="D1837" s="8" t="s">
        <v>5335</v>
      </c>
      <c r="E1837" s="8" t="s">
        <v>3750</v>
      </c>
      <c r="F1837" s="3" t="s">
        <v>21</v>
      </c>
      <c r="G1837" s="3" t="s">
        <v>5336</v>
      </c>
      <c r="I1837" s="3" t="s">
        <v>4060</v>
      </c>
      <c r="J1837" s="3" t="s">
        <v>4061</v>
      </c>
      <c r="M1837" s="7">
        <f>TODAY()</f>
        <v>45746</v>
      </c>
      <c r="O1837" s="5" t="str">
        <f t="shared" si="1"/>
        <v>37 Strawberry Ave, Lewiston, ME 4240</v>
      </c>
    </row>
    <row r="1838">
      <c r="A1838" s="8" t="s">
        <v>5337</v>
      </c>
      <c r="B1838" s="3" t="s">
        <v>5338</v>
      </c>
      <c r="C1838" s="3">
        <v>4953.0</v>
      </c>
      <c r="D1838" s="8" t="s">
        <v>2423</v>
      </c>
      <c r="E1838" s="8" t="s">
        <v>3750</v>
      </c>
      <c r="F1838" s="3" t="s">
        <v>21</v>
      </c>
      <c r="G1838" s="3" t="s">
        <v>5339</v>
      </c>
      <c r="I1838" s="3" t="s">
        <v>4060</v>
      </c>
      <c r="J1838" s="3" t="s">
        <v>4061</v>
      </c>
      <c r="M1838" s="4">
        <v>45712.0</v>
      </c>
      <c r="O1838" s="5" t="str">
        <f t="shared" si="1"/>
        <v>598 Moosehead Trail, Newport, ME 4953</v>
      </c>
    </row>
    <row r="1839">
      <c r="A1839" s="8" t="s">
        <v>5340</v>
      </c>
      <c r="B1839" s="3" t="s">
        <v>5341</v>
      </c>
      <c r="C1839" s="3">
        <v>4274.0</v>
      </c>
      <c r="D1839" s="8" t="s">
        <v>5342</v>
      </c>
      <c r="E1839" s="8" t="s">
        <v>3750</v>
      </c>
      <c r="F1839" s="3" t="s">
        <v>21</v>
      </c>
      <c r="G1839" s="3" t="s">
        <v>5343</v>
      </c>
      <c r="I1839" s="3" t="s">
        <v>4060</v>
      </c>
      <c r="J1839" s="3" t="s">
        <v>4061</v>
      </c>
      <c r="M1839" s="4">
        <v>45712.0</v>
      </c>
      <c r="O1839" s="5" t="str">
        <f t="shared" si="1"/>
        <v>1231 Maine St, Poland, ME 4274</v>
      </c>
    </row>
    <row r="1840">
      <c r="A1840" s="8" t="s">
        <v>5344</v>
      </c>
      <c r="B1840" s="3" t="s">
        <v>5345</v>
      </c>
      <c r="C1840" s="3">
        <v>4102.0</v>
      </c>
      <c r="D1840" s="8" t="s">
        <v>995</v>
      </c>
      <c r="E1840" s="8" t="s">
        <v>3750</v>
      </c>
      <c r="F1840" s="3" t="s">
        <v>21</v>
      </c>
      <c r="G1840" s="3" t="s">
        <v>5346</v>
      </c>
      <c r="I1840" s="3" t="s">
        <v>4060</v>
      </c>
      <c r="J1840" s="3" t="s">
        <v>4061</v>
      </c>
      <c r="M1840" s="4">
        <v>45712.0</v>
      </c>
      <c r="O1840" s="5" t="str">
        <f t="shared" si="1"/>
        <v>192 Brackett St, Portland, ME 4102</v>
      </c>
    </row>
    <row r="1841">
      <c r="A1841" s="8" t="s">
        <v>5347</v>
      </c>
      <c r="B1841" s="3" t="s">
        <v>5348</v>
      </c>
      <c r="C1841" s="3">
        <v>4101.0</v>
      </c>
      <c r="D1841" s="8" t="s">
        <v>995</v>
      </c>
      <c r="E1841" s="8" t="s">
        <v>3750</v>
      </c>
      <c r="F1841" s="3" t="s">
        <v>21</v>
      </c>
      <c r="G1841" s="3" t="s">
        <v>5346</v>
      </c>
      <c r="I1841" s="3" t="s">
        <v>4060</v>
      </c>
      <c r="J1841" s="3" t="s">
        <v>4061</v>
      </c>
      <c r="M1841" s="4">
        <v>45712.0</v>
      </c>
      <c r="O1841" s="5" t="str">
        <f t="shared" si="1"/>
        <v>424 Forest Ave, Portland, ME 4101</v>
      </c>
    </row>
    <row r="1842">
      <c r="A1842" s="8" t="s">
        <v>5349</v>
      </c>
      <c r="B1842" s="3" t="s">
        <v>5350</v>
      </c>
      <c r="C1842" s="3">
        <v>4102.0</v>
      </c>
      <c r="D1842" s="8" t="s">
        <v>995</v>
      </c>
      <c r="E1842" s="8" t="s">
        <v>3750</v>
      </c>
      <c r="F1842" s="3" t="s">
        <v>21</v>
      </c>
      <c r="G1842" s="3" t="s">
        <v>5351</v>
      </c>
      <c r="I1842" s="3" t="s">
        <v>4060</v>
      </c>
      <c r="J1842" s="3" t="s">
        <v>4061</v>
      </c>
      <c r="M1842" s="7">
        <f>TODAY()</f>
        <v>45746</v>
      </c>
      <c r="O1842" s="5" t="str">
        <f t="shared" si="1"/>
        <v>1292 Congress St, Portland, ME 4102</v>
      </c>
    </row>
    <row r="1843">
      <c r="A1843" s="8" t="s">
        <v>5352</v>
      </c>
      <c r="B1843" s="3" t="s">
        <v>5353</v>
      </c>
      <c r="C1843" s="3">
        <v>4841.0</v>
      </c>
      <c r="D1843" s="8" t="s">
        <v>5354</v>
      </c>
      <c r="E1843" s="8" t="s">
        <v>3750</v>
      </c>
      <c r="F1843" s="3" t="s">
        <v>21</v>
      </c>
      <c r="G1843" s="3" t="s">
        <v>5355</v>
      </c>
      <c r="I1843" s="3" t="s">
        <v>4060</v>
      </c>
      <c r="J1843" s="3" t="s">
        <v>4061</v>
      </c>
      <c r="M1843" s="4">
        <v>45712.0</v>
      </c>
      <c r="O1843" s="5" t="str">
        <f t="shared" si="1"/>
        <v>144 Camden St, Rockland, ME 4841</v>
      </c>
    </row>
    <row r="1844">
      <c r="A1844" s="8" t="s">
        <v>5356</v>
      </c>
      <c r="B1844" s="3" t="s">
        <v>5357</v>
      </c>
      <c r="C1844" s="3">
        <v>4856.0</v>
      </c>
      <c r="D1844" s="8" t="s">
        <v>5358</v>
      </c>
      <c r="E1844" s="8" t="s">
        <v>3750</v>
      </c>
      <c r="F1844" s="3" t="s">
        <v>21</v>
      </c>
      <c r="G1844" s="3" t="s">
        <v>5359</v>
      </c>
      <c r="I1844" s="3" t="s">
        <v>4060</v>
      </c>
      <c r="J1844" s="3" t="s">
        <v>4061</v>
      </c>
      <c r="M1844" s="4">
        <v>45712.0</v>
      </c>
      <c r="O1844" s="5" t="str">
        <f t="shared" si="1"/>
        <v>411 Commercial St, Rockport, ME 4856</v>
      </c>
    </row>
    <row r="1845">
      <c r="A1845" s="8" t="s">
        <v>5360</v>
      </c>
      <c r="B1845" s="3" t="s">
        <v>5361</v>
      </c>
      <c r="C1845" s="3">
        <v>4074.0</v>
      </c>
      <c r="D1845" s="8" t="s">
        <v>5362</v>
      </c>
      <c r="E1845" s="8" t="s">
        <v>3750</v>
      </c>
      <c r="F1845" s="3" t="s">
        <v>21</v>
      </c>
      <c r="G1845" s="3" t="s">
        <v>5363</v>
      </c>
      <c r="I1845" s="3" t="s">
        <v>4060</v>
      </c>
      <c r="J1845" s="3" t="s">
        <v>4061</v>
      </c>
      <c r="M1845" s="4">
        <v>45712.0</v>
      </c>
      <c r="O1845" s="5" t="str">
        <f t="shared" si="1"/>
        <v>336 Gorham Rd, Scarborough, ME 4074</v>
      </c>
    </row>
    <row r="1846">
      <c r="A1846" s="8" t="s">
        <v>5364</v>
      </c>
      <c r="B1846" s="3" t="s">
        <v>5365</v>
      </c>
      <c r="C1846" s="3">
        <v>4858.0</v>
      </c>
      <c r="D1846" s="8" t="s">
        <v>5366</v>
      </c>
      <c r="E1846" s="8" t="s">
        <v>3750</v>
      </c>
      <c r="F1846" s="3" t="s">
        <v>21</v>
      </c>
      <c r="G1846" s="3" t="s">
        <v>5367</v>
      </c>
      <c r="I1846" s="3" t="s">
        <v>4060</v>
      </c>
      <c r="J1846" s="3" t="s">
        <v>4061</v>
      </c>
      <c r="M1846" s="4">
        <v>45712.0</v>
      </c>
      <c r="O1846" s="5" t="str">
        <f t="shared" si="1"/>
        <v>4 Harbor Rd, South Thomaston, ME 4858</v>
      </c>
    </row>
    <row r="1847">
      <c r="A1847" s="8" t="s">
        <v>5368</v>
      </c>
      <c r="B1847" s="3" t="s">
        <v>5369</v>
      </c>
      <c r="C1847" s="3">
        <v>4345.0</v>
      </c>
      <c r="D1847" s="8" t="s">
        <v>5370</v>
      </c>
      <c r="E1847" s="8" t="s">
        <v>3750</v>
      </c>
      <c r="F1847" s="3" t="s">
        <v>21</v>
      </c>
      <c r="G1847" s="3" t="s">
        <v>5371</v>
      </c>
      <c r="I1847" s="3" t="s">
        <v>4060</v>
      </c>
      <c r="J1847" s="3" t="s">
        <v>4061</v>
      </c>
      <c r="M1847" s="7">
        <f>TODAY()</f>
        <v>45746</v>
      </c>
      <c r="O1847" s="5" t="str">
        <f t="shared" si="1"/>
        <v>143 Lewiston Rd, West Gardiner, ME 4345</v>
      </c>
    </row>
    <row r="1848">
      <c r="A1848" s="8" t="s">
        <v>5372</v>
      </c>
      <c r="B1848" s="3" t="s">
        <v>5373</v>
      </c>
      <c r="C1848" s="3">
        <v>49101.0</v>
      </c>
      <c r="D1848" s="8" t="s">
        <v>5374</v>
      </c>
      <c r="E1848" s="8" t="s">
        <v>731</v>
      </c>
      <c r="F1848" s="3" t="s">
        <v>21</v>
      </c>
      <c r="G1848" s="3" t="s">
        <v>5375</v>
      </c>
      <c r="I1848" s="3" t="s">
        <v>4060</v>
      </c>
      <c r="J1848" s="3" t="s">
        <v>4061</v>
      </c>
      <c r="M1848" s="4">
        <v>45712.0</v>
      </c>
      <c r="O1848" s="5" t="str">
        <f t="shared" si="1"/>
        <v>8839 Stevensville-Baroda Rd, Baroda, MI 49101</v>
      </c>
    </row>
    <row r="1849">
      <c r="A1849" s="8" t="s">
        <v>5376</v>
      </c>
      <c r="B1849" s="3" t="s">
        <v>5377</v>
      </c>
      <c r="C1849" s="3">
        <v>48813.0</v>
      </c>
      <c r="D1849" s="8" t="s">
        <v>920</v>
      </c>
      <c r="E1849" s="8" t="s">
        <v>731</v>
      </c>
      <c r="F1849" s="3" t="s">
        <v>21</v>
      </c>
      <c r="G1849" s="3" t="s">
        <v>5378</v>
      </c>
      <c r="I1849" s="3" t="s">
        <v>4060</v>
      </c>
      <c r="J1849" s="3" t="s">
        <v>4061</v>
      </c>
      <c r="M1849" s="4">
        <v>45712.0</v>
      </c>
      <c r="O1849" s="5" t="str">
        <f t="shared" si="1"/>
        <v>539 W Lovett St, Charlotte, MI 48813</v>
      </c>
    </row>
    <row r="1850">
      <c r="A1850" s="8" t="s">
        <v>5379</v>
      </c>
      <c r="B1850" s="3" t="s">
        <v>5380</v>
      </c>
      <c r="C1850" s="3">
        <v>48346.0</v>
      </c>
      <c r="D1850" s="8" t="s">
        <v>4020</v>
      </c>
      <c r="E1850" s="8" t="s">
        <v>731</v>
      </c>
      <c r="F1850" s="3" t="s">
        <v>21</v>
      </c>
      <c r="G1850" s="3" t="s">
        <v>5381</v>
      </c>
      <c r="I1850" s="3" t="s">
        <v>4060</v>
      </c>
      <c r="J1850" s="3" t="s">
        <v>4061</v>
      </c>
      <c r="M1850" s="4">
        <v>45712.0</v>
      </c>
      <c r="O1850" s="5" t="str">
        <f t="shared" si="1"/>
        <v>5904 S Main St, Clarkston, MI 48346</v>
      </c>
    </row>
    <row r="1851">
      <c r="A1851" s="8" t="s">
        <v>5382</v>
      </c>
      <c r="B1851" s="3" t="s">
        <v>5383</v>
      </c>
      <c r="C1851" s="3">
        <v>48390.0</v>
      </c>
      <c r="D1851" s="8" t="s">
        <v>5384</v>
      </c>
      <c r="E1851" s="8" t="s">
        <v>731</v>
      </c>
      <c r="F1851" s="3" t="s">
        <v>21</v>
      </c>
      <c r="G1851" s="3" t="s">
        <v>5385</v>
      </c>
      <c r="I1851" s="3" t="s">
        <v>4060</v>
      </c>
      <c r="J1851" s="3" t="s">
        <v>4061</v>
      </c>
      <c r="M1851" s="4">
        <v>45712.0</v>
      </c>
      <c r="O1851" s="5" t="str">
        <f t="shared" si="1"/>
        <v>1010 E West Maple Rd, Commerce Township, MI 48390</v>
      </c>
    </row>
    <row r="1852">
      <c r="A1852" s="8" t="s">
        <v>5386</v>
      </c>
      <c r="B1852" s="3" t="s">
        <v>5387</v>
      </c>
      <c r="C1852" s="3">
        <v>48124.0</v>
      </c>
      <c r="D1852" s="8" t="s">
        <v>5388</v>
      </c>
      <c r="E1852" s="8" t="s">
        <v>731</v>
      </c>
      <c r="F1852" s="3" t="s">
        <v>21</v>
      </c>
      <c r="G1852" s="3" t="s">
        <v>5389</v>
      </c>
      <c r="I1852" s="3" t="s">
        <v>4060</v>
      </c>
      <c r="J1852" s="3" t="s">
        <v>4061</v>
      </c>
      <c r="M1852" s="7">
        <f>TODAY()</f>
        <v>45746</v>
      </c>
      <c r="O1852" s="5" t="str">
        <f t="shared" si="1"/>
        <v>24235 Michigan Ave, Dearborn, MI 48124</v>
      </c>
    </row>
    <row r="1853">
      <c r="A1853" s="8" t="s">
        <v>5390</v>
      </c>
      <c r="B1853" s="3" t="s">
        <v>5391</v>
      </c>
      <c r="C1853" s="3">
        <v>48124.0</v>
      </c>
      <c r="D1853" s="8" t="s">
        <v>5388</v>
      </c>
      <c r="E1853" s="8" t="s">
        <v>731</v>
      </c>
      <c r="F1853" s="3" t="s">
        <v>21</v>
      </c>
      <c r="G1853" s="3" t="s">
        <v>5392</v>
      </c>
      <c r="I1853" s="3" t="s">
        <v>4060</v>
      </c>
      <c r="J1853" s="3" t="s">
        <v>4061</v>
      </c>
      <c r="M1853" s="4">
        <v>45712.0</v>
      </c>
      <c r="O1853" s="5" t="str">
        <f t="shared" si="1"/>
        <v>23031 Michigan Ave, Dearborn, MI 48124</v>
      </c>
    </row>
    <row r="1854">
      <c r="A1854" s="8" t="s">
        <v>5393</v>
      </c>
      <c r="B1854" s="3" t="s">
        <v>5394</v>
      </c>
      <c r="C1854" s="3">
        <v>48823.0</v>
      </c>
      <c r="D1854" s="8" t="s">
        <v>5395</v>
      </c>
      <c r="E1854" s="8" t="s">
        <v>731</v>
      </c>
      <c r="F1854" s="3" t="s">
        <v>21</v>
      </c>
      <c r="G1854" s="3" t="s">
        <v>5396</v>
      </c>
      <c r="I1854" s="3" t="s">
        <v>4060</v>
      </c>
      <c r="J1854" s="3" t="s">
        <v>4061</v>
      </c>
      <c r="M1854" s="4">
        <v>45712.0</v>
      </c>
      <c r="O1854" s="5" t="str">
        <f t="shared" si="1"/>
        <v>3180 E Lake Lansing Rd, East Lansing, MI 48823</v>
      </c>
    </row>
    <row r="1855">
      <c r="A1855" s="8" t="s">
        <v>5397</v>
      </c>
      <c r="B1855" s="3" t="s">
        <v>5398</v>
      </c>
      <c r="C1855" s="3">
        <v>49112.0</v>
      </c>
      <c r="D1855" s="8" t="s">
        <v>5399</v>
      </c>
      <c r="E1855" s="8" t="s">
        <v>731</v>
      </c>
      <c r="F1855" s="3" t="s">
        <v>21</v>
      </c>
      <c r="G1855" s="3" t="s">
        <v>5400</v>
      </c>
      <c r="I1855" s="3" t="s">
        <v>4060</v>
      </c>
      <c r="J1855" s="3" t="s">
        <v>4061</v>
      </c>
      <c r="M1855" s="4">
        <v>45712.0</v>
      </c>
      <c r="O1855" s="5" t="str">
        <f t="shared" si="1"/>
        <v>26951 US-12, Edwardsburg, MI 49112</v>
      </c>
    </row>
    <row r="1856">
      <c r="A1856" s="8" t="s">
        <v>282</v>
      </c>
      <c r="B1856" s="3" t="s">
        <v>5401</v>
      </c>
      <c r="C1856" s="3">
        <v>48433.0</v>
      </c>
      <c r="D1856" s="8" t="s">
        <v>5402</v>
      </c>
      <c r="E1856" s="8" t="s">
        <v>731</v>
      </c>
      <c r="F1856" s="3" t="s">
        <v>21</v>
      </c>
      <c r="G1856" s="3" t="s">
        <v>5403</v>
      </c>
      <c r="I1856" s="3" t="s">
        <v>4060</v>
      </c>
      <c r="J1856" s="3" t="s">
        <v>4061</v>
      </c>
      <c r="M1856" s="4">
        <v>45712.0</v>
      </c>
      <c r="O1856" s="5" t="str">
        <f t="shared" si="1"/>
        <v>749 N McKinley Rd, Flushing, MI 48433</v>
      </c>
    </row>
    <row r="1857">
      <c r="A1857" s="8" t="s">
        <v>5404</v>
      </c>
      <c r="B1857" s="3" t="s">
        <v>5405</v>
      </c>
      <c r="C1857" s="3">
        <v>48439.0</v>
      </c>
      <c r="D1857" s="8" t="s">
        <v>5406</v>
      </c>
      <c r="E1857" s="8" t="s">
        <v>731</v>
      </c>
      <c r="F1857" s="3" t="s">
        <v>21</v>
      </c>
      <c r="G1857" s="3" t="s">
        <v>5407</v>
      </c>
      <c r="I1857" s="3" t="s">
        <v>4060</v>
      </c>
      <c r="J1857" s="3" t="s">
        <v>4061</v>
      </c>
      <c r="M1857" s="7">
        <f>TODAY()</f>
        <v>45746</v>
      </c>
      <c r="O1857" s="5" t="str">
        <f t="shared" si="1"/>
        <v>1522 E Baldwin Rd, Grand Blanc, MI 48439</v>
      </c>
    </row>
    <row r="1858">
      <c r="A1858" s="8" t="s">
        <v>5408</v>
      </c>
      <c r="B1858" s="3" t="s">
        <v>5409</v>
      </c>
      <c r="C1858" s="3">
        <v>49058.0</v>
      </c>
      <c r="D1858" s="8" t="s">
        <v>5410</v>
      </c>
      <c r="E1858" s="8" t="s">
        <v>731</v>
      </c>
      <c r="F1858" s="3" t="s">
        <v>21</v>
      </c>
      <c r="G1858" s="3" t="s">
        <v>5411</v>
      </c>
      <c r="I1858" s="3" t="s">
        <v>4060</v>
      </c>
      <c r="J1858" s="3" t="s">
        <v>4061</v>
      </c>
      <c r="M1858" s="4">
        <v>45712.0</v>
      </c>
      <c r="O1858" s="5" t="str">
        <f t="shared" si="1"/>
        <v>326 N Broadway St, Hastings, MI 49058</v>
      </c>
    </row>
    <row r="1859">
      <c r="A1859" s="8" t="s">
        <v>5412</v>
      </c>
      <c r="B1859" s="3" t="s">
        <v>5413</v>
      </c>
      <c r="C1859" s="3">
        <v>48357.0</v>
      </c>
      <c r="D1859" s="8" t="s">
        <v>5414</v>
      </c>
      <c r="E1859" s="8" t="s">
        <v>731</v>
      </c>
      <c r="F1859" s="3" t="s">
        <v>21</v>
      </c>
      <c r="G1859" s="3" t="s">
        <v>5415</v>
      </c>
      <c r="I1859" s="3" t="s">
        <v>4060</v>
      </c>
      <c r="J1859" s="3" t="s">
        <v>4061</v>
      </c>
      <c r="M1859" s="4">
        <v>45712.0</v>
      </c>
      <c r="O1859" s="5" t="str">
        <f t="shared" si="1"/>
        <v>2984 W Highland Rd, Highland, MI 48357</v>
      </c>
    </row>
    <row r="1860">
      <c r="A1860" s="8" t="s">
        <v>5416</v>
      </c>
      <c r="B1860" s="3" t="s">
        <v>5417</v>
      </c>
      <c r="C1860" s="3">
        <v>49048.0</v>
      </c>
      <c r="D1860" s="8" t="s">
        <v>2301</v>
      </c>
      <c r="E1860" s="8" t="s">
        <v>731</v>
      </c>
      <c r="F1860" s="3" t="s">
        <v>21</v>
      </c>
      <c r="G1860" s="3" t="s">
        <v>5418</v>
      </c>
      <c r="I1860" s="3" t="s">
        <v>4060</v>
      </c>
      <c r="J1860" s="3" t="s">
        <v>4061</v>
      </c>
      <c r="M1860" s="4">
        <v>45712.0</v>
      </c>
      <c r="O1860" s="5" t="str">
        <f t="shared" si="1"/>
        <v>1539 Gull Rd, Kalamazoo, MI 49048</v>
      </c>
    </row>
    <row r="1861">
      <c r="A1861" s="8" t="s">
        <v>5419</v>
      </c>
      <c r="B1861" s="3" t="s">
        <v>5420</v>
      </c>
      <c r="C1861" s="3">
        <v>49001.0</v>
      </c>
      <c r="D1861" s="8" t="s">
        <v>2301</v>
      </c>
      <c r="E1861" s="8" t="s">
        <v>731</v>
      </c>
      <c r="F1861" s="3" t="s">
        <v>21</v>
      </c>
      <c r="G1861" s="3" t="s">
        <v>5421</v>
      </c>
      <c r="I1861" s="3" t="s">
        <v>4060</v>
      </c>
      <c r="J1861" s="3" t="s">
        <v>4061</v>
      </c>
      <c r="M1861" s="4">
        <v>45712.0</v>
      </c>
      <c r="O1861" s="5" t="str">
        <f t="shared" si="1"/>
        <v>5061 S Sprinkle Rd, Kalamazoo, MI 49001</v>
      </c>
    </row>
    <row r="1862">
      <c r="A1862" s="8" t="s">
        <v>5422</v>
      </c>
      <c r="B1862" s="3" t="s">
        <v>5423</v>
      </c>
      <c r="C1862" s="3">
        <v>49525.0</v>
      </c>
      <c r="D1862" s="8" t="s">
        <v>2395</v>
      </c>
      <c r="E1862" s="8" t="s">
        <v>731</v>
      </c>
      <c r="F1862" s="3" t="s">
        <v>21</v>
      </c>
      <c r="G1862" s="3" t="s">
        <v>5424</v>
      </c>
      <c r="I1862" s="3" t="s">
        <v>4060</v>
      </c>
      <c r="J1862" s="3" t="s">
        <v>4061</v>
      </c>
      <c r="M1862" s="7">
        <f>TODAY()</f>
        <v>45746</v>
      </c>
      <c r="O1862" s="5" t="str">
        <f t="shared" si="1"/>
        <v>2665 5 Mile Rd NE, Grand Rapids, MI 49525</v>
      </c>
    </row>
    <row r="1863">
      <c r="A1863" s="8" t="s">
        <v>5425</v>
      </c>
      <c r="B1863" s="3" t="s">
        <v>5426</v>
      </c>
      <c r="C1863" s="3">
        <v>49512.0</v>
      </c>
      <c r="D1863" s="8" t="s">
        <v>5427</v>
      </c>
      <c r="E1863" s="8" t="s">
        <v>731</v>
      </c>
      <c r="F1863" s="3" t="s">
        <v>21</v>
      </c>
      <c r="G1863" s="3" t="s">
        <v>5428</v>
      </c>
      <c r="I1863" s="3" t="s">
        <v>4060</v>
      </c>
      <c r="J1863" s="3" t="s">
        <v>4061</v>
      </c>
      <c r="M1863" s="4">
        <v>45712.0</v>
      </c>
      <c r="O1863" s="5" t="str">
        <f t="shared" si="1"/>
        <v>3217 28th St SE, Kentwood, MI 49512</v>
      </c>
    </row>
    <row r="1864">
      <c r="A1864" s="8" t="s">
        <v>5429</v>
      </c>
      <c r="B1864" s="3" t="s">
        <v>5430</v>
      </c>
      <c r="C1864" s="3">
        <v>49431.0</v>
      </c>
      <c r="D1864" s="8" t="s">
        <v>5431</v>
      </c>
      <c r="E1864" s="8" t="s">
        <v>731</v>
      </c>
      <c r="F1864" s="3" t="s">
        <v>21</v>
      </c>
      <c r="G1864" s="3" t="s">
        <v>5432</v>
      </c>
      <c r="I1864" s="3" t="s">
        <v>4060</v>
      </c>
      <c r="J1864" s="3" t="s">
        <v>4061</v>
      </c>
      <c r="M1864" s="4">
        <v>45712.0</v>
      </c>
      <c r="O1864" s="5" t="str">
        <f t="shared" si="1"/>
        <v>2719 W US-10, Ludington, MI 49431</v>
      </c>
    </row>
    <row r="1865">
      <c r="A1865" s="8" t="s">
        <v>5433</v>
      </c>
      <c r="B1865" s="3" t="s">
        <v>5434</v>
      </c>
      <c r="C1865" s="3">
        <v>48375.0</v>
      </c>
      <c r="D1865" s="8" t="s">
        <v>5435</v>
      </c>
      <c r="E1865" s="8" t="s">
        <v>731</v>
      </c>
      <c r="F1865" s="3" t="s">
        <v>21</v>
      </c>
      <c r="G1865" s="3" t="s">
        <v>5436</v>
      </c>
      <c r="I1865" s="3" t="s">
        <v>4060</v>
      </c>
      <c r="J1865" s="3" t="s">
        <v>4061</v>
      </c>
      <c r="M1865" s="4">
        <v>45712.0</v>
      </c>
      <c r="O1865" s="5" t="str">
        <f t="shared" si="1"/>
        <v>41460 Grand River Ave, Novi, MI 48375</v>
      </c>
    </row>
    <row r="1866">
      <c r="A1866" s="8" t="s">
        <v>5437</v>
      </c>
      <c r="B1866" s="3" t="s">
        <v>5438</v>
      </c>
      <c r="C1866" s="3">
        <v>49002.0</v>
      </c>
      <c r="D1866" s="8" t="s">
        <v>2730</v>
      </c>
      <c r="E1866" s="8" t="s">
        <v>731</v>
      </c>
      <c r="F1866" s="3" t="s">
        <v>21</v>
      </c>
      <c r="G1866" s="3" t="s">
        <v>5439</v>
      </c>
      <c r="I1866" s="3" t="s">
        <v>4060</v>
      </c>
      <c r="J1866" s="3" t="s">
        <v>4061</v>
      </c>
      <c r="M1866" s="4">
        <v>45712.0</v>
      </c>
      <c r="O1866" s="5" t="str">
        <f t="shared" si="1"/>
        <v>1843 E Centre Ave, Portage, MI 49002</v>
      </c>
    </row>
    <row r="1867">
      <c r="A1867" s="8" t="s">
        <v>5440</v>
      </c>
      <c r="B1867" s="3" t="s">
        <v>5441</v>
      </c>
      <c r="C1867" s="3">
        <v>48307.0</v>
      </c>
      <c r="D1867" s="8" t="s">
        <v>2002</v>
      </c>
      <c r="E1867" s="8" t="s">
        <v>731</v>
      </c>
      <c r="F1867" s="3" t="s">
        <v>21</v>
      </c>
      <c r="G1867" s="3" t="s">
        <v>5442</v>
      </c>
      <c r="I1867" s="3" t="s">
        <v>4060</v>
      </c>
      <c r="J1867" s="3" t="s">
        <v>4061</v>
      </c>
      <c r="M1867" s="7">
        <f>TODAY()</f>
        <v>45746</v>
      </c>
      <c r="O1867" s="5" t="str">
        <f t="shared" si="1"/>
        <v>2669 S Rochester Rd, Rochester Hills, MI 48307</v>
      </c>
    </row>
    <row r="1868">
      <c r="A1868" s="8" t="s">
        <v>5443</v>
      </c>
      <c r="B1868" s="3" t="s">
        <v>5444</v>
      </c>
      <c r="C1868" s="3">
        <v>48174.0</v>
      </c>
      <c r="D1868" s="8" t="s">
        <v>5445</v>
      </c>
      <c r="E1868" s="8" t="s">
        <v>731</v>
      </c>
      <c r="F1868" s="3" t="s">
        <v>21</v>
      </c>
      <c r="G1868" s="3" t="s">
        <v>5446</v>
      </c>
      <c r="I1868" s="3" t="s">
        <v>4060</v>
      </c>
      <c r="J1868" s="3" t="s">
        <v>4061</v>
      </c>
      <c r="M1868" s="4">
        <v>45712.0</v>
      </c>
      <c r="O1868" s="5" t="str">
        <f t="shared" si="1"/>
        <v>7970 Merriman Rd, Romulus, MI 48174</v>
      </c>
    </row>
    <row r="1869">
      <c r="A1869" s="8" t="s">
        <v>5447</v>
      </c>
      <c r="B1869" s="3" t="s">
        <v>5448</v>
      </c>
      <c r="C1869" s="3">
        <v>48083.0</v>
      </c>
      <c r="D1869" s="8" t="s">
        <v>5449</v>
      </c>
      <c r="E1869" s="8" t="s">
        <v>731</v>
      </c>
      <c r="F1869" s="3" t="s">
        <v>21</v>
      </c>
      <c r="G1869" s="3" t="s">
        <v>5450</v>
      </c>
      <c r="I1869" s="3" t="s">
        <v>4060</v>
      </c>
      <c r="J1869" s="3" t="s">
        <v>4061</v>
      </c>
      <c r="M1869" s="4">
        <v>45712.0</v>
      </c>
      <c r="O1869" s="5" t="str">
        <f t="shared" si="1"/>
        <v>525 E Big Beaver Rd, Troy, MI 48083</v>
      </c>
    </row>
    <row r="1870">
      <c r="A1870" s="8" t="s">
        <v>5451</v>
      </c>
      <c r="B1870" s="3" t="s">
        <v>5452</v>
      </c>
      <c r="C1870" s="3">
        <v>49690.0</v>
      </c>
      <c r="D1870" s="8" t="s">
        <v>1200</v>
      </c>
      <c r="E1870" s="8" t="s">
        <v>731</v>
      </c>
      <c r="F1870" s="3" t="s">
        <v>21</v>
      </c>
      <c r="G1870" s="3" t="s">
        <v>5453</v>
      </c>
      <c r="I1870" s="3" t="s">
        <v>4060</v>
      </c>
      <c r="J1870" s="3" t="s">
        <v>4061</v>
      </c>
      <c r="M1870" s="4">
        <v>45712.0</v>
      </c>
      <c r="O1870" s="5" t="str">
        <f t="shared" si="1"/>
        <v>8546 US-31, Williamsburg, MI 49690</v>
      </c>
    </row>
    <row r="1871">
      <c r="A1871" s="8" t="s">
        <v>5454</v>
      </c>
      <c r="B1871" s="3" t="s">
        <v>5455</v>
      </c>
      <c r="C1871" s="3">
        <v>49506.0</v>
      </c>
      <c r="D1871" s="8" t="s">
        <v>2395</v>
      </c>
      <c r="E1871" s="8" t="s">
        <v>731</v>
      </c>
      <c r="F1871" s="3" t="s">
        <v>21</v>
      </c>
      <c r="G1871" s="3" t="s">
        <v>5456</v>
      </c>
      <c r="I1871" s="3" t="s">
        <v>4060</v>
      </c>
      <c r="J1871" s="3" t="s">
        <v>4061</v>
      </c>
      <c r="M1871" s="4">
        <v>45712.0</v>
      </c>
      <c r="O1871" s="5" t="str">
        <f t="shared" si="1"/>
        <v>1117 Wealthy St SE, Grand Rapids, MI 49506</v>
      </c>
    </row>
    <row r="1872">
      <c r="A1872" s="8" t="s">
        <v>5457</v>
      </c>
      <c r="B1872" s="3" t="s">
        <v>5458</v>
      </c>
      <c r="C1872" s="3">
        <v>49509.0</v>
      </c>
      <c r="D1872" s="8" t="s">
        <v>5459</v>
      </c>
      <c r="E1872" s="8" t="s">
        <v>731</v>
      </c>
      <c r="F1872" s="3" t="s">
        <v>21</v>
      </c>
      <c r="G1872" s="3" t="s">
        <v>5460</v>
      </c>
      <c r="I1872" s="3" t="s">
        <v>4060</v>
      </c>
      <c r="J1872" s="3" t="s">
        <v>4061</v>
      </c>
      <c r="M1872" s="7">
        <f>TODAY()</f>
        <v>45746</v>
      </c>
      <c r="O1872" s="5" t="str">
        <f t="shared" si="1"/>
        <v>2754 Burlingame Ave SW, Wyoming, MI 49509</v>
      </c>
    </row>
    <row r="1873">
      <c r="A1873" s="8" t="s">
        <v>5461</v>
      </c>
      <c r="B1873" s="3" t="s">
        <v>5462</v>
      </c>
      <c r="C1873" s="3">
        <v>48197.0</v>
      </c>
      <c r="D1873" s="8" t="s">
        <v>737</v>
      </c>
      <c r="E1873" s="8" t="s">
        <v>731</v>
      </c>
      <c r="F1873" s="3" t="s">
        <v>21</v>
      </c>
      <c r="G1873" s="3" t="s">
        <v>5463</v>
      </c>
      <c r="I1873" s="3" t="s">
        <v>4060</v>
      </c>
      <c r="J1873" s="3" t="s">
        <v>4061</v>
      </c>
      <c r="M1873" s="4">
        <v>45712.0</v>
      </c>
      <c r="O1873" s="5" t="str">
        <f t="shared" si="1"/>
        <v>4033 S Huron St, Ypsilanti, MI 48197</v>
      </c>
    </row>
    <row r="1874">
      <c r="A1874" s="8" t="s">
        <v>5464</v>
      </c>
      <c r="B1874" s="3" t="s">
        <v>5465</v>
      </c>
      <c r="C1874" s="3">
        <v>55340.0</v>
      </c>
      <c r="D1874" s="8" t="s">
        <v>5466</v>
      </c>
      <c r="E1874" s="8" t="s">
        <v>755</v>
      </c>
      <c r="F1874" s="3" t="s">
        <v>21</v>
      </c>
      <c r="G1874" s="3" t="s">
        <v>5467</v>
      </c>
      <c r="I1874" s="3" t="s">
        <v>4060</v>
      </c>
      <c r="J1874" s="3" t="s">
        <v>4061</v>
      </c>
      <c r="M1874" s="4">
        <v>45712.0</v>
      </c>
      <c r="O1874" s="5" t="str">
        <f t="shared" si="1"/>
        <v>8900 County Rd 101, Corcoran, MN 55340</v>
      </c>
    </row>
    <row r="1875">
      <c r="A1875" s="8" t="s">
        <v>418</v>
      </c>
      <c r="B1875" s="3" t="s">
        <v>5468</v>
      </c>
      <c r="C1875" s="3">
        <v>55123.0</v>
      </c>
      <c r="D1875" s="8" t="s">
        <v>5469</v>
      </c>
      <c r="E1875" s="8" t="s">
        <v>755</v>
      </c>
      <c r="F1875" s="3" t="s">
        <v>21</v>
      </c>
      <c r="G1875" s="3" t="s">
        <v>5470</v>
      </c>
      <c r="I1875" s="3" t="s">
        <v>4060</v>
      </c>
      <c r="J1875" s="3" t="s">
        <v>4061</v>
      </c>
      <c r="M1875" s="4">
        <v>45712.0</v>
      </c>
      <c r="O1875" s="5" t="str">
        <f t="shared" si="1"/>
        <v>1321 Duckwood Dr, Eagan, MN 55123</v>
      </c>
    </row>
    <row r="1876">
      <c r="A1876" s="8" t="s">
        <v>5471</v>
      </c>
      <c r="B1876" s="3" t="s">
        <v>5472</v>
      </c>
      <c r="C1876" s="3">
        <v>55350.0</v>
      </c>
      <c r="D1876" s="8" t="s">
        <v>5473</v>
      </c>
      <c r="E1876" s="8" t="s">
        <v>755</v>
      </c>
      <c r="F1876" s="3" t="s">
        <v>21</v>
      </c>
      <c r="G1876" s="3" t="s">
        <v>5474</v>
      </c>
      <c r="I1876" s="3" t="s">
        <v>4060</v>
      </c>
      <c r="J1876" s="3" t="s">
        <v>4061</v>
      </c>
      <c r="M1876" s="4">
        <v>45712.0</v>
      </c>
      <c r="O1876" s="5" t="str">
        <f t="shared" si="1"/>
        <v>1400 Adams St SE, Hutchinson, MN 55350</v>
      </c>
    </row>
    <row r="1877">
      <c r="A1877" s="8" t="s">
        <v>5475</v>
      </c>
      <c r="B1877" s="3" t="s">
        <v>5476</v>
      </c>
      <c r="C1877" s="3">
        <v>55353.0</v>
      </c>
      <c r="D1877" s="8" t="s">
        <v>5477</v>
      </c>
      <c r="E1877" s="8" t="s">
        <v>755</v>
      </c>
      <c r="F1877" s="3" t="s">
        <v>21</v>
      </c>
      <c r="G1877" s="3" t="s">
        <v>5478</v>
      </c>
      <c r="I1877" s="3" t="s">
        <v>4060</v>
      </c>
      <c r="J1877" s="3" t="s">
        <v>4061</v>
      </c>
      <c r="M1877" s="7">
        <f>TODAY()</f>
        <v>45746</v>
      </c>
      <c r="O1877" s="5" t="str">
        <f t="shared" si="1"/>
        <v>5801 County Rd 44, Kimball, MN 55353</v>
      </c>
    </row>
    <row r="1878">
      <c r="A1878" s="8" t="s">
        <v>5479</v>
      </c>
      <c r="B1878" s="3" t="s">
        <v>5480</v>
      </c>
      <c r="C1878" s="3">
        <v>55355.0</v>
      </c>
      <c r="D1878" s="8" t="s">
        <v>5481</v>
      </c>
      <c r="E1878" s="8" t="s">
        <v>755</v>
      </c>
      <c r="F1878" s="3" t="s">
        <v>21</v>
      </c>
      <c r="G1878" s="3" t="s">
        <v>5482</v>
      </c>
      <c r="I1878" s="3" t="s">
        <v>4060</v>
      </c>
      <c r="J1878" s="3" t="s">
        <v>4061</v>
      </c>
      <c r="M1878" s="4">
        <v>45712.0</v>
      </c>
      <c r="O1878" s="5" t="str">
        <f t="shared" si="1"/>
        <v>319 N Sibley Ave, Litchfield, MN 55355</v>
      </c>
    </row>
    <row r="1879">
      <c r="A1879" s="8" t="s">
        <v>5483</v>
      </c>
      <c r="B1879" s="3" t="s">
        <v>5484</v>
      </c>
      <c r="C1879" s="3">
        <v>55358.0</v>
      </c>
      <c r="D1879" s="8" t="s">
        <v>5485</v>
      </c>
      <c r="E1879" s="8" t="s">
        <v>755</v>
      </c>
      <c r="F1879" s="3" t="s">
        <v>21</v>
      </c>
      <c r="G1879" s="3" t="s">
        <v>5486</v>
      </c>
      <c r="I1879" s="3" t="s">
        <v>4060</v>
      </c>
      <c r="J1879" s="3" t="s">
        <v>4061</v>
      </c>
      <c r="M1879" s="4">
        <v>45712.0</v>
      </c>
      <c r="O1879" s="5" t="str">
        <f t="shared" si="1"/>
        <v>500 County Rd 37 W, Maple Lake, MN 55358</v>
      </c>
    </row>
    <row r="1880">
      <c r="A1880" s="8" t="s">
        <v>5487</v>
      </c>
      <c r="B1880" s="3" t="s">
        <v>5488</v>
      </c>
      <c r="C1880" s="3">
        <v>55389.0</v>
      </c>
      <c r="D1880" s="8" t="s">
        <v>5489</v>
      </c>
      <c r="E1880" s="8" t="s">
        <v>755</v>
      </c>
      <c r="F1880" s="3" t="s">
        <v>21</v>
      </c>
      <c r="G1880" s="3" t="s">
        <v>5490</v>
      </c>
      <c r="I1880" s="3" t="s">
        <v>4060</v>
      </c>
      <c r="J1880" s="3" t="s">
        <v>4061</v>
      </c>
      <c r="M1880" s="4">
        <v>45712.0</v>
      </c>
      <c r="O1880" s="5" t="str">
        <f t="shared" si="1"/>
        <v>135 School Ave S, Watkins, MN 55389</v>
      </c>
    </row>
    <row r="1881">
      <c r="A1881" s="8" t="s">
        <v>5491</v>
      </c>
      <c r="B1881" s="3" t="s">
        <v>5492</v>
      </c>
      <c r="C1881" s="3">
        <v>64014.0</v>
      </c>
      <c r="D1881" s="8" t="s">
        <v>5493</v>
      </c>
      <c r="E1881" s="8" t="s">
        <v>792</v>
      </c>
      <c r="F1881" s="3" t="s">
        <v>21</v>
      </c>
      <c r="G1881" s="3" t="s">
        <v>5494</v>
      </c>
      <c r="I1881" s="3" t="s">
        <v>4060</v>
      </c>
      <c r="J1881" s="3" t="s">
        <v>4061</v>
      </c>
      <c r="M1881" s="4">
        <v>45712.0</v>
      </c>
      <c r="O1881" s="5" t="str">
        <f t="shared" si="1"/>
        <v>2400 NW Hwy 7, Blue Springs, MO 64014</v>
      </c>
    </row>
    <row r="1882">
      <c r="A1882" s="8" t="s">
        <v>5495</v>
      </c>
      <c r="B1882" s="3" t="s">
        <v>5496</v>
      </c>
      <c r="C1882" s="3">
        <v>63017.0</v>
      </c>
      <c r="D1882" s="8" t="s">
        <v>1478</v>
      </c>
      <c r="E1882" s="8" t="s">
        <v>792</v>
      </c>
      <c r="F1882" s="3" t="s">
        <v>21</v>
      </c>
      <c r="G1882" s="3" t="s">
        <v>5497</v>
      </c>
      <c r="I1882" s="3" t="s">
        <v>4060</v>
      </c>
      <c r="J1882" s="3" t="s">
        <v>4061</v>
      </c>
      <c r="M1882" s="7">
        <f>TODAY()</f>
        <v>45746</v>
      </c>
      <c r="O1882" s="5" t="str">
        <f t="shared" si="1"/>
        <v>32 Clarkson Wilson Centre, Chesterfield, MO 63017</v>
      </c>
    </row>
    <row r="1883">
      <c r="A1883" s="8" t="s">
        <v>5498</v>
      </c>
      <c r="B1883" s="3" t="s">
        <v>5499</v>
      </c>
      <c r="C1883" s="3">
        <v>65203.0</v>
      </c>
      <c r="D1883" s="8" t="s">
        <v>1111</v>
      </c>
      <c r="E1883" s="8" t="s">
        <v>792</v>
      </c>
      <c r="F1883" s="3" t="s">
        <v>21</v>
      </c>
      <c r="G1883" s="3" t="s">
        <v>5500</v>
      </c>
      <c r="I1883" s="3" t="s">
        <v>4060</v>
      </c>
      <c r="J1883" s="3" t="s">
        <v>4061</v>
      </c>
      <c r="M1883" s="4">
        <v>45712.0</v>
      </c>
      <c r="O1883" s="5" t="str">
        <f t="shared" si="1"/>
        <v>2608 S Providence Rd, Columbia, MO 65203</v>
      </c>
    </row>
    <row r="1884">
      <c r="A1884" s="8" t="s">
        <v>5501</v>
      </c>
      <c r="B1884" s="3" t="s">
        <v>5502</v>
      </c>
      <c r="C1884" s="3">
        <v>65203.0</v>
      </c>
      <c r="D1884" s="8" t="s">
        <v>1111</v>
      </c>
      <c r="E1884" s="8" t="s">
        <v>792</v>
      </c>
      <c r="F1884" s="3" t="s">
        <v>21</v>
      </c>
      <c r="G1884" s="3" t="s">
        <v>5503</v>
      </c>
      <c r="I1884" s="3" t="s">
        <v>4060</v>
      </c>
      <c r="J1884" s="3" t="s">
        <v>4061</v>
      </c>
      <c r="M1884" s="4">
        <v>45712.0</v>
      </c>
      <c r="O1884" s="5" t="str">
        <f t="shared" si="1"/>
        <v>2200 Chapel Plaza Ct, Columbia, MO 65203</v>
      </c>
    </row>
    <row r="1885">
      <c r="A1885" s="8" t="s">
        <v>5504</v>
      </c>
      <c r="B1885" s="3" t="s">
        <v>5505</v>
      </c>
      <c r="C1885" s="3">
        <v>65201.0</v>
      </c>
      <c r="D1885" s="8" t="s">
        <v>1111</v>
      </c>
      <c r="E1885" s="8" t="s">
        <v>792</v>
      </c>
      <c r="F1885" s="3" t="s">
        <v>21</v>
      </c>
      <c r="G1885" s="3" t="s">
        <v>5506</v>
      </c>
      <c r="I1885" s="3" t="s">
        <v>4060</v>
      </c>
      <c r="J1885" s="3" t="s">
        <v>4061</v>
      </c>
      <c r="M1885" s="4">
        <v>45712.0</v>
      </c>
      <c r="O1885" s="5" t="str">
        <f t="shared" si="1"/>
        <v>1513 Business Loop 70 E, Columbia, MO 65201</v>
      </c>
    </row>
    <row r="1886">
      <c r="A1886" s="8" t="s">
        <v>5507</v>
      </c>
      <c r="B1886" s="3" t="s">
        <v>5508</v>
      </c>
      <c r="C1886" s="3">
        <v>65201.0</v>
      </c>
      <c r="D1886" s="8" t="s">
        <v>1111</v>
      </c>
      <c r="E1886" s="8" t="s">
        <v>792</v>
      </c>
      <c r="F1886" s="3" t="s">
        <v>21</v>
      </c>
      <c r="G1886" s="3" t="s">
        <v>5509</v>
      </c>
      <c r="I1886" s="3" t="s">
        <v>4060</v>
      </c>
      <c r="J1886" s="3" t="s">
        <v>4061</v>
      </c>
      <c r="M1886" s="4">
        <v>45712.0</v>
      </c>
      <c r="O1886" s="5" t="str">
        <f t="shared" si="1"/>
        <v>210 S Keene St, Columbia, MO 65201</v>
      </c>
    </row>
    <row r="1887">
      <c r="A1887" s="8" t="s">
        <v>5507</v>
      </c>
      <c r="B1887" s="3" t="s">
        <v>5508</v>
      </c>
      <c r="C1887" s="3">
        <v>65201.0</v>
      </c>
      <c r="D1887" s="8" t="s">
        <v>1111</v>
      </c>
      <c r="E1887" s="8" t="s">
        <v>792</v>
      </c>
      <c r="F1887" s="3" t="s">
        <v>21</v>
      </c>
      <c r="G1887" s="3" t="s">
        <v>5509</v>
      </c>
      <c r="I1887" s="3" t="s">
        <v>4060</v>
      </c>
      <c r="J1887" s="3" t="s">
        <v>4061</v>
      </c>
      <c r="M1887" s="7">
        <f>TODAY()</f>
        <v>45746</v>
      </c>
      <c r="O1887" s="5" t="str">
        <f t="shared" si="1"/>
        <v>210 S Keene St, Columbia, MO 65201</v>
      </c>
    </row>
    <row r="1888">
      <c r="A1888" s="8" t="s">
        <v>5510</v>
      </c>
      <c r="B1888" s="3" t="s">
        <v>5511</v>
      </c>
      <c r="C1888" s="3">
        <v>63141.0</v>
      </c>
      <c r="D1888" s="8" t="s">
        <v>5512</v>
      </c>
      <c r="E1888" s="8" t="s">
        <v>792</v>
      </c>
      <c r="F1888" s="3" t="s">
        <v>21</v>
      </c>
      <c r="G1888" s="3" t="s">
        <v>5513</v>
      </c>
      <c r="I1888" s="3" t="s">
        <v>4060</v>
      </c>
      <c r="J1888" s="3" t="s">
        <v>4061</v>
      </c>
      <c r="M1888" s="4">
        <v>45712.0</v>
      </c>
      <c r="O1888" s="5" t="str">
        <f t="shared" si="1"/>
        <v>12952 Olive Blvd, Creve Coeur, MO 63141</v>
      </c>
    </row>
    <row r="1889">
      <c r="A1889" s="8" t="s">
        <v>5514</v>
      </c>
      <c r="B1889" s="3" t="s">
        <v>5515</v>
      </c>
      <c r="C1889" s="3">
        <v>63049.0</v>
      </c>
      <c r="D1889" s="8" t="s">
        <v>5516</v>
      </c>
      <c r="E1889" s="8" t="s">
        <v>792</v>
      </c>
      <c r="F1889" s="3" t="s">
        <v>21</v>
      </c>
      <c r="G1889" s="3" t="s">
        <v>5517</v>
      </c>
      <c r="I1889" s="3" t="s">
        <v>4060</v>
      </c>
      <c r="J1889" s="3" t="s">
        <v>4061</v>
      </c>
      <c r="M1889" s="4">
        <v>45712.0</v>
      </c>
      <c r="O1889" s="5" t="str">
        <f t="shared" si="1"/>
        <v>3120 High Ridge Blvd, High Ridge, MO 63049</v>
      </c>
    </row>
    <row r="1890">
      <c r="A1890" s="8" t="s">
        <v>5518</v>
      </c>
      <c r="B1890" s="3" t="s">
        <v>5519</v>
      </c>
      <c r="C1890" s="3">
        <v>63051.0</v>
      </c>
      <c r="D1890" s="8" t="s">
        <v>5520</v>
      </c>
      <c r="E1890" s="8" t="s">
        <v>792</v>
      </c>
      <c r="F1890" s="3" t="s">
        <v>21</v>
      </c>
      <c r="G1890" s="3" t="s">
        <v>5521</v>
      </c>
      <c r="I1890" s="3" t="s">
        <v>4060</v>
      </c>
      <c r="J1890" s="3" t="s">
        <v>4061</v>
      </c>
      <c r="M1890" s="4">
        <v>45712.0</v>
      </c>
      <c r="O1890" s="5" t="str">
        <f t="shared" si="1"/>
        <v>5585 MO-141, House Springs, MO 63051</v>
      </c>
    </row>
    <row r="1891">
      <c r="A1891" s="8" t="s">
        <v>5522</v>
      </c>
      <c r="B1891" s="3" t="s">
        <v>5523</v>
      </c>
      <c r="C1891" s="3">
        <v>64118.0</v>
      </c>
      <c r="D1891" s="8" t="s">
        <v>3229</v>
      </c>
      <c r="E1891" s="8" t="s">
        <v>792</v>
      </c>
      <c r="F1891" s="3" t="s">
        <v>21</v>
      </c>
      <c r="G1891" s="3" t="s">
        <v>5524</v>
      </c>
      <c r="I1891" s="3" t="s">
        <v>4060</v>
      </c>
      <c r="J1891" s="3" t="s">
        <v>4061</v>
      </c>
      <c r="M1891" s="4">
        <v>45712.0</v>
      </c>
      <c r="O1891" s="5" t="str">
        <f t="shared" si="1"/>
        <v>6969 N Oak Trafficway, Kansas City, MO 64118</v>
      </c>
    </row>
    <row r="1892">
      <c r="A1892" s="8" t="s">
        <v>5525</v>
      </c>
      <c r="B1892" s="3" t="s">
        <v>5526</v>
      </c>
      <c r="C1892" s="3">
        <v>64114.0</v>
      </c>
      <c r="D1892" s="8" t="s">
        <v>3229</v>
      </c>
      <c r="E1892" s="8" t="s">
        <v>792</v>
      </c>
      <c r="F1892" s="3" t="s">
        <v>21</v>
      </c>
      <c r="G1892" s="3" t="s">
        <v>5527</v>
      </c>
      <c r="I1892" s="3" t="s">
        <v>4060</v>
      </c>
      <c r="J1892" s="3" t="s">
        <v>4061</v>
      </c>
      <c r="M1892" s="7">
        <f>TODAY()</f>
        <v>45746</v>
      </c>
      <c r="O1892" s="5" t="str">
        <f t="shared" si="1"/>
        <v>7107 Main St, Kansas City, MO 64114</v>
      </c>
    </row>
    <row r="1893">
      <c r="A1893" s="8" t="s">
        <v>5528</v>
      </c>
      <c r="B1893" s="3" t="s">
        <v>5529</v>
      </c>
      <c r="C1893" s="3">
        <v>64155.0</v>
      </c>
      <c r="D1893" s="8" t="s">
        <v>3229</v>
      </c>
      <c r="E1893" s="8" t="s">
        <v>792</v>
      </c>
      <c r="F1893" s="3" t="s">
        <v>21</v>
      </c>
      <c r="G1893" s="3" t="s">
        <v>5530</v>
      </c>
      <c r="I1893" s="3" t="s">
        <v>4060</v>
      </c>
      <c r="J1893" s="3" t="s">
        <v>4061</v>
      </c>
      <c r="M1893" s="4">
        <v>45712.0</v>
      </c>
      <c r="O1893" s="5" t="str">
        <f t="shared" si="1"/>
        <v>8925 N Oak Trafficway, Kansas City, MO 64155</v>
      </c>
    </row>
    <row r="1894">
      <c r="A1894" s="8" t="s">
        <v>5531</v>
      </c>
      <c r="B1894" s="3" t="s">
        <v>5532</v>
      </c>
      <c r="C1894" s="3">
        <v>64131.0</v>
      </c>
      <c r="D1894" s="8" t="s">
        <v>3229</v>
      </c>
      <c r="E1894" s="8" t="s">
        <v>792</v>
      </c>
      <c r="F1894" s="3" t="s">
        <v>21</v>
      </c>
      <c r="G1894" s="3" t="s">
        <v>5533</v>
      </c>
      <c r="I1894" s="3" t="s">
        <v>4060</v>
      </c>
      <c r="J1894" s="3" t="s">
        <v>4061</v>
      </c>
      <c r="M1894" s="4">
        <v>45712.0</v>
      </c>
      <c r="O1894" s="5" t="str">
        <f t="shared" si="1"/>
        <v>11204 Holmes Rd, Kansas City, MO 64131</v>
      </c>
    </row>
    <row r="1895">
      <c r="A1895" s="8" t="s">
        <v>5534</v>
      </c>
      <c r="B1895" s="3" t="s">
        <v>5535</v>
      </c>
      <c r="C1895" s="3">
        <v>64772.0</v>
      </c>
      <c r="D1895" s="8" t="s">
        <v>5536</v>
      </c>
      <c r="E1895" s="8" t="s">
        <v>792</v>
      </c>
      <c r="F1895" s="3" t="s">
        <v>21</v>
      </c>
      <c r="G1895" s="3" t="s">
        <v>5537</v>
      </c>
      <c r="I1895" s="3" t="s">
        <v>4060</v>
      </c>
      <c r="J1895" s="3" t="s">
        <v>4061</v>
      </c>
      <c r="M1895" s="4">
        <v>45712.0</v>
      </c>
      <c r="O1895" s="5" t="str">
        <f t="shared" si="1"/>
        <v>502 W Austin Blvd, Nevada, MO 64772</v>
      </c>
    </row>
    <row r="1896">
      <c r="A1896" s="8" t="s">
        <v>5538</v>
      </c>
      <c r="B1896" s="3" t="s">
        <v>5539</v>
      </c>
      <c r="C1896" s="3">
        <v>63141.0</v>
      </c>
      <c r="D1896" s="8" t="s">
        <v>5540</v>
      </c>
      <c r="E1896" s="8" t="s">
        <v>792</v>
      </c>
      <c r="F1896" s="3" t="s">
        <v>21</v>
      </c>
      <c r="G1896" s="3" t="s">
        <v>5541</v>
      </c>
      <c r="I1896" s="3" t="s">
        <v>4060</v>
      </c>
      <c r="J1896" s="3" t="s">
        <v>4061</v>
      </c>
      <c r="M1896" s="4">
        <v>45712.0</v>
      </c>
      <c r="O1896" s="5" t="str">
        <f t="shared" si="1"/>
        <v>12551 Old Olive Street Rd, Saint Louis, MO 63141</v>
      </c>
    </row>
    <row r="1897">
      <c r="A1897" s="8" t="s">
        <v>5542</v>
      </c>
      <c r="B1897" s="3" t="s">
        <v>5543</v>
      </c>
      <c r="C1897" s="3">
        <v>59101.0</v>
      </c>
      <c r="D1897" s="8" t="s">
        <v>1661</v>
      </c>
      <c r="E1897" s="8" t="s">
        <v>1662</v>
      </c>
      <c r="F1897" s="3" t="s">
        <v>21</v>
      </c>
      <c r="G1897" s="3" t="s">
        <v>5544</v>
      </c>
      <c r="I1897" s="3" t="s">
        <v>4060</v>
      </c>
      <c r="J1897" s="3" t="s">
        <v>4061</v>
      </c>
      <c r="M1897" s="7">
        <f>TODAY()</f>
        <v>45746</v>
      </c>
      <c r="O1897" s="5" t="str">
        <f t="shared" si="1"/>
        <v>5114 Midland Rd, Billings, MT 59101</v>
      </c>
    </row>
    <row r="1898">
      <c r="A1898" s="8" t="s">
        <v>24</v>
      </c>
      <c r="B1898" s="3" t="s">
        <v>5545</v>
      </c>
      <c r="C1898" s="3">
        <v>59405.0</v>
      </c>
      <c r="D1898" s="8" t="s">
        <v>3664</v>
      </c>
      <c r="E1898" s="8" t="s">
        <v>1662</v>
      </c>
      <c r="F1898" s="3" t="s">
        <v>21</v>
      </c>
      <c r="G1898" s="3" t="s">
        <v>5546</v>
      </c>
      <c r="I1898" s="3" t="s">
        <v>4060</v>
      </c>
      <c r="J1898" s="3" t="s">
        <v>4061</v>
      </c>
      <c r="M1898" s="4">
        <v>45712.0</v>
      </c>
      <c r="O1898" s="5" t="str">
        <f t="shared" si="1"/>
        <v>1520 9th St S, Great Falls, MT 59405</v>
      </c>
    </row>
    <row r="1899">
      <c r="A1899" s="8" t="s">
        <v>5547</v>
      </c>
      <c r="B1899" s="3" t="s">
        <v>5548</v>
      </c>
      <c r="C1899" s="3">
        <v>27006.0</v>
      </c>
      <c r="D1899" s="8" t="s">
        <v>5549</v>
      </c>
      <c r="E1899" s="8" t="s">
        <v>914</v>
      </c>
      <c r="F1899" s="3" t="s">
        <v>21</v>
      </c>
      <c r="G1899" s="3" t="s">
        <v>5550</v>
      </c>
      <c r="I1899" s="3" t="s">
        <v>4060</v>
      </c>
      <c r="J1899" s="3" t="s">
        <v>4061</v>
      </c>
      <c r="M1899" s="4">
        <v>45712.0</v>
      </c>
      <c r="O1899" s="5" t="str">
        <f t="shared" si="1"/>
        <v>134 Medical Dr, Advance, NC 27006</v>
      </c>
    </row>
    <row r="1900">
      <c r="A1900" s="8" t="s">
        <v>5551</v>
      </c>
      <c r="B1900" s="3" t="s">
        <v>5552</v>
      </c>
      <c r="C1900" s="3">
        <v>28607.0</v>
      </c>
      <c r="D1900" s="8" t="s">
        <v>3808</v>
      </c>
      <c r="E1900" s="8" t="s">
        <v>914</v>
      </c>
      <c r="F1900" s="3" t="s">
        <v>21</v>
      </c>
      <c r="G1900" s="3" t="s">
        <v>5553</v>
      </c>
      <c r="I1900" s="3" t="s">
        <v>4060</v>
      </c>
      <c r="J1900" s="3" t="s">
        <v>4061</v>
      </c>
      <c r="M1900" s="4">
        <v>45712.0</v>
      </c>
      <c r="O1900" s="5" t="str">
        <f t="shared" si="1"/>
        <v>229 Wilson Dr, Boone, NC 28607</v>
      </c>
    </row>
    <row r="1901">
      <c r="A1901" s="8" t="s">
        <v>5554</v>
      </c>
      <c r="B1901" s="3" t="s">
        <v>5555</v>
      </c>
      <c r="C1901" s="3">
        <v>28607.0</v>
      </c>
      <c r="D1901" s="8" t="s">
        <v>3808</v>
      </c>
      <c r="E1901" s="8" t="s">
        <v>914</v>
      </c>
      <c r="F1901" s="3" t="s">
        <v>21</v>
      </c>
      <c r="G1901" s="3" t="s">
        <v>5556</v>
      </c>
      <c r="I1901" s="3" t="s">
        <v>4060</v>
      </c>
      <c r="J1901" s="3" t="s">
        <v>4061</v>
      </c>
      <c r="M1901" s="4">
        <v>45712.0</v>
      </c>
      <c r="O1901" s="5" t="str">
        <f t="shared" si="1"/>
        <v>1120 NC-105, Boone, NC 28607</v>
      </c>
    </row>
    <row r="1902">
      <c r="A1902" s="8" t="s">
        <v>5557</v>
      </c>
      <c r="B1902" s="3" t="s">
        <v>5558</v>
      </c>
      <c r="C1902" s="3">
        <v>27215.0</v>
      </c>
      <c r="D1902" s="8" t="s">
        <v>1229</v>
      </c>
      <c r="E1902" s="8" t="s">
        <v>914</v>
      </c>
      <c r="F1902" s="3" t="s">
        <v>21</v>
      </c>
      <c r="G1902" s="3" t="s">
        <v>5559</v>
      </c>
      <c r="I1902" s="3" t="s">
        <v>4060</v>
      </c>
      <c r="J1902" s="3" t="s">
        <v>4061</v>
      </c>
      <c r="M1902" s="7">
        <f>TODAY()</f>
        <v>45746</v>
      </c>
      <c r="O1902" s="5" t="str">
        <f t="shared" si="1"/>
        <v>3165 Wrightsville Ave, Burlington, NC 27215</v>
      </c>
    </row>
    <row r="1903">
      <c r="A1903" s="8" t="s">
        <v>5560</v>
      </c>
      <c r="B1903" s="3" t="s">
        <v>5561</v>
      </c>
      <c r="C1903" s="3">
        <v>27920.0</v>
      </c>
      <c r="D1903" s="8" t="s">
        <v>5562</v>
      </c>
      <c r="E1903" s="8" t="s">
        <v>914</v>
      </c>
      <c r="F1903" s="3" t="s">
        <v>21</v>
      </c>
      <c r="G1903" s="3" t="s">
        <v>5563</v>
      </c>
      <c r="I1903" s="3" t="s">
        <v>4060</v>
      </c>
      <c r="J1903" s="3" t="s">
        <v>4061</v>
      </c>
      <c r="M1903" s="4">
        <v>45712.0</v>
      </c>
      <c r="O1903" s="5" t="str">
        <f t="shared" si="1"/>
        <v>48576 NC-12, Buxton, NC 27920</v>
      </c>
    </row>
    <row r="1904">
      <c r="A1904" s="8" t="s">
        <v>5564</v>
      </c>
      <c r="B1904" s="3" t="s">
        <v>5565</v>
      </c>
      <c r="C1904" s="3">
        <v>28327.0</v>
      </c>
      <c r="D1904" s="8" t="s">
        <v>5566</v>
      </c>
      <c r="E1904" s="8" t="s">
        <v>914</v>
      </c>
      <c r="F1904" s="3" t="s">
        <v>21</v>
      </c>
      <c r="G1904" s="3" t="s">
        <v>5567</v>
      </c>
      <c r="I1904" s="3" t="s">
        <v>4060</v>
      </c>
      <c r="J1904" s="3" t="s">
        <v>4061</v>
      </c>
      <c r="M1904" s="4">
        <v>45712.0</v>
      </c>
      <c r="O1904" s="5" t="str">
        <f t="shared" si="1"/>
        <v>101 Monroe St, Carthage, NC 28327</v>
      </c>
    </row>
    <row r="1905">
      <c r="A1905" s="8" t="s">
        <v>5568</v>
      </c>
      <c r="B1905" s="3" t="s">
        <v>5569</v>
      </c>
      <c r="C1905" s="3">
        <v>28226.0</v>
      </c>
      <c r="D1905" s="8" t="s">
        <v>920</v>
      </c>
      <c r="E1905" s="8" t="s">
        <v>914</v>
      </c>
      <c r="F1905" s="3" t="s">
        <v>21</v>
      </c>
      <c r="G1905" s="3" t="s">
        <v>5570</v>
      </c>
      <c r="I1905" s="3" t="s">
        <v>4060</v>
      </c>
      <c r="J1905" s="3" t="s">
        <v>4061</v>
      </c>
      <c r="M1905" s="4">
        <v>45712.0</v>
      </c>
      <c r="O1905" s="5" t="str">
        <f t="shared" si="1"/>
        <v>6520 McMahon Dr, Charlotte, NC 28226</v>
      </c>
    </row>
    <row r="1906">
      <c r="A1906" s="8" t="s">
        <v>5571</v>
      </c>
      <c r="B1906" s="3" t="s">
        <v>5572</v>
      </c>
      <c r="C1906" s="3">
        <v>28215.0</v>
      </c>
      <c r="D1906" s="8" t="s">
        <v>920</v>
      </c>
      <c r="E1906" s="8" t="s">
        <v>914</v>
      </c>
      <c r="F1906" s="3" t="s">
        <v>21</v>
      </c>
      <c r="G1906" s="3" t="s">
        <v>5573</v>
      </c>
      <c r="I1906" s="3" t="s">
        <v>4060</v>
      </c>
      <c r="J1906" s="3" t="s">
        <v>4061</v>
      </c>
      <c r="M1906" s="4">
        <v>45712.0</v>
      </c>
      <c r="O1906" s="5" t="str">
        <f t="shared" si="1"/>
        <v>5710 Harris Blvd, Charlotte, NC 28215</v>
      </c>
    </row>
    <row r="1907">
      <c r="A1907" s="8" t="s">
        <v>5574</v>
      </c>
      <c r="B1907" s="3" t="s">
        <v>5575</v>
      </c>
      <c r="C1907" s="3">
        <v>28613.0</v>
      </c>
      <c r="D1907" s="8" t="s">
        <v>5576</v>
      </c>
      <c r="E1907" s="8" t="s">
        <v>914</v>
      </c>
      <c r="F1907" s="3" t="s">
        <v>21</v>
      </c>
      <c r="G1907" s="3" t="s">
        <v>5577</v>
      </c>
      <c r="I1907" s="3" t="s">
        <v>4060</v>
      </c>
      <c r="J1907" s="3" t="s">
        <v>4061</v>
      </c>
      <c r="M1907" s="7">
        <f>TODAY()</f>
        <v>45746</v>
      </c>
      <c r="O1907" s="5" t="str">
        <f t="shared" si="1"/>
        <v>2117 N NC 16 Business Hwy, Conover, NC 28613</v>
      </c>
    </row>
    <row r="1908">
      <c r="A1908" s="8" t="s">
        <v>5578</v>
      </c>
      <c r="B1908" s="3" t="s">
        <v>5579</v>
      </c>
      <c r="C1908" s="3">
        <v>28031.0</v>
      </c>
      <c r="D1908" s="8" t="s">
        <v>2366</v>
      </c>
      <c r="E1908" s="8" t="s">
        <v>914</v>
      </c>
      <c r="F1908" s="3" t="s">
        <v>21</v>
      </c>
      <c r="G1908" s="3" t="s">
        <v>5580</v>
      </c>
      <c r="I1908" s="3" t="s">
        <v>4060</v>
      </c>
      <c r="J1908" s="3" t="s">
        <v>4061</v>
      </c>
      <c r="M1908" s="4">
        <v>45712.0</v>
      </c>
      <c r="O1908" s="5" t="str">
        <f t="shared" si="1"/>
        <v>18726 W Catawba Ave, Cornelius, NC 28031</v>
      </c>
    </row>
    <row r="1909">
      <c r="A1909" s="8" t="s">
        <v>5581</v>
      </c>
      <c r="B1909" s="3" t="s">
        <v>5582</v>
      </c>
      <c r="C1909" s="3">
        <v>28311.0</v>
      </c>
      <c r="D1909" s="8" t="s">
        <v>552</v>
      </c>
      <c r="E1909" s="8" t="s">
        <v>914</v>
      </c>
      <c r="F1909" s="3" t="s">
        <v>21</v>
      </c>
      <c r="G1909" s="3" t="s">
        <v>5583</v>
      </c>
      <c r="I1909" s="3" t="s">
        <v>4060</v>
      </c>
      <c r="J1909" s="3" t="s">
        <v>4061</v>
      </c>
      <c r="M1909" s="4">
        <v>45712.0</v>
      </c>
      <c r="O1909" s="5" t="str">
        <f t="shared" si="1"/>
        <v>6180 Ramsey St, Fayetteville, NC 28311</v>
      </c>
    </row>
    <row r="1910">
      <c r="A1910" s="8" t="s">
        <v>5584</v>
      </c>
      <c r="B1910" s="3" t="s">
        <v>5585</v>
      </c>
      <c r="C1910" s="3">
        <v>28056.0</v>
      </c>
      <c r="D1910" s="8" t="s">
        <v>5586</v>
      </c>
      <c r="E1910" s="8" t="s">
        <v>914</v>
      </c>
      <c r="F1910" s="3" t="s">
        <v>21</v>
      </c>
      <c r="G1910" s="3" t="s">
        <v>5587</v>
      </c>
      <c r="I1910" s="3" t="s">
        <v>4060</v>
      </c>
      <c r="J1910" s="3" t="s">
        <v>4061</v>
      </c>
      <c r="M1910" s="4">
        <v>45712.0</v>
      </c>
      <c r="O1910" s="5" t="str">
        <f t="shared" si="1"/>
        <v>2525 S New Hope Rd, Gastonia, NC 28056</v>
      </c>
    </row>
    <row r="1911">
      <c r="A1911" s="8" t="s">
        <v>5588</v>
      </c>
      <c r="B1911" s="3" t="s">
        <v>5589</v>
      </c>
      <c r="C1911" s="3">
        <v>28601.0</v>
      </c>
      <c r="D1911" s="8" t="s">
        <v>1468</v>
      </c>
      <c r="E1911" s="8" t="s">
        <v>914</v>
      </c>
      <c r="F1911" s="3" t="s">
        <v>21</v>
      </c>
      <c r="G1911" s="3" t="s">
        <v>5590</v>
      </c>
      <c r="I1911" s="3" t="s">
        <v>4060</v>
      </c>
      <c r="J1911" s="3" t="s">
        <v>4061</v>
      </c>
      <c r="M1911" s="4">
        <v>45712.0</v>
      </c>
      <c r="O1911" s="5" t="str">
        <f t="shared" si="1"/>
        <v>305 1st St E, Hickory, NC 28601</v>
      </c>
    </row>
    <row r="1912">
      <c r="A1912" s="8" t="s">
        <v>4716</v>
      </c>
      <c r="B1912" s="3" t="s">
        <v>5591</v>
      </c>
      <c r="C1912" s="3">
        <v>27949.0</v>
      </c>
      <c r="D1912" s="8" t="s">
        <v>2604</v>
      </c>
      <c r="E1912" s="8" t="s">
        <v>914</v>
      </c>
      <c r="F1912" s="3" t="s">
        <v>21</v>
      </c>
      <c r="G1912" s="3" t="s">
        <v>5592</v>
      </c>
      <c r="I1912" s="3" t="s">
        <v>4060</v>
      </c>
      <c r="J1912" s="3" t="s">
        <v>4061</v>
      </c>
      <c r="M1912" s="7">
        <f>TODAY()</f>
        <v>45746</v>
      </c>
      <c r="O1912" s="5" t="str">
        <f t="shared" si="1"/>
        <v>4630 N Croatan Hwy, Kitty Hawk, NC 27949</v>
      </c>
    </row>
    <row r="1913">
      <c r="A1913" s="8" t="s">
        <v>5593</v>
      </c>
      <c r="B1913" s="3" t="s">
        <v>5594</v>
      </c>
      <c r="C1913" s="3">
        <v>28110.0</v>
      </c>
      <c r="D1913" s="8" t="s">
        <v>740</v>
      </c>
      <c r="E1913" s="8" t="s">
        <v>914</v>
      </c>
      <c r="F1913" s="3" t="s">
        <v>21</v>
      </c>
      <c r="G1913" s="3" t="s">
        <v>5595</v>
      </c>
      <c r="I1913" s="3" t="s">
        <v>4060</v>
      </c>
      <c r="J1913" s="3" t="s">
        <v>4061</v>
      </c>
      <c r="M1913" s="4">
        <v>45712.0</v>
      </c>
      <c r="O1913" s="5" t="str">
        <f t="shared" si="1"/>
        <v>704 N Charlotte Ave, Monroe, NC 28110</v>
      </c>
    </row>
    <row r="1914">
      <c r="A1914" s="8" t="s">
        <v>5596</v>
      </c>
      <c r="B1914" s="3" t="s">
        <v>5597</v>
      </c>
      <c r="C1914" s="3">
        <v>27565.0</v>
      </c>
      <c r="D1914" s="8" t="s">
        <v>2256</v>
      </c>
      <c r="E1914" s="8" t="s">
        <v>914</v>
      </c>
      <c r="F1914" s="3" t="s">
        <v>21</v>
      </c>
      <c r="G1914" s="3" t="s">
        <v>5598</v>
      </c>
      <c r="I1914" s="3" t="s">
        <v>4060</v>
      </c>
      <c r="J1914" s="3" t="s">
        <v>4061</v>
      </c>
      <c r="M1914" s="4">
        <v>45712.0</v>
      </c>
      <c r="O1914" s="5" t="str">
        <f t="shared" si="1"/>
        <v>100 Hillsboro St, Oxford, NC 27565</v>
      </c>
    </row>
    <row r="1915">
      <c r="A1915" s="8" t="s">
        <v>5599</v>
      </c>
      <c r="B1915" s="3" t="s">
        <v>5600</v>
      </c>
      <c r="C1915" s="3">
        <v>27615.0</v>
      </c>
      <c r="D1915" s="8" t="s">
        <v>2068</v>
      </c>
      <c r="E1915" s="8" t="s">
        <v>914</v>
      </c>
      <c r="F1915" s="3" t="s">
        <v>21</v>
      </c>
      <c r="G1915" s="3" t="s">
        <v>5601</v>
      </c>
      <c r="I1915" s="3" t="s">
        <v>4060</v>
      </c>
      <c r="J1915" s="3" t="s">
        <v>4061</v>
      </c>
      <c r="M1915" s="4">
        <v>45712.0</v>
      </c>
      <c r="O1915" s="5" t="str">
        <f t="shared" si="1"/>
        <v>1004 Village Market Pl, Raleigh, NC 27615</v>
      </c>
    </row>
    <row r="1916">
      <c r="A1916" s="8" t="s">
        <v>5602</v>
      </c>
      <c r="B1916" s="3" t="s">
        <v>5603</v>
      </c>
      <c r="C1916" s="3">
        <v>27607.0</v>
      </c>
      <c r="D1916" s="8" t="s">
        <v>2068</v>
      </c>
      <c r="E1916" s="8" t="s">
        <v>914</v>
      </c>
      <c r="F1916" s="3" t="s">
        <v>21</v>
      </c>
      <c r="G1916" s="3" t="s">
        <v>5604</v>
      </c>
      <c r="I1916" s="3" t="s">
        <v>4060</v>
      </c>
      <c r="J1916" s="3" t="s">
        <v>4061</v>
      </c>
      <c r="M1916" s="4">
        <v>45712.0</v>
      </c>
      <c r="O1916" s="5" t="str">
        <f t="shared" si="1"/>
        <v>3912 Benson Rd, Raleigh, NC 27607</v>
      </c>
    </row>
    <row r="1917">
      <c r="A1917" s="8" t="s">
        <v>5605</v>
      </c>
      <c r="B1917" s="3" t="s">
        <v>5606</v>
      </c>
      <c r="C1917" s="3">
        <v>27605.0</v>
      </c>
      <c r="D1917" s="8" t="s">
        <v>2068</v>
      </c>
      <c r="E1917" s="8" t="s">
        <v>914</v>
      </c>
      <c r="F1917" s="3" t="s">
        <v>21</v>
      </c>
      <c r="G1917" s="3" t="s">
        <v>5607</v>
      </c>
      <c r="I1917" s="3" t="s">
        <v>4060</v>
      </c>
      <c r="J1917" s="3" t="s">
        <v>4061</v>
      </c>
      <c r="M1917" s="7">
        <f>TODAY()</f>
        <v>45746</v>
      </c>
      <c r="O1917" s="5" t="str">
        <f t="shared" si="1"/>
        <v>1516 Hillsborough St, Raleigh, NC 27605</v>
      </c>
    </row>
    <row r="1918">
      <c r="A1918" s="8" t="s">
        <v>5608</v>
      </c>
      <c r="B1918" s="3" t="s">
        <v>5609</v>
      </c>
      <c r="C1918" s="3">
        <v>27330.0</v>
      </c>
      <c r="D1918" s="8" t="s">
        <v>4660</v>
      </c>
      <c r="E1918" s="8" t="s">
        <v>914</v>
      </c>
      <c r="F1918" s="3" t="s">
        <v>21</v>
      </c>
      <c r="G1918" s="3" t="s">
        <v>5610</v>
      </c>
      <c r="I1918" s="3" t="s">
        <v>4060</v>
      </c>
      <c r="J1918" s="3" t="s">
        <v>4061</v>
      </c>
      <c r="M1918" s="4">
        <v>45712.0</v>
      </c>
      <c r="O1918" s="5" t="str">
        <f t="shared" si="1"/>
        <v>101 Animal Ave, Sanford, NC 27330</v>
      </c>
    </row>
    <row r="1919">
      <c r="A1919" s="8" t="s">
        <v>5611</v>
      </c>
      <c r="B1919" s="3" t="s">
        <v>5612</v>
      </c>
      <c r="C1919" s="3">
        <v>27330.0</v>
      </c>
      <c r="D1919" s="8" t="s">
        <v>4660</v>
      </c>
      <c r="E1919" s="8" t="s">
        <v>914</v>
      </c>
      <c r="F1919" s="3" t="s">
        <v>21</v>
      </c>
      <c r="G1919" s="3" t="s">
        <v>5613</v>
      </c>
      <c r="I1919" s="3" t="s">
        <v>4060</v>
      </c>
      <c r="J1919" s="3" t="s">
        <v>4061</v>
      </c>
      <c r="M1919" s="4">
        <v>45712.0</v>
      </c>
      <c r="O1919" s="5" t="str">
        <f t="shared" si="1"/>
        <v>2604 Lee Ave, Sanford, NC 27330</v>
      </c>
    </row>
    <row r="1920">
      <c r="A1920" s="8" t="s">
        <v>5614</v>
      </c>
      <c r="B1920" s="3" t="s">
        <v>5615</v>
      </c>
      <c r="C1920" s="3">
        <v>27330.0</v>
      </c>
      <c r="D1920" s="8" t="s">
        <v>4660</v>
      </c>
      <c r="E1920" s="8" t="s">
        <v>914</v>
      </c>
      <c r="F1920" s="3" t="s">
        <v>21</v>
      </c>
      <c r="G1920" s="3" t="s">
        <v>5616</v>
      </c>
      <c r="I1920" s="3" t="s">
        <v>4060</v>
      </c>
      <c r="J1920" s="3" t="s">
        <v>4061</v>
      </c>
      <c r="M1920" s="4">
        <v>45712.0</v>
      </c>
      <c r="O1920" s="5" t="str">
        <f t="shared" si="1"/>
        <v>200 Seawell St, Sanford, NC 27330</v>
      </c>
    </row>
    <row r="1921">
      <c r="A1921" s="8" t="s">
        <v>5617</v>
      </c>
      <c r="B1921" s="3" t="s">
        <v>5618</v>
      </c>
      <c r="C1921" s="3">
        <v>28152.0</v>
      </c>
      <c r="D1921" s="8" t="s">
        <v>5619</v>
      </c>
      <c r="E1921" s="8" t="s">
        <v>914</v>
      </c>
      <c r="F1921" s="3" t="s">
        <v>21</v>
      </c>
      <c r="G1921" s="3" t="s">
        <v>5620</v>
      </c>
      <c r="I1921" s="3" t="s">
        <v>4060</v>
      </c>
      <c r="J1921" s="3" t="s">
        <v>4061</v>
      </c>
      <c r="M1921" s="4">
        <v>45712.0</v>
      </c>
      <c r="O1921" s="5" t="str">
        <f t="shared" si="1"/>
        <v>104 E Dixon Blvd, Shelby, NC 28152</v>
      </c>
    </row>
    <row r="1922">
      <c r="A1922" s="8" t="s">
        <v>5621</v>
      </c>
      <c r="B1922" s="3" t="s">
        <v>5622</v>
      </c>
      <c r="C1922" s="3">
        <v>28160.0</v>
      </c>
      <c r="D1922" s="8" t="s">
        <v>5623</v>
      </c>
      <c r="E1922" s="8" t="s">
        <v>914</v>
      </c>
      <c r="F1922" s="3" t="s">
        <v>21</v>
      </c>
      <c r="G1922" s="3" t="s">
        <v>5624</v>
      </c>
      <c r="I1922" s="3" t="s">
        <v>4060</v>
      </c>
      <c r="J1922" s="3" t="s">
        <v>4061</v>
      </c>
      <c r="M1922" s="7">
        <f>TODAY()</f>
        <v>45746</v>
      </c>
      <c r="O1922" s="5" t="str">
        <f t="shared" si="1"/>
        <v>110 E Main St, Spindale, NC 28160</v>
      </c>
    </row>
    <row r="1923">
      <c r="A1923" s="8" t="s">
        <v>3809</v>
      </c>
      <c r="B1923" s="3" t="s">
        <v>5625</v>
      </c>
      <c r="C1923" s="3">
        <v>28787.0</v>
      </c>
      <c r="D1923" s="8" t="s">
        <v>5626</v>
      </c>
      <c r="E1923" s="8" t="s">
        <v>914</v>
      </c>
      <c r="F1923" s="3" t="s">
        <v>21</v>
      </c>
      <c r="G1923" s="3" t="s">
        <v>5627</v>
      </c>
      <c r="I1923" s="3" t="s">
        <v>4060</v>
      </c>
      <c r="J1923" s="3" t="s">
        <v>4061</v>
      </c>
      <c r="M1923" s="4">
        <v>45712.0</v>
      </c>
      <c r="O1923" s="5" t="str">
        <f t="shared" si="1"/>
        <v>135 Old Mars Hill Hwy, Weaverville, NC 28787</v>
      </c>
    </row>
    <row r="1924">
      <c r="A1924" s="8" t="s">
        <v>5628</v>
      </c>
      <c r="B1924" s="3" t="s">
        <v>5629</v>
      </c>
      <c r="C1924" s="3">
        <v>28403.0</v>
      </c>
      <c r="D1924" s="8" t="s">
        <v>2955</v>
      </c>
      <c r="E1924" s="8" t="s">
        <v>914</v>
      </c>
      <c r="F1924" s="3" t="s">
        <v>21</v>
      </c>
      <c r="G1924" s="3" t="s">
        <v>5630</v>
      </c>
      <c r="I1924" s="3" t="s">
        <v>4060</v>
      </c>
      <c r="J1924" s="3" t="s">
        <v>4061</v>
      </c>
      <c r="M1924" s="4">
        <v>45712.0</v>
      </c>
      <c r="O1924" s="5" t="str">
        <f t="shared" si="1"/>
        <v>5919 Oleander Dr, Wilmington, NC 28403</v>
      </c>
    </row>
    <row r="1925">
      <c r="A1925" s="8" t="s">
        <v>5631</v>
      </c>
      <c r="B1925" s="3" t="s">
        <v>5632</v>
      </c>
      <c r="C1925" s="3">
        <v>68005.0</v>
      </c>
      <c r="D1925" s="8" t="s">
        <v>1218</v>
      </c>
      <c r="E1925" s="8" t="s">
        <v>2446</v>
      </c>
      <c r="F1925" s="3" t="s">
        <v>21</v>
      </c>
      <c r="G1925" s="3" t="s">
        <v>5633</v>
      </c>
      <c r="I1925" s="3" t="s">
        <v>4060</v>
      </c>
      <c r="J1925" s="3" t="s">
        <v>4061</v>
      </c>
      <c r="M1925" s="4">
        <v>45712.0</v>
      </c>
      <c r="O1925" s="5" t="str">
        <f t="shared" si="1"/>
        <v>1004 W Mission Ave, Bellevue, NE 68005</v>
      </c>
    </row>
    <row r="1926">
      <c r="A1926" s="8" t="s">
        <v>5634</v>
      </c>
      <c r="B1926" s="3" t="s">
        <v>5635</v>
      </c>
      <c r="C1926" s="3">
        <v>3031.0</v>
      </c>
      <c r="D1926" s="8" t="s">
        <v>5636</v>
      </c>
      <c r="E1926" s="8" t="s">
        <v>807</v>
      </c>
      <c r="F1926" s="3" t="s">
        <v>21</v>
      </c>
      <c r="G1926" s="3" t="s">
        <v>5637</v>
      </c>
      <c r="I1926" s="3" t="s">
        <v>4060</v>
      </c>
      <c r="J1926" s="3" t="s">
        <v>4061</v>
      </c>
      <c r="M1926" s="4">
        <v>45712.0</v>
      </c>
      <c r="O1926" s="5" t="str">
        <f t="shared" si="1"/>
        <v>22 Pine Rd, Amherst, NH 3031</v>
      </c>
    </row>
    <row r="1927">
      <c r="A1927" s="8" t="s">
        <v>5638</v>
      </c>
      <c r="B1927" s="3" t="s">
        <v>5639</v>
      </c>
      <c r="C1927" s="3">
        <v>3031.0</v>
      </c>
      <c r="D1927" s="8" t="s">
        <v>5636</v>
      </c>
      <c r="E1927" s="8" t="s">
        <v>807</v>
      </c>
      <c r="F1927" s="3" t="s">
        <v>21</v>
      </c>
      <c r="G1927" s="3" t="s">
        <v>5640</v>
      </c>
      <c r="I1927" s="3" t="s">
        <v>4060</v>
      </c>
      <c r="J1927" s="3" t="s">
        <v>4061</v>
      </c>
      <c r="M1927" s="7">
        <f>TODAY()</f>
        <v>45746</v>
      </c>
      <c r="O1927" s="5" t="str">
        <f t="shared" si="1"/>
        <v>199 NH-101, Amherst, NH 3031</v>
      </c>
    </row>
    <row r="1928">
      <c r="A1928" s="8" t="s">
        <v>5641</v>
      </c>
      <c r="B1928" s="3" t="s">
        <v>5642</v>
      </c>
      <c r="C1928" s="3">
        <v>3303.0</v>
      </c>
      <c r="D1928" s="8" t="s">
        <v>97</v>
      </c>
      <c r="E1928" s="8" t="s">
        <v>807</v>
      </c>
      <c r="F1928" s="3" t="s">
        <v>21</v>
      </c>
      <c r="G1928" s="3" t="s">
        <v>5643</v>
      </c>
      <c r="I1928" s="3" t="s">
        <v>4060</v>
      </c>
      <c r="J1928" s="3" t="s">
        <v>4061</v>
      </c>
      <c r="M1928" s="4">
        <v>45712.0</v>
      </c>
      <c r="O1928" s="5" t="str">
        <f t="shared" si="1"/>
        <v>108 Fisherville Rd, Concord, NH 3303</v>
      </c>
    </row>
    <row r="1929">
      <c r="A1929" s="8" t="s">
        <v>5644</v>
      </c>
      <c r="B1929" s="3" t="s">
        <v>5645</v>
      </c>
      <c r="C1929" s="3">
        <v>3824.0</v>
      </c>
      <c r="D1929" s="8" t="s">
        <v>2363</v>
      </c>
      <c r="E1929" s="8" t="s">
        <v>807</v>
      </c>
      <c r="F1929" s="3" t="s">
        <v>21</v>
      </c>
      <c r="G1929" s="3" t="s">
        <v>5646</v>
      </c>
      <c r="I1929" s="3" t="s">
        <v>4060</v>
      </c>
      <c r="J1929" s="3" t="s">
        <v>4061</v>
      </c>
      <c r="M1929" s="4">
        <v>45712.0</v>
      </c>
      <c r="O1929" s="5" t="str">
        <f t="shared" si="1"/>
        <v>31 Newmarket Rd, Durham, NH 3824</v>
      </c>
    </row>
    <row r="1930">
      <c r="A1930" s="8" t="s">
        <v>5647</v>
      </c>
      <c r="B1930" s="3" t="s">
        <v>5648</v>
      </c>
      <c r="C1930" s="3">
        <v>3824.0</v>
      </c>
      <c r="D1930" s="8" t="s">
        <v>2363</v>
      </c>
      <c r="E1930" s="8" t="s">
        <v>807</v>
      </c>
      <c r="F1930" s="3" t="s">
        <v>21</v>
      </c>
      <c r="G1930" s="3" t="s">
        <v>5649</v>
      </c>
      <c r="I1930" s="3" t="s">
        <v>4060</v>
      </c>
      <c r="J1930" s="3" t="s">
        <v>4061</v>
      </c>
      <c r="M1930" s="4">
        <v>45712.0</v>
      </c>
      <c r="O1930" s="5" t="str">
        <f t="shared" si="1"/>
        <v>47 Main St, Durham, NH 3824</v>
      </c>
    </row>
    <row r="1931">
      <c r="A1931" s="8" t="s">
        <v>5650</v>
      </c>
      <c r="B1931" s="3" t="s">
        <v>5651</v>
      </c>
      <c r="C1931" s="3">
        <v>3833.0</v>
      </c>
      <c r="D1931" s="8" t="s">
        <v>252</v>
      </c>
      <c r="E1931" s="8" t="s">
        <v>807</v>
      </c>
      <c r="F1931" s="3" t="s">
        <v>21</v>
      </c>
      <c r="G1931" s="3" t="s">
        <v>5652</v>
      </c>
      <c r="I1931" s="3" t="s">
        <v>4060</v>
      </c>
      <c r="J1931" s="3" t="s">
        <v>4061</v>
      </c>
      <c r="M1931" s="4">
        <v>45712.0</v>
      </c>
      <c r="O1931" s="5" t="str">
        <f t="shared" si="1"/>
        <v>120 Epping Rd, Exeter, NH 3833</v>
      </c>
    </row>
    <row r="1932">
      <c r="A1932" s="8" t="s">
        <v>5653</v>
      </c>
      <c r="B1932" s="3" t="s">
        <v>5654</v>
      </c>
      <c r="C1932" s="3">
        <v>3841.0</v>
      </c>
      <c r="D1932" s="8" t="s">
        <v>5655</v>
      </c>
      <c r="E1932" s="8" t="s">
        <v>807</v>
      </c>
      <c r="F1932" s="3" t="s">
        <v>21</v>
      </c>
      <c r="G1932" s="3" t="s">
        <v>5656</v>
      </c>
      <c r="I1932" s="3" t="s">
        <v>4060</v>
      </c>
      <c r="J1932" s="3" t="s">
        <v>4061</v>
      </c>
      <c r="M1932" s="7">
        <f>TODAY()</f>
        <v>45746</v>
      </c>
      <c r="O1932" s="5" t="str">
        <f t="shared" si="1"/>
        <v>193 Main St, Hampstead, NH 3841</v>
      </c>
    </row>
    <row r="1933">
      <c r="A1933" s="8" t="s">
        <v>5657</v>
      </c>
      <c r="B1933" s="3" t="s">
        <v>5658</v>
      </c>
      <c r="C1933" s="3">
        <v>3844.0</v>
      </c>
      <c r="D1933" s="8" t="s">
        <v>5659</v>
      </c>
      <c r="E1933" s="8" t="s">
        <v>807</v>
      </c>
      <c r="F1933" s="3" t="s">
        <v>21</v>
      </c>
      <c r="G1933" s="3" t="s">
        <v>5660</v>
      </c>
      <c r="I1933" s="3" t="s">
        <v>4060</v>
      </c>
      <c r="J1933" s="3" t="s">
        <v>4061</v>
      </c>
      <c r="M1933" s="4">
        <v>45712.0</v>
      </c>
      <c r="O1933" s="5" t="str">
        <f t="shared" si="1"/>
        <v>95 Lafayette Rd, Hampton Falls, NH 3844</v>
      </c>
    </row>
    <row r="1934">
      <c r="A1934" s="8" t="s">
        <v>5661</v>
      </c>
      <c r="B1934" s="3" t="s">
        <v>5662</v>
      </c>
      <c r="C1934" s="3">
        <v>3431.0</v>
      </c>
      <c r="D1934" s="8" t="s">
        <v>5663</v>
      </c>
      <c r="E1934" s="8" t="s">
        <v>807</v>
      </c>
      <c r="F1934" s="3" t="s">
        <v>21</v>
      </c>
      <c r="G1934" s="3" t="s">
        <v>5664</v>
      </c>
      <c r="I1934" s="3" t="s">
        <v>4060</v>
      </c>
      <c r="J1934" s="3" t="s">
        <v>4061</v>
      </c>
      <c r="M1934" s="4">
        <v>45712.0</v>
      </c>
      <c r="O1934" s="5" t="str">
        <f t="shared" si="1"/>
        <v>505 Winchester St, Keene, NH 3431</v>
      </c>
    </row>
    <row r="1935">
      <c r="A1935" s="8" t="s">
        <v>5665</v>
      </c>
      <c r="B1935" s="3" t="s">
        <v>5666</v>
      </c>
      <c r="C1935" s="3">
        <v>3768.0</v>
      </c>
      <c r="D1935" s="8" t="s">
        <v>5667</v>
      </c>
      <c r="E1935" s="8" t="s">
        <v>807</v>
      </c>
      <c r="F1935" s="3" t="s">
        <v>21</v>
      </c>
      <c r="G1935" s="3" t="s">
        <v>5668</v>
      </c>
      <c r="I1935" s="3" t="s">
        <v>4060</v>
      </c>
      <c r="J1935" s="3" t="s">
        <v>4061</v>
      </c>
      <c r="M1935" s="4">
        <v>45712.0</v>
      </c>
      <c r="O1935" s="5" t="str">
        <f t="shared" si="1"/>
        <v>296 VT-10, Lyme, NH 3768</v>
      </c>
    </row>
    <row r="1936">
      <c r="A1936" s="8" t="s">
        <v>5669</v>
      </c>
      <c r="B1936" s="3" t="s">
        <v>5670</v>
      </c>
      <c r="C1936" s="3">
        <v>3102.0</v>
      </c>
      <c r="D1936" s="8" t="s">
        <v>1075</v>
      </c>
      <c r="E1936" s="8" t="s">
        <v>807</v>
      </c>
      <c r="F1936" s="3" t="s">
        <v>21</v>
      </c>
      <c r="G1936" s="3" t="s">
        <v>5671</v>
      </c>
      <c r="I1936" s="3" t="s">
        <v>4060</v>
      </c>
      <c r="J1936" s="3" t="s">
        <v>4061</v>
      </c>
      <c r="M1936" s="4">
        <v>45712.0</v>
      </c>
      <c r="O1936" s="5" t="str">
        <f t="shared" si="1"/>
        <v>689 Mast Rd, Manchester, NH 3102</v>
      </c>
    </row>
    <row r="1937">
      <c r="A1937" s="8" t="s">
        <v>5672</v>
      </c>
      <c r="B1937" s="3" t="s">
        <v>5673</v>
      </c>
      <c r="C1937" s="3">
        <v>3104.0</v>
      </c>
      <c r="D1937" s="8" t="s">
        <v>1075</v>
      </c>
      <c r="E1937" s="8" t="s">
        <v>807</v>
      </c>
      <c r="F1937" s="3" t="s">
        <v>21</v>
      </c>
      <c r="G1937" s="3" t="s">
        <v>5674</v>
      </c>
      <c r="I1937" s="3" t="s">
        <v>4060</v>
      </c>
      <c r="J1937" s="3" t="s">
        <v>4061</v>
      </c>
      <c r="M1937" s="7">
        <f>TODAY()</f>
        <v>45746</v>
      </c>
      <c r="O1937" s="5" t="str">
        <f t="shared" si="1"/>
        <v>1153 Hooksett Rd, Manchester, NH 3104</v>
      </c>
    </row>
    <row r="1938">
      <c r="A1938" s="8" t="s">
        <v>5675</v>
      </c>
      <c r="B1938" s="3" t="s">
        <v>5676</v>
      </c>
      <c r="C1938" s="3">
        <v>3253.0</v>
      </c>
      <c r="D1938" s="8" t="s">
        <v>5677</v>
      </c>
      <c r="E1938" s="8" t="s">
        <v>807</v>
      </c>
      <c r="F1938" s="3" t="s">
        <v>21</v>
      </c>
      <c r="G1938" s="3" t="s">
        <v>5678</v>
      </c>
      <c r="I1938" s="3" t="s">
        <v>4060</v>
      </c>
      <c r="J1938" s="3" t="s">
        <v>4061</v>
      </c>
      <c r="M1938" s="4">
        <v>45712.0</v>
      </c>
      <c r="O1938" s="5" t="str">
        <f t="shared" si="1"/>
        <v>182 Daniel Webster Hwy, Meredith, NH 3253</v>
      </c>
    </row>
    <row r="1939">
      <c r="A1939" s="8" t="s">
        <v>5679</v>
      </c>
      <c r="B1939" s="3" t="s">
        <v>5680</v>
      </c>
      <c r="C1939" s="3">
        <v>3054.0</v>
      </c>
      <c r="D1939" s="8" t="s">
        <v>2555</v>
      </c>
      <c r="E1939" s="8" t="s">
        <v>807</v>
      </c>
      <c r="F1939" s="3" t="s">
        <v>21</v>
      </c>
      <c r="G1939" s="3" t="s">
        <v>5681</v>
      </c>
      <c r="I1939" s="3" t="s">
        <v>4060</v>
      </c>
      <c r="J1939" s="3" t="s">
        <v>4061</v>
      </c>
      <c r="M1939" s="4">
        <v>45712.0</v>
      </c>
      <c r="O1939" s="5" t="str">
        <f t="shared" si="1"/>
        <v>404 Daniel Webster Hwy, Merrimack, NH 3054</v>
      </c>
    </row>
    <row r="1940">
      <c r="A1940" s="8" t="s">
        <v>5682</v>
      </c>
      <c r="B1940" s="3" t="s">
        <v>5683</v>
      </c>
      <c r="C1940" s="3">
        <v>3254.0</v>
      </c>
      <c r="D1940" s="8" t="s">
        <v>5684</v>
      </c>
      <c r="E1940" s="8" t="s">
        <v>807</v>
      </c>
      <c r="F1940" s="3" t="s">
        <v>21</v>
      </c>
      <c r="G1940" s="3" t="s">
        <v>5685</v>
      </c>
      <c r="I1940" s="3" t="s">
        <v>4060</v>
      </c>
      <c r="J1940" s="3" t="s">
        <v>4061</v>
      </c>
      <c r="M1940" s="4">
        <v>45712.0</v>
      </c>
      <c r="O1940" s="5" t="str">
        <f t="shared" si="1"/>
        <v>314 Whittier Hwy, Moultonborough, NH 3254</v>
      </c>
    </row>
    <row r="1941">
      <c r="A1941" s="8" t="s">
        <v>5686</v>
      </c>
      <c r="B1941" s="3" t="s">
        <v>5687</v>
      </c>
      <c r="C1941" s="3">
        <v>3581.0</v>
      </c>
      <c r="D1941" s="8" t="s">
        <v>5688</v>
      </c>
      <c r="E1941" s="8" t="s">
        <v>807</v>
      </c>
      <c r="F1941" s="3" t="s">
        <v>21</v>
      </c>
      <c r="G1941" s="3" t="s">
        <v>5689</v>
      </c>
      <c r="I1941" s="3" t="s">
        <v>4060</v>
      </c>
      <c r="J1941" s="3" t="s">
        <v>4061</v>
      </c>
      <c r="M1941" s="4">
        <v>45712.0</v>
      </c>
      <c r="O1941" s="5" t="str">
        <f t="shared" si="1"/>
        <v>232 Main St, Gorham, NH 3581</v>
      </c>
    </row>
    <row r="1942">
      <c r="A1942" s="8" t="s">
        <v>5686</v>
      </c>
      <c r="B1942" s="3" t="s">
        <v>5690</v>
      </c>
      <c r="C1942" s="3">
        <v>3860.0</v>
      </c>
      <c r="D1942" s="8" t="s">
        <v>5691</v>
      </c>
      <c r="E1942" s="8" t="s">
        <v>807</v>
      </c>
      <c r="F1942" s="3" t="s">
        <v>21</v>
      </c>
      <c r="G1942" s="3" t="s">
        <v>5692</v>
      </c>
      <c r="I1942" s="3" t="s">
        <v>4060</v>
      </c>
      <c r="J1942" s="3" t="s">
        <v>4061</v>
      </c>
      <c r="M1942" s="7">
        <f>TODAY()</f>
        <v>45746</v>
      </c>
      <c r="O1942" s="5" t="str">
        <f t="shared" si="1"/>
        <v>2331 White Mountain Hwy, North Conway, NH 3860</v>
      </c>
    </row>
    <row r="1943">
      <c r="A1943" s="8" t="s">
        <v>5693</v>
      </c>
      <c r="B1943" s="3" t="s">
        <v>5654</v>
      </c>
      <c r="C1943" s="3">
        <v>3079.0</v>
      </c>
      <c r="D1943" s="8" t="s">
        <v>1016</v>
      </c>
      <c r="E1943" s="8" t="s">
        <v>807</v>
      </c>
      <c r="F1943" s="3" t="s">
        <v>21</v>
      </c>
      <c r="G1943" s="3" t="s">
        <v>5694</v>
      </c>
      <c r="I1943" s="3" t="s">
        <v>4060</v>
      </c>
      <c r="J1943" s="3" t="s">
        <v>4061</v>
      </c>
      <c r="M1943" s="4">
        <v>45712.0</v>
      </c>
      <c r="O1943" s="5" t="str">
        <f t="shared" si="1"/>
        <v>193 Main St, Salem, NH 3079</v>
      </c>
    </row>
    <row r="1944">
      <c r="A1944" s="8" t="s">
        <v>5695</v>
      </c>
      <c r="B1944" s="3" t="s">
        <v>5696</v>
      </c>
      <c r="C1944" s="3">
        <v>3782.0</v>
      </c>
      <c r="D1944" s="8" t="s">
        <v>5697</v>
      </c>
      <c r="E1944" s="8" t="s">
        <v>807</v>
      </c>
      <c r="F1944" s="3" t="s">
        <v>21</v>
      </c>
      <c r="G1944" s="3" t="s">
        <v>5698</v>
      </c>
      <c r="I1944" s="3" t="s">
        <v>4060</v>
      </c>
      <c r="J1944" s="3" t="s">
        <v>4061</v>
      </c>
      <c r="M1944" s="4">
        <v>45712.0</v>
      </c>
      <c r="O1944" s="5" t="str">
        <f t="shared" si="1"/>
        <v>11 Wendell Farm Rd, Sunapee, NH 3782</v>
      </c>
    </row>
    <row r="1945">
      <c r="A1945" s="8" t="s">
        <v>5699</v>
      </c>
      <c r="B1945" s="3" t="s">
        <v>5700</v>
      </c>
      <c r="C1945" s="3">
        <v>3086.0</v>
      </c>
      <c r="D1945" s="8" t="s">
        <v>437</v>
      </c>
      <c r="E1945" s="8" t="s">
        <v>807</v>
      </c>
      <c r="F1945" s="3" t="s">
        <v>21</v>
      </c>
      <c r="G1945" s="3" t="s">
        <v>5701</v>
      </c>
      <c r="I1945" s="3" t="s">
        <v>4060</v>
      </c>
      <c r="J1945" s="3" t="s">
        <v>4061</v>
      </c>
      <c r="M1945" s="4">
        <v>45712.0</v>
      </c>
      <c r="O1945" s="5" t="str">
        <f t="shared" si="1"/>
        <v>659 NH-101, Wilton, NH 3086</v>
      </c>
    </row>
    <row r="1946">
      <c r="A1946" s="8" t="s">
        <v>5702</v>
      </c>
      <c r="B1946" s="3" t="s">
        <v>5703</v>
      </c>
      <c r="C1946" s="3">
        <v>3087.0</v>
      </c>
      <c r="D1946" s="8" t="s">
        <v>5704</v>
      </c>
      <c r="E1946" s="8" t="s">
        <v>807</v>
      </c>
      <c r="F1946" s="3" t="s">
        <v>21</v>
      </c>
      <c r="G1946" s="3" t="s">
        <v>5705</v>
      </c>
      <c r="I1946" s="3" t="s">
        <v>4060</v>
      </c>
      <c r="J1946" s="3" t="s">
        <v>4061</v>
      </c>
      <c r="M1946" s="4">
        <v>45712.0</v>
      </c>
      <c r="O1946" s="5" t="str">
        <f t="shared" si="1"/>
        <v>13 Viewpoint Dr, Windham, NH 3087</v>
      </c>
    </row>
    <row r="1947">
      <c r="A1947" s="8" t="s">
        <v>5706</v>
      </c>
      <c r="B1947" s="3" t="s">
        <v>5707</v>
      </c>
      <c r="C1947" s="3">
        <v>8721.0</v>
      </c>
      <c r="D1947" s="8" t="s">
        <v>5708</v>
      </c>
      <c r="E1947" s="8" t="s">
        <v>811</v>
      </c>
      <c r="F1947" s="3" t="s">
        <v>21</v>
      </c>
      <c r="G1947" s="3" t="s">
        <v>5709</v>
      </c>
      <c r="I1947" s="3" t="s">
        <v>4060</v>
      </c>
      <c r="J1947" s="3" t="s">
        <v>4061</v>
      </c>
      <c r="M1947" s="7">
        <f>TODAY()</f>
        <v>45746</v>
      </c>
      <c r="O1947" s="5" t="str">
        <f t="shared" si="1"/>
        <v>450 Atlantic City Blvd, Bayville, NJ 8721</v>
      </c>
    </row>
    <row r="1948">
      <c r="A1948" s="8" t="s">
        <v>5710</v>
      </c>
      <c r="B1948" s="3" t="s">
        <v>5711</v>
      </c>
      <c r="C1948" s="3">
        <v>7621.0</v>
      </c>
      <c r="D1948" s="8" t="s">
        <v>5712</v>
      </c>
      <c r="E1948" s="8" t="s">
        <v>811</v>
      </c>
      <c r="F1948" s="3" t="s">
        <v>21</v>
      </c>
      <c r="G1948" s="3" t="s">
        <v>5713</v>
      </c>
      <c r="I1948" s="3" t="s">
        <v>4060</v>
      </c>
      <c r="J1948" s="3" t="s">
        <v>4061</v>
      </c>
      <c r="M1948" s="4">
        <v>45712.0</v>
      </c>
      <c r="O1948" s="5" t="str">
        <f t="shared" si="1"/>
        <v>88 N Washington Ave, Bergenfield, NJ 7621</v>
      </c>
    </row>
    <row r="1949">
      <c r="A1949" s="8" t="s">
        <v>5714</v>
      </c>
      <c r="B1949" s="3" t="s">
        <v>5715</v>
      </c>
      <c r="C1949" s="3">
        <v>8505.0</v>
      </c>
      <c r="D1949" s="8" t="s">
        <v>5716</v>
      </c>
      <c r="E1949" s="8" t="s">
        <v>811</v>
      </c>
      <c r="F1949" s="3" t="s">
        <v>21</v>
      </c>
      <c r="G1949" s="3" t="s">
        <v>5717</v>
      </c>
      <c r="I1949" s="3" t="s">
        <v>4060</v>
      </c>
      <c r="J1949" s="3" t="s">
        <v>4061</v>
      </c>
      <c r="M1949" s="4">
        <v>45712.0</v>
      </c>
      <c r="O1949" s="5" t="str">
        <f t="shared" si="1"/>
        <v>692 Klockner Rd, Bordentown, NJ 8505</v>
      </c>
    </row>
    <row r="1950">
      <c r="A1950" s="8" t="s">
        <v>5718</v>
      </c>
      <c r="B1950" s="3" t="s">
        <v>5719</v>
      </c>
      <c r="C1950" s="3">
        <v>8723.0</v>
      </c>
      <c r="D1950" s="8" t="s">
        <v>5720</v>
      </c>
      <c r="E1950" s="8" t="s">
        <v>811</v>
      </c>
      <c r="F1950" s="3" t="s">
        <v>21</v>
      </c>
      <c r="G1950" s="3" t="s">
        <v>5721</v>
      </c>
      <c r="I1950" s="3" t="s">
        <v>4060</v>
      </c>
      <c r="J1950" s="3" t="s">
        <v>4061</v>
      </c>
      <c r="M1950" s="4">
        <v>45712.0</v>
      </c>
      <c r="O1950" s="5" t="str">
        <f t="shared" si="1"/>
        <v>179 Cedar Ln, Brick, NJ 8723</v>
      </c>
    </row>
    <row r="1951">
      <c r="A1951" s="8" t="s">
        <v>5722</v>
      </c>
      <c r="B1951" s="3" t="s">
        <v>5723</v>
      </c>
      <c r="C1951" s="3">
        <v>8723.0</v>
      </c>
      <c r="D1951" s="8" t="s">
        <v>5720</v>
      </c>
      <c r="E1951" s="8" t="s">
        <v>811</v>
      </c>
      <c r="F1951" s="3" t="s">
        <v>21</v>
      </c>
      <c r="G1951" s="3" t="s">
        <v>5724</v>
      </c>
      <c r="I1951" s="3" t="s">
        <v>4060</v>
      </c>
      <c r="J1951" s="3" t="s">
        <v>4061</v>
      </c>
      <c r="M1951" s="4">
        <v>45712.0</v>
      </c>
      <c r="O1951" s="5" t="str">
        <f t="shared" si="1"/>
        <v>234 Chambersbridge Rd, Brick, NJ 8723</v>
      </c>
    </row>
    <row r="1952">
      <c r="A1952" s="8" t="s">
        <v>5725</v>
      </c>
      <c r="B1952" s="3" t="s">
        <v>5726</v>
      </c>
      <c r="C1952" s="3">
        <v>8723.0</v>
      </c>
      <c r="D1952" s="8" t="s">
        <v>5720</v>
      </c>
      <c r="E1952" s="8" t="s">
        <v>811</v>
      </c>
      <c r="F1952" s="3" t="s">
        <v>21</v>
      </c>
      <c r="G1952" s="3" t="s">
        <v>5727</v>
      </c>
      <c r="I1952" s="3" t="s">
        <v>4060</v>
      </c>
      <c r="J1952" s="3" t="s">
        <v>4061</v>
      </c>
      <c r="M1952" s="7">
        <f>TODAY()</f>
        <v>45746</v>
      </c>
      <c r="O1952" s="5" t="str">
        <f t="shared" si="1"/>
        <v>515 Brick Blvd, Brick, NJ 8723</v>
      </c>
    </row>
    <row r="1953">
      <c r="A1953" s="8" t="s">
        <v>5725</v>
      </c>
      <c r="B1953" s="3" t="s">
        <v>5726</v>
      </c>
      <c r="C1953" s="3">
        <v>8723.0</v>
      </c>
      <c r="D1953" s="8" t="s">
        <v>5720</v>
      </c>
      <c r="E1953" s="8" t="s">
        <v>811</v>
      </c>
      <c r="F1953" s="3" t="s">
        <v>21</v>
      </c>
      <c r="G1953" s="3" t="s">
        <v>5727</v>
      </c>
      <c r="I1953" s="3" t="s">
        <v>4060</v>
      </c>
      <c r="J1953" s="3" t="s">
        <v>4061</v>
      </c>
      <c r="M1953" s="4">
        <v>45712.0</v>
      </c>
      <c r="O1953" s="5" t="str">
        <f t="shared" si="1"/>
        <v>515 Brick Blvd, Brick, NJ 8723</v>
      </c>
    </row>
    <row r="1954">
      <c r="A1954" s="8" t="s">
        <v>5728</v>
      </c>
      <c r="B1954" s="3" t="s">
        <v>5729</v>
      </c>
      <c r="C1954" s="3">
        <v>8807.0</v>
      </c>
      <c r="D1954" s="8" t="s">
        <v>5730</v>
      </c>
      <c r="E1954" s="8" t="s">
        <v>811</v>
      </c>
      <c r="F1954" s="3" t="s">
        <v>21</v>
      </c>
      <c r="G1954" s="3" t="s">
        <v>5731</v>
      </c>
      <c r="I1954" s="3" t="s">
        <v>4060</v>
      </c>
      <c r="J1954" s="3" t="s">
        <v>4061</v>
      </c>
      <c r="M1954" s="4">
        <v>45712.0</v>
      </c>
      <c r="O1954" s="5" t="str">
        <f t="shared" si="1"/>
        <v>1001 US-202, Bridgewater, NJ 8807</v>
      </c>
    </row>
    <row r="1955">
      <c r="A1955" s="8" t="s">
        <v>5732</v>
      </c>
      <c r="B1955" s="3" t="s">
        <v>5733</v>
      </c>
      <c r="C1955" s="3">
        <v>8730.0</v>
      </c>
      <c r="D1955" s="8" t="s">
        <v>5734</v>
      </c>
      <c r="E1955" s="8" t="s">
        <v>811</v>
      </c>
      <c r="F1955" s="3" t="s">
        <v>21</v>
      </c>
      <c r="G1955" s="3" t="s">
        <v>5735</v>
      </c>
      <c r="I1955" s="3" t="s">
        <v>4060</v>
      </c>
      <c r="J1955" s="3" t="s">
        <v>4061</v>
      </c>
      <c r="M1955" s="4">
        <v>45712.0</v>
      </c>
      <c r="O1955" s="5" t="str">
        <f t="shared" si="1"/>
        <v>1019 NJ-70, Brielle, NJ 8730</v>
      </c>
    </row>
    <row r="1956">
      <c r="A1956" s="8" t="s">
        <v>5736</v>
      </c>
      <c r="B1956" s="3" t="s">
        <v>5737</v>
      </c>
      <c r="C1956" s="3">
        <v>8077.0</v>
      </c>
      <c r="D1956" s="8" t="s">
        <v>5738</v>
      </c>
      <c r="E1956" s="8" t="s">
        <v>811</v>
      </c>
      <c r="F1956" s="3" t="s">
        <v>21</v>
      </c>
      <c r="G1956" s="3" t="s">
        <v>5739</v>
      </c>
      <c r="I1956" s="3" t="s">
        <v>4060</v>
      </c>
      <c r="J1956" s="3" t="s">
        <v>4061</v>
      </c>
      <c r="M1956" s="4">
        <v>45712.0</v>
      </c>
      <c r="O1956" s="5" t="str">
        <f t="shared" si="1"/>
        <v>1903 Cinnaminson Ave, Cinnaminson, NJ 8077</v>
      </c>
    </row>
    <row r="1957">
      <c r="A1957" s="8" t="s">
        <v>5740</v>
      </c>
      <c r="B1957" s="3" t="s">
        <v>5741</v>
      </c>
      <c r="C1957" s="3">
        <v>8021.0</v>
      </c>
      <c r="D1957" s="8" t="s">
        <v>5742</v>
      </c>
      <c r="E1957" s="8" t="s">
        <v>811</v>
      </c>
      <c r="F1957" s="3" t="s">
        <v>21</v>
      </c>
      <c r="G1957" s="3" t="s">
        <v>5743</v>
      </c>
      <c r="I1957" s="3" t="s">
        <v>4060</v>
      </c>
      <c r="J1957" s="3" t="s">
        <v>4061</v>
      </c>
      <c r="M1957" s="7">
        <f>TODAY()</f>
        <v>45746</v>
      </c>
      <c r="O1957" s="5" t="str">
        <f t="shared" si="1"/>
        <v>210 White Horse Pike, Clementon, NJ 8021</v>
      </c>
    </row>
    <row r="1958">
      <c r="A1958" s="8" t="s">
        <v>5744</v>
      </c>
      <c r="B1958" s="3" t="s">
        <v>5745</v>
      </c>
      <c r="C1958" s="3">
        <v>8213.0</v>
      </c>
      <c r="D1958" s="8" t="s">
        <v>5746</v>
      </c>
      <c r="E1958" s="8" t="s">
        <v>811</v>
      </c>
      <c r="F1958" s="3" t="s">
        <v>21</v>
      </c>
      <c r="G1958" s="3" t="s">
        <v>5747</v>
      </c>
      <c r="I1958" s="3" t="s">
        <v>4060</v>
      </c>
      <c r="J1958" s="3" t="s">
        <v>4061</v>
      </c>
      <c r="M1958" s="4">
        <v>45712.0</v>
      </c>
      <c r="O1958" s="5" t="str">
        <f t="shared" si="1"/>
        <v>219 US-40, Cologne, NJ 8213</v>
      </c>
    </row>
    <row r="1959">
      <c r="A1959" s="8" t="s">
        <v>5748</v>
      </c>
      <c r="B1959" s="3" t="s">
        <v>5749</v>
      </c>
      <c r="C1959" s="3">
        <v>8022.0</v>
      </c>
      <c r="D1959" s="8" t="s">
        <v>2333</v>
      </c>
      <c r="E1959" s="8" t="s">
        <v>811</v>
      </c>
      <c r="F1959" s="3" t="s">
        <v>21</v>
      </c>
      <c r="G1959" s="3" t="s">
        <v>5750</v>
      </c>
      <c r="I1959" s="3" t="s">
        <v>4060</v>
      </c>
      <c r="J1959" s="3" t="s">
        <v>4061</v>
      </c>
      <c r="M1959" s="4">
        <v>45712.0</v>
      </c>
      <c r="O1959" s="5" t="str">
        <f t="shared" si="1"/>
        <v>2200 US-206, Columbus, NJ 8022</v>
      </c>
    </row>
    <row r="1960">
      <c r="A1960" s="8" t="s">
        <v>5751</v>
      </c>
      <c r="B1960" s="3" t="s">
        <v>5752</v>
      </c>
      <c r="C1960" s="3">
        <v>7626.0</v>
      </c>
      <c r="D1960" s="8" t="s">
        <v>5753</v>
      </c>
      <c r="E1960" s="8" t="s">
        <v>811</v>
      </c>
      <c r="F1960" s="3" t="s">
        <v>21</v>
      </c>
      <c r="G1960" s="3" t="s">
        <v>5754</v>
      </c>
      <c r="I1960" s="3" t="s">
        <v>4060</v>
      </c>
      <c r="J1960" s="3" t="s">
        <v>4061</v>
      </c>
      <c r="M1960" s="4">
        <v>45712.0</v>
      </c>
      <c r="O1960" s="5" t="str">
        <f t="shared" si="1"/>
        <v>39 Spring St, Cresskill, NJ 7626</v>
      </c>
    </row>
    <row r="1961">
      <c r="A1961" s="8" t="s">
        <v>5755</v>
      </c>
      <c r="B1961" s="3" t="s">
        <v>5756</v>
      </c>
      <c r="C1961" s="3">
        <v>7004.0</v>
      </c>
      <c r="D1961" s="8" t="s">
        <v>814</v>
      </c>
      <c r="E1961" s="8" t="s">
        <v>811</v>
      </c>
      <c r="F1961" s="3" t="s">
        <v>21</v>
      </c>
      <c r="G1961" s="3" t="s">
        <v>5757</v>
      </c>
      <c r="I1961" s="3" t="s">
        <v>4060</v>
      </c>
      <c r="J1961" s="3" t="s">
        <v>4061</v>
      </c>
      <c r="M1961" s="4">
        <v>45712.0</v>
      </c>
      <c r="O1961" s="5" t="str">
        <f t="shared" si="1"/>
        <v>405 US-46, Fairfield, NJ 7004</v>
      </c>
    </row>
    <row r="1962">
      <c r="A1962" s="8" t="s">
        <v>5758</v>
      </c>
      <c r="B1962" s="3" t="s">
        <v>5759</v>
      </c>
      <c r="C1962" s="3">
        <v>7030.0</v>
      </c>
      <c r="D1962" s="8" t="s">
        <v>5760</v>
      </c>
      <c r="E1962" s="8" t="s">
        <v>811</v>
      </c>
      <c r="F1962" s="3" t="s">
        <v>21</v>
      </c>
      <c r="G1962" s="3" t="s">
        <v>5761</v>
      </c>
      <c r="I1962" s="3" t="s">
        <v>4060</v>
      </c>
      <c r="J1962" s="3" t="s">
        <v>4061</v>
      </c>
      <c r="M1962" s="7">
        <f>TODAY()</f>
        <v>45746</v>
      </c>
      <c r="O1962" s="5" t="str">
        <f t="shared" si="1"/>
        <v>640 Washington St, Hoboken, NJ 7030</v>
      </c>
    </row>
    <row r="1963">
      <c r="A1963" s="8" t="s">
        <v>5762</v>
      </c>
      <c r="B1963" s="3" t="s">
        <v>5763</v>
      </c>
      <c r="C1963" s="3">
        <v>7310.0</v>
      </c>
      <c r="D1963" s="8" t="s">
        <v>5764</v>
      </c>
      <c r="E1963" s="8" t="s">
        <v>811</v>
      </c>
      <c r="F1963" s="3" t="s">
        <v>21</v>
      </c>
      <c r="G1963" s="3" t="s">
        <v>5765</v>
      </c>
      <c r="I1963" s="3" t="s">
        <v>4060</v>
      </c>
      <c r="J1963" s="3" t="s">
        <v>4061</v>
      </c>
      <c r="M1963" s="4">
        <v>45712.0</v>
      </c>
      <c r="O1963" s="5" t="str">
        <f t="shared" si="1"/>
        <v>29 River Dr S, Jersey City, NJ 7310</v>
      </c>
    </row>
    <row r="1964">
      <c r="A1964" s="8" t="s">
        <v>5766</v>
      </c>
      <c r="B1964" s="3" t="s">
        <v>5767</v>
      </c>
      <c r="C1964" s="3">
        <v>7039.0</v>
      </c>
      <c r="D1964" s="8" t="s">
        <v>5768</v>
      </c>
      <c r="E1964" s="8" t="s">
        <v>811</v>
      </c>
      <c r="F1964" s="3" t="s">
        <v>21</v>
      </c>
      <c r="G1964" s="3" t="s">
        <v>5769</v>
      </c>
      <c r="I1964" s="3" t="s">
        <v>4060</v>
      </c>
      <c r="J1964" s="3" t="s">
        <v>4061</v>
      </c>
      <c r="M1964" s="4">
        <v>45712.0</v>
      </c>
      <c r="O1964" s="5" t="str">
        <f t="shared" si="1"/>
        <v>1124 E Mt Pleasant Ave, Livingston, NJ 7039</v>
      </c>
    </row>
    <row r="1965">
      <c r="A1965" s="8" t="s">
        <v>5770</v>
      </c>
      <c r="B1965" s="3" t="s">
        <v>5771</v>
      </c>
      <c r="C1965" s="3">
        <v>7041.0</v>
      </c>
      <c r="D1965" s="8" t="s">
        <v>5772</v>
      </c>
      <c r="E1965" s="8" t="s">
        <v>811</v>
      </c>
      <c r="F1965" s="3" t="s">
        <v>21</v>
      </c>
      <c r="G1965" s="3" t="s">
        <v>5773</v>
      </c>
      <c r="I1965" s="3" t="s">
        <v>4060</v>
      </c>
      <c r="J1965" s="3" t="s">
        <v>4061</v>
      </c>
      <c r="M1965" s="4">
        <v>45712.0</v>
      </c>
      <c r="O1965" s="5" t="str">
        <f t="shared" si="1"/>
        <v>213 Millburn Ave, Millburn, NJ 7041</v>
      </c>
    </row>
    <row r="1966">
      <c r="A1966" s="8" t="s">
        <v>5774</v>
      </c>
      <c r="B1966" s="3" t="s">
        <v>5775</v>
      </c>
      <c r="C1966" s="3">
        <v>7827.0</v>
      </c>
      <c r="D1966" s="8" t="s">
        <v>5776</v>
      </c>
      <c r="E1966" s="8" t="s">
        <v>811</v>
      </c>
      <c r="F1966" s="3" t="s">
        <v>21</v>
      </c>
      <c r="G1966" s="3" t="s">
        <v>5777</v>
      </c>
      <c r="I1966" s="3" t="s">
        <v>4060</v>
      </c>
      <c r="J1966" s="3" t="s">
        <v>4061</v>
      </c>
      <c r="M1966" s="4">
        <v>45712.0</v>
      </c>
      <c r="O1966" s="5" t="str">
        <f t="shared" si="1"/>
        <v>304 County Rd 565, Montague, NJ 7827</v>
      </c>
    </row>
    <row r="1967">
      <c r="A1967" s="8" t="s">
        <v>5778</v>
      </c>
      <c r="B1967" s="3" t="s">
        <v>5779</v>
      </c>
      <c r="C1967" s="3">
        <v>7645.0</v>
      </c>
      <c r="D1967" s="8" t="s">
        <v>5780</v>
      </c>
      <c r="E1967" s="8" t="s">
        <v>811</v>
      </c>
      <c r="F1967" s="3" t="s">
        <v>21</v>
      </c>
      <c r="G1967" s="3" t="s">
        <v>5781</v>
      </c>
      <c r="I1967" s="3" t="s">
        <v>4060</v>
      </c>
      <c r="J1967" s="3" t="s">
        <v>4061</v>
      </c>
      <c r="M1967" s="7">
        <f>TODAY()</f>
        <v>45746</v>
      </c>
      <c r="O1967" s="5" t="str">
        <f t="shared" si="1"/>
        <v>2 Chestnut Ridge Rd, Montvale, NJ 7645</v>
      </c>
    </row>
    <row r="1968">
      <c r="A1968" s="8" t="s">
        <v>5782</v>
      </c>
      <c r="B1968" s="3" t="s">
        <v>5783</v>
      </c>
      <c r="C1968" s="3">
        <v>8648.0</v>
      </c>
      <c r="D1968" s="8" t="s">
        <v>2080</v>
      </c>
      <c r="E1968" s="8" t="s">
        <v>811</v>
      </c>
      <c r="F1968" s="3" t="s">
        <v>21</v>
      </c>
      <c r="G1968" s="3" t="s">
        <v>5784</v>
      </c>
      <c r="I1968" s="3" t="s">
        <v>4060</v>
      </c>
      <c r="J1968" s="3" t="s">
        <v>4061</v>
      </c>
      <c r="M1968" s="4">
        <v>45712.0</v>
      </c>
      <c r="O1968" s="5" t="str">
        <f t="shared" si="1"/>
        <v>2950 Brunswick Pike, Princeton, NJ 8648</v>
      </c>
    </row>
    <row r="1969">
      <c r="A1969" s="8" t="s">
        <v>5785</v>
      </c>
      <c r="B1969" s="3" t="s">
        <v>5786</v>
      </c>
      <c r="C1969" s="3">
        <v>7446.0</v>
      </c>
      <c r="D1969" s="8" t="s">
        <v>5787</v>
      </c>
      <c r="E1969" s="8" t="s">
        <v>811</v>
      </c>
      <c r="F1969" s="3" t="s">
        <v>21</v>
      </c>
      <c r="G1969" s="3" t="s">
        <v>5788</v>
      </c>
      <c r="I1969" s="3" t="s">
        <v>4060</v>
      </c>
      <c r="J1969" s="3" t="s">
        <v>4061</v>
      </c>
      <c r="M1969" s="4">
        <v>45712.0</v>
      </c>
      <c r="O1969" s="5" t="str">
        <f t="shared" si="1"/>
        <v>10 S Franklin Turnpike, Ramsey, NJ 7446</v>
      </c>
    </row>
    <row r="1970">
      <c r="A1970" s="8" t="s">
        <v>5789</v>
      </c>
      <c r="B1970" s="3" t="s">
        <v>5790</v>
      </c>
      <c r="C1970" s="3">
        <v>8817.0</v>
      </c>
      <c r="D1970" s="8" t="s">
        <v>5791</v>
      </c>
      <c r="E1970" s="8" t="s">
        <v>811</v>
      </c>
      <c r="F1970" s="3" t="s">
        <v>21</v>
      </c>
      <c r="G1970" s="3" t="s">
        <v>5792</v>
      </c>
      <c r="I1970" s="3" t="s">
        <v>4060</v>
      </c>
      <c r="J1970" s="3" t="s">
        <v>4061</v>
      </c>
      <c r="M1970" s="4">
        <v>45712.0</v>
      </c>
      <c r="O1970" s="5" t="str">
        <f t="shared" si="1"/>
        <v>1850 Lincoln Hwy, Edison, NJ 8817</v>
      </c>
    </row>
    <row r="1971">
      <c r="A1971" s="8" t="s">
        <v>5793</v>
      </c>
      <c r="B1971" s="3" t="s">
        <v>5794</v>
      </c>
      <c r="C1971" s="3">
        <v>8863.0</v>
      </c>
      <c r="D1971" s="8" t="s">
        <v>5795</v>
      </c>
      <c r="E1971" s="8" t="s">
        <v>811</v>
      </c>
      <c r="F1971" s="3" t="s">
        <v>21</v>
      </c>
      <c r="G1971" s="3" t="s">
        <v>5796</v>
      </c>
      <c r="I1971" s="3" t="s">
        <v>4060</v>
      </c>
      <c r="J1971" s="3" t="s">
        <v>4061</v>
      </c>
      <c r="M1971" s="4">
        <v>45712.0</v>
      </c>
      <c r="O1971" s="5" t="str">
        <f t="shared" si="1"/>
        <v>450 New Brunswick Ave, Fords, NJ 8863</v>
      </c>
    </row>
    <row r="1972">
      <c r="A1972" s="8" t="s">
        <v>5797</v>
      </c>
      <c r="B1972" s="3" t="s">
        <v>5798</v>
      </c>
      <c r="C1972" s="3">
        <v>7080.0</v>
      </c>
      <c r="D1972" s="8" t="s">
        <v>834</v>
      </c>
      <c r="E1972" s="8" t="s">
        <v>811</v>
      </c>
      <c r="F1972" s="3" t="s">
        <v>21</v>
      </c>
      <c r="G1972" s="3" t="s">
        <v>5799</v>
      </c>
      <c r="I1972" s="3" t="s">
        <v>4060</v>
      </c>
      <c r="J1972" s="3" t="s">
        <v>4061</v>
      </c>
      <c r="M1972" s="7">
        <f>TODAY()</f>
        <v>45746</v>
      </c>
      <c r="O1972" s="5" t="str">
        <f t="shared" si="1"/>
        <v>1212 Oak Tree Ave, South Plainfield, NJ 7080</v>
      </c>
    </row>
    <row r="1973">
      <c r="A1973" s="8" t="s">
        <v>5800</v>
      </c>
      <c r="B1973" s="3" t="s">
        <v>5801</v>
      </c>
      <c r="C1973" s="3">
        <v>8854.0</v>
      </c>
      <c r="D1973" s="8" t="s">
        <v>5802</v>
      </c>
      <c r="E1973" s="8" t="s">
        <v>811</v>
      </c>
      <c r="F1973" s="3" t="s">
        <v>21</v>
      </c>
      <c r="G1973" s="3" t="s">
        <v>5803</v>
      </c>
      <c r="I1973" s="3" t="s">
        <v>4060</v>
      </c>
      <c r="J1973" s="3" t="s">
        <v>4061</v>
      </c>
      <c r="M1973" s="4">
        <v>45712.0</v>
      </c>
      <c r="O1973" s="5" t="str">
        <f t="shared" si="1"/>
        <v>130 Rockafeller Rd, Piscataway, NJ 8854</v>
      </c>
    </row>
    <row r="1974">
      <c r="A1974" s="8" t="s">
        <v>5804</v>
      </c>
      <c r="B1974" s="3" t="s">
        <v>5805</v>
      </c>
      <c r="C1974" s="3">
        <v>7456.0</v>
      </c>
      <c r="D1974" s="8" t="s">
        <v>5806</v>
      </c>
      <c r="E1974" s="8" t="s">
        <v>811</v>
      </c>
      <c r="F1974" s="3" t="s">
        <v>21</v>
      </c>
      <c r="G1974" s="3" t="s">
        <v>5807</v>
      </c>
      <c r="I1974" s="3" t="s">
        <v>4060</v>
      </c>
      <c r="J1974" s="3" t="s">
        <v>4061</v>
      </c>
      <c r="M1974" s="4">
        <v>45712.0</v>
      </c>
      <c r="O1974" s="5" t="str">
        <f t="shared" si="1"/>
        <v>35 Skyline Dr, Ringwood, NJ 7456</v>
      </c>
    </row>
    <row r="1975">
      <c r="A1975" s="8" t="s">
        <v>5808</v>
      </c>
      <c r="B1975" s="3" t="s">
        <v>5809</v>
      </c>
      <c r="C1975" s="3">
        <v>7702.0</v>
      </c>
      <c r="D1975" s="8" t="s">
        <v>5810</v>
      </c>
      <c r="E1975" s="8" t="s">
        <v>811</v>
      </c>
      <c r="F1975" s="3" t="s">
        <v>21</v>
      </c>
      <c r="G1975" s="3" t="s">
        <v>5811</v>
      </c>
      <c r="I1975" s="3" t="s">
        <v>4060</v>
      </c>
      <c r="J1975" s="3" t="s">
        <v>4061</v>
      </c>
      <c r="M1975" s="4">
        <v>45712.0</v>
      </c>
      <c r="O1975" s="5" t="str">
        <f t="shared" si="1"/>
        <v>13 Sycamore Ave, Shrewsbury, NJ 7702</v>
      </c>
    </row>
    <row r="1976">
      <c r="A1976" s="8" t="s">
        <v>5812</v>
      </c>
      <c r="B1976" s="3" t="s">
        <v>5813</v>
      </c>
      <c r="C1976" s="3">
        <v>8081.0</v>
      </c>
      <c r="D1976" s="8" t="s">
        <v>5814</v>
      </c>
      <c r="E1976" s="8" t="s">
        <v>811</v>
      </c>
      <c r="F1976" s="3" t="s">
        <v>21</v>
      </c>
      <c r="G1976" s="3" t="s">
        <v>5815</v>
      </c>
      <c r="I1976" s="3" t="s">
        <v>4060</v>
      </c>
      <c r="J1976" s="3" t="s">
        <v>4061</v>
      </c>
      <c r="M1976" s="4">
        <v>45712.0</v>
      </c>
      <c r="O1976" s="5" t="str">
        <f t="shared" si="1"/>
        <v>139 NJ-73, Sicklerville, NJ 8081</v>
      </c>
    </row>
    <row r="1977">
      <c r="A1977" s="8" t="s">
        <v>5816</v>
      </c>
      <c r="B1977" s="3" t="s">
        <v>5817</v>
      </c>
      <c r="C1977" s="3">
        <v>7079.0</v>
      </c>
      <c r="D1977" s="8" t="s">
        <v>5818</v>
      </c>
      <c r="E1977" s="8" t="s">
        <v>811</v>
      </c>
      <c r="F1977" s="3" t="s">
        <v>21</v>
      </c>
      <c r="G1977" s="3" t="s">
        <v>5819</v>
      </c>
      <c r="I1977" s="3" t="s">
        <v>4060</v>
      </c>
      <c r="J1977" s="3" t="s">
        <v>4061</v>
      </c>
      <c r="M1977" s="7">
        <f>TODAY()</f>
        <v>45746</v>
      </c>
      <c r="O1977" s="5" t="str">
        <f t="shared" si="1"/>
        <v>55 South Orange Ave, South Orange, NJ 7079</v>
      </c>
    </row>
    <row r="1978">
      <c r="A1978" s="8" t="s">
        <v>5820</v>
      </c>
      <c r="B1978" s="3" t="s">
        <v>5821</v>
      </c>
      <c r="C1978" s="3">
        <v>8753.0</v>
      </c>
      <c r="D1978" s="8" t="s">
        <v>5822</v>
      </c>
      <c r="E1978" s="8" t="s">
        <v>811</v>
      </c>
      <c r="F1978" s="3" t="s">
        <v>21</v>
      </c>
      <c r="G1978" s="3" t="s">
        <v>5823</v>
      </c>
      <c r="I1978" s="3" t="s">
        <v>4060</v>
      </c>
      <c r="J1978" s="3" t="s">
        <v>4061</v>
      </c>
      <c r="M1978" s="4">
        <v>45712.0</v>
      </c>
      <c r="O1978" s="5" t="str">
        <f t="shared" si="1"/>
        <v>641 Fischer Blvd, Toms River, NJ 8753</v>
      </c>
    </row>
    <row r="1979">
      <c r="A1979" s="8" t="s">
        <v>5824</v>
      </c>
      <c r="B1979" s="3" t="s">
        <v>5825</v>
      </c>
      <c r="C1979" s="3">
        <v>8691.0</v>
      </c>
      <c r="D1979" s="8" t="s">
        <v>5826</v>
      </c>
      <c r="E1979" s="8" t="s">
        <v>811</v>
      </c>
      <c r="F1979" s="3" t="s">
        <v>21</v>
      </c>
      <c r="G1979" s="3" t="s">
        <v>5827</v>
      </c>
      <c r="I1979" s="3" t="s">
        <v>4060</v>
      </c>
      <c r="J1979" s="3" t="s">
        <v>4061</v>
      </c>
      <c r="M1979" s="4">
        <v>45712.0</v>
      </c>
      <c r="O1979" s="5" t="str">
        <f t="shared" si="1"/>
        <v>691 US-130, Trenton, NJ 8691</v>
      </c>
    </row>
    <row r="1980">
      <c r="A1980" s="8" t="s">
        <v>5828</v>
      </c>
      <c r="B1980" s="3" t="s">
        <v>5829</v>
      </c>
      <c r="C1980" s="3">
        <v>7087.0</v>
      </c>
      <c r="D1980" s="8" t="s">
        <v>1138</v>
      </c>
      <c r="E1980" s="8" t="s">
        <v>811</v>
      </c>
      <c r="F1980" s="3" t="s">
        <v>21</v>
      </c>
      <c r="G1980" s="3" t="s">
        <v>5830</v>
      </c>
      <c r="I1980" s="3" t="s">
        <v>4060</v>
      </c>
      <c r="J1980" s="3" t="s">
        <v>4061</v>
      </c>
      <c r="M1980" s="4">
        <v>45712.0</v>
      </c>
      <c r="O1980" s="5" t="str">
        <f t="shared" si="1"/>
        <v>3811 John F Kennedy Blvd, Union City, NJ 7087</v>
      </c>
    </row>
    <row r="1981">
      <c r="A1981" s="8" t="s">
        <v>5831</v>
      </c>
      <c r="B1981" s="3" t="s">
        <v>5832</v>
      </c>
      <c r="C1981" s="3">
        <v>8628.0</v>
      </c>
      <c r="D1981" s="8" t="s">
        <v>5833</v>
      </c>
      <c r="E1981" s="8" t="s">
        <v>811</v>
      </c>
      <c r="F1981" s="3" t="s">
        <v>21</v>
      </c>
      <c r="G1981" s="3" t="s">
        <v>5834</v>
      </c>
      <c r="I1981" s="3" t="s">
        <v>4060</v>
      </c>
      <c r="J1981" s="3" t="s">
        <v>4061</v>
      </c>
      <c r="M1981" s="4">
        <v>45712.0</v>
      </c>
      <c r="O1981" s="5" t="str">
        <f t="shared" si="1"/>
        <v>871 NJ-33, West Trenton, NJ 8628</v>
      </c>
    </row>
    <row r="1982">
      <c r="A1982" s="8" t="s">
        <v>5835</v>
      </c>
      <c r="B1982" s="3" t="s">
        <v>5836</v>
      </c>
      <c r="C1982" s="3">
        <v>7095.0</v>
      </c>
      <c r="D1982" s="8" t="s">
        <v>3282</v>
      </c>
      <c r="E1982" s="8" t="s">
        <v>811</v>
      </c>
      <c r="F1982" s="3" t="s">
        <v>21</v>
      </c>
      <c r="G1982" s="3" t="s">
        <v>5837</v>
      </c>
      <c r="I1982" s="3" t="s">
        <v>4060</v>
      </c>
      <c r="J1982" s="3" t="s">
        <v>4061</v>
      </c>
      <c r="M1982" s="7">
        <f>TODAY()</f>
        <v>45746</v>
      </c>
      <c r="O1982" s="5" t="str">
        <f t="shared" si="1"/>
        <v>424 Amboy Ave, Woodbridge, NJ 7095</v>
      </c>
    </row>
    <row r="1983">
      <c r="A1983" s="8" t="s">
        <v>5838</v>
      </c>
      <c r="B1983" s="3" t="s">
        <v>5839</v>
      </c>
      <c r="C1983" s="3">
        <v>6851.0</v>
      </c>
      <c r="D1983" s="8" t="s">
        <v>4492</v>
      </c>
      <c r="E1983" s="8" t="s">
        <v>417</v>
      </c>
      <c r="F1983" s="3" t="s">
        <v>21</v>
      </c>
      <c r="G1983" s="3" t="s">
        <v>5840</v>
      </c>
      <c r="I1983" s="3" t="s">
        <v>4060</v>
      </c>
      <c r="J1983" s="3" t="s">
        <v>4061</v>
      </c>
      <c r="M1983" s="4">
        <v>45712.0</v>
      </c>
      <c r="O1983" s="5" t="str">
        <f t="shared" si="1"/>
        <v>179 Main St, Norwalk, CT 6851</v>
      </c>
    </row>
    <row r="1984">
      <c r="A1984" s="8" t="s">
        <v>5841</v>
      </c>
      <c r="B1984" s="3" t="s">
        <v>5842</v>
      </c>
      <c r="C1984" s="3">
        <v>89074.0</v>
      </c>
      <c r="D1984" s="8" t="s">
        <v>5843</v>
      </c>
      <c r="E1984" s="8" t="s">
        <v>803</v>
      </c>
      <c r="F1984" s="3" t="s">
        <v>21</v>
      </c>
      <c r="G1984" s="3" t="s">
        <v>5844</v>
      </c>
      <c r="I1984" s="3" t="s">
        <v>4060</v>
      </c>
      <c r="J1984" s="3" t="s">
        <v>4061</v>
      </c>
      <c r="M1984" s="4">
        <v>45712.0</v>
      </c>
      <c r="O1984" s="5" t="str">
        <f t="shared" si="1"/>
        <v>2870 E Serene Ave, Henderson, NV 89074</v>
      </c>
    </row>
    <row r="1985">
      <c r="A1985" s="8" t="s">
        <v>5845</v>
      </c>
      <c r="B1985" s="3" t="s">
        <v>5846</v>
      </c>
      <c r="C1985" s="3">
        <v>89130.0</v>
      </c>
      <c r="D1985" s="8" t="s">
        <v>802</v>
      </c>
      <c r="E1985" s="8" t="s">
        <v>803</v>
      </c>
      <c r="F1985" s="3" t="s">
        <v>21</v>
      </c>
      <c r="G1985" s="3" t="s">
        <v>5847</v>
      </c>
      <c r="I1985" s="3" t="s">
        <v>4060</v>
      </c>
      <c r="J1985" s="3" t="s">
        <v>4061</v>
      </c>
      <c r="M1985" s="4">
        <v>45712.0</v>
      </c>
      <c r="O1985" s="5" t="str">
        <f t="shared" si="1"/>
        <v>5741 Sky Pointe Dr, Las Vegas, NV 89130</v>
      </c>
    </row>
    <row r="1986">
      <c r="A1986" s="8" t="s">
        <v>5848</v>
      </c>
      <c r="B1986" s="3" t="s">
        <v>5849</v>
      </c>
      <c r="C1986" s="3">
        <v>12203.0</v>
      </c>
      <c r="D1986" s="8" t="s">
        <v>543</v>
      </c>
      <c r="E1986" s="8" t="s">
        <v>847</v>
      </c>
      <c r="F1986" s="3" t="s">
        <v>21</v>
      </c>
      <c r="G1986" s="3" t="s">
        <v>5850</v>
      </c>
      <c r="I1986" s="3" t="s">
        <v>4060</v>
      </c>
      <c r="J1986" s="3" t="s">
        <v>4061</v>
      </c>
      <c r="M1986" s="4">
        <v>45712.0</v>
      </c>
      <c r="O1986" s="5" t="str">
        <f t="shared" si="1"/>
        <v>2280 Western Ave, Albany, NY 12203</v>
      </c>
    </row>
    <row r="1987">
      <c r="A1987" s="8" t="s">
        <v>5851</v>
      </c>
      <c r="B1987" s="3" t="s">
        <v>5852</v>
      </c>
      <c r="C1987" s="3">
        <v>12009.0</v>
      </c>
      <c r="D1987" s="8" t="s">
        <v>5853</v>
      </c>
      <c r="E1987" s="8" t="s">
        <v>847</v>
      </c>
      <c r="F1987" s="3" t="s">
        <v>21</v>
      </c>
      <c r="G1987" s="3" t="s">
        <v>5854</v>
      </c>
      <c r="I1987" s="3" t="s">
        <v>4060</v>
      </c>
      <c r="J1987" s="3" t="s">
        <v>4061</v>
      </c>
      <c r="M1987" s="7">
        <f>TODAY()</f>
        <v>45746</v>
      </c>
      <c r="O1987" s="5" t="str">
        <f t="shared" si="1"/>
        <v>4963 Western Turnpike, Altamont, NY 12009</v>
      </c>
    </row>
    <row r="1988">
      <c r="A1988" s="8" t="s">
        <v>5855</v>
      </c>
      <c r="B1988" s="3" t="s">
        <v>5856</v>
      </c>
      <c r="C1988" s="3">
        <v>14228.0</v>
      </c>
      <c r="D1988" s="8" t="s">
        <v>5636</v>
      </c>
      <c r="E1988" s="8" t="s">
        <v>847</v>
      </c>
      <c r="F1988" s="3" t="s">
        <v>21</v>
      </c>
      <c r="G1988" s="3" t="s">
        <v>5857</v>
      </c>
      <c r="I1988" s="3" t="s">
        <v>4060</v>
      </c>
      <c r="J1988" s="3" t="s">
        <v>4061</v>
      </c>
      <c r="M1988" s="4">
        <v>45712.0</v>
      </c>
      <c r="O1988" s="5" t="str">
        <f t="shared" si="1"/>
        <v>3020 Niagara Falls Blvd, Amherst, NY 14228</v>
      </c>
    </row>
    <row r="1989">
      <c r="A1989" s="8" t="s">
        <v>5858</v>
      </c>
      <c r="B1989" s="3" t="s">
        <v>5859</v>
      </c>
      <c r="C1989" s="3">
        <v>12010.0</v>
      </c>
      <c r="D1989" s="8" t="s">
        <v>5860</v>
      </c>
      <c r="E1989" s="8" t="s">
        <v>847</v>
      </c>
      <c r="F1989" s="3" t="s">
        <v>21</v>
      </c>
      <c r="G1989" s="3" t="s">
        <v>5861</v>
      </c>
      <c r="I1989" s="3" t="s">
        <v>4060</v>
      </c>
      <c r="J1989" s="3" t="s">
        <v>4061</v>
      </c>
      <c r="M1989" s="4">
        <v>45712.0</v>
      </c>
      <c r="O1989" s="5" t="str">
        <f t="shared" si="1"/>
        <v>191 Wallins Corners Rd, Amsterdam, NY 12010</v>
      </c>
    </row>
    <row r="1990">
      <c r="A1990" s="8" t="s">
        <v>5862</v>
      </c>
      <c r="B1990" s="3" t="s">
        <v>5863</v>
      </c>
      <c r="C1990" s="3">
        <v>12010.0</v>
      </c>
      <c r="D1990" s="8" t="s">
        <v>5860</v>
      </c>
      <c r="E1990" s="8" t="s">
        <v>847</v>
      </c>
      <c r="F1990" s="3" t="s">
        <v>21</v>
      </c>
      <c r="G1990" s="3" t="s">
        <v>5864</v>
      </c>
      <c r="I1990" s="3" t="s">
        <v>4060</v>
      </c>
      <c r="J1990" s="3" t="s">
        <v>4061</v>
      </c>
      <c r="M1990" s="4">
        <v>45712.0</v>
      </c>
      <c r="O1990" s="5" t="str">
        <f t="shared" si="1"/>
        <v>4042 NY-30, Amsterdam, NY 12010</v>
      </c>
    </row>
    <row r="1991">
      <c r="A1991" s="8" t="s">
        <v>5865</v>
      </c>
      <c r="B1991" s="3" t="s">
        <v>5866</v>
      </c>
      <c r="C1991" s="3">
        <v>13021.0</v>
      </c>
      <c r="D1991" s="8" t="s">
        <v>3487</v>
      </c>
      <c r="E1991" s="8" t="s">
        <v>847</v>
      </c>
      <c r="F1991" s="3" t="s">
        <v>21</v>
      </c>
      <c r="G1991" s="3" t="s">
        <v>5867</v>
      </c>
      <c r="I1991" s="3" t="s">
        <v>4060</v>
      </c>
      <c r="J1991" s="3" t="s">
        <v>4061</v>
      </c>
      <c r="M1991" s="4">
        <v>45712.0</v>
      </c>
      <c r="O1991" s="5" t="str">
        <f t="shared" si="1"/>
        <v>2115 W Genesee St, Auburn, NY 13021</v>
      </c>
    </row>
    <row r="1992">
      <c r="A1992" s="8" t="s">
        <v>5868</v>
      </c>
      <c r="B1992" s="3" t="s">
        <v>5869</v>
      </c>
      <c r="C1992" s="3">
        <v>11510.0</v>
      </c>
      <c r="D1992" s="8" t="s">
        <v>5870</v>
      </c>
      <c r="E1992" s="8" t="s">
        <v>847</v>
      </c>
      <c r="F1992" s="3" t="s">
        <v>21</v>
      </c>
      <c r="G1992" s="3" t="s">
        <v>5871</v>
      </c>
      <c r="I1992" s="3" t="s">
        <v>4060</v>
      </c>
      <c r="J1992" s="3" t="s">
        <v>4061</v>
      </c>
      <c r="M1992" s="7">
        <f>TODAY()</f>
        <v>45746</v>
      </c>
      <c r="O1992" s="5" t="str">
        <f t="shared" si="1"/>
        <v>1832 Grand Ave, Baldwin, NY 11510</v>
      </c>
    </row>
    <row r="1993">
      <c r="A1993" s="8" t="s">
        <v>5872</v>
      </c>
      <c r="B1993" s="3" t="s">
        <v>5873</v>
      </c>
      <c r="C1993" s="3">
        <v>10506.0</v>
      </c>
      <c r="D1993" s="8" t="s">
        <v>3573</v>
      </c>
      <c r="E1993" s="8" t="s">
        <v>847</v>
      </c>
      <c r="F1993" s="3" t="s">
        <v>21</v>
      </c>
      <c r="G1993" s="3" t="s">
        <v>5874</v>
      </c>
      <c r="I1993" s="3" t="s">
        <v>4060</v>
      </c>
      <c r="J1993" s="3" t="s">
        <v>4061</v>
      </c>
      <c r="M1993" s="4">
        <v>45712.0</v>
      </c>
      <c r="O1993" s="5" t="str">
        <f t="shared" si="1"/>
        <v>424 Old Post Rd, Bedford, NY 10506</v>
      </c>
    </row>
    <row r="1994">
      <c r="A1994" s="8" t="s">
        <v>5875</v>
      </c>
      <c r="B1994" s="3" t="s">
        <v>5876</v>
      </c>
      <c r="C1994" s="3">
        <v>14026.0</v>
      </c>
      <c r="D1994" s="8" t="s">
        <v>5877</v>
      </c>
      <c r="E1994" s="8" t="s">
        <v>847</v>
      </c>
      <c r="F1994" s="3" t="s">
        <v>21</v>
      </c>
      <c r="G1994" s="3" t="s">
        <v>5878</v>
      </c>
      <c r="I1994" s="3" t="s">
        <v>4060</v>
      </c>
      <c r="J1994" s="3" t="s">
        <v>4061</v>
      </c>
      <c r="M1994" s="4">
        <v>45712.0</v>
      </c>
      <c r="O1994" s="5" t="str">
        <f t="shared" si="1"/>
        <v>27 William St, Bowmansville, NY 14026</v>
      </c>
    </row>
    <row r="1995">
      <c r="A1995" s="8" t="s">
        <v>5879</v>
      </c>
      <c r="B1995" s="3" t="s">
        <v>5880</v>
      </c>
      <c r="C1995" s="3">
        <v>14420.0</v>
      </c>
      <c r="D1995" s="8" t="s">
        <v>5881</v>
      </c>
      <c r="E1995" s="8" t="s">
        <v>847</v>
      </c>
      <c r="F1995" s="3" t="s">
        <v>21</v>
      </c>
      <c r="G1995" s="3" t="s">
        <v>5882</v>
      </c>
      <c r="I1995" s="3" t="s">
        <v>4060</v>
      </c>
      <c r="J1995" s="3" t="s">
        <v>4061</v>
      </c>
      <c r="M1995" s="4">
        <v>45712.0</v>
      </c>
      <c r="O1995" s="5" t="str">
        <f t="shared" si="1"/>
        <v>7 Union St, Brockport, NY 14420</v>
      </c>
    </row>
    <row r="1996">
      <c r="A1996" s="8" t="s">
        <v>5883</v>
      </c>
      <c r="B1996" s="3" t="s">
        <v>5884</v>
      </c>
      <c r="C1996" s="3">
        <v>14201.0</v>
      </c>
      <c r="D1996" s="8" t="s">
        <v>1729</v>
      </c>
      <c r="E1996" s="8" t="s">
        <v>847</v>
      </c>
      <c r="F1996" s="3" t="s">
        <v>21</v>
      </c>
      <c r="G1996" s="3" t="s">
        <v>5885</v>
      </c>
      <c r="I1996" s="3" t="s">
        <v>4060</v>
      </c>
      <c r="J1996" s="3" t="s">
        <v>4061</v>
      </c>
      <c r="M1996" s="4">
        <v>45712.0</v>
      </c>
      <c r="O1996" s="5" t="str">
        <f t="shared" si="1"/>
        <v>473 Niagara St, Buffalo, NY 14201</v>
      </c>
    </row>
    <row r="1997">
      <c r="A1997" s="8" t="s">
        <v>5886</v>
      </c>
      <c r="B1997" s="3" t="s">
        <v>5887</v>
      </c>
      <c r="C1997" s="3">
        <v>14424.0</v>
      </c>
      <c r="D1997" s="8" t="s">
        <v>5888</v>
      </c>
      <c r="E1997" s="8" t="s">
        <v>847</v>
      </c>
      <c r="F1997" s="3" t="s">
        <v>21</v>
      </c>
      <c r="G1997" s="3" t="s">
        <v>5889</v>
      </c>
      <c r="I1997" s="3" t="s">
        <v>4060</v>
      </c>
      <c r="J1997" s="3" t="s">
        <v>4061</v>
      </c>
      <c r="M1997" s="7">
        <f>TODAY()</f>
        <v>45746</v>
      </c>
      <c r="O1997" s="5" t="str">
        <f t="shared" si="1"/>
        <v>27 W Steuben St, Canandaigua, NY 14424</v>
      </c>
    </row>
    <row r="1998">
      <c r="A1998" s="8" t="s">
        <v>5890</v>
      </c>
      <c r="B1998" s="3" t="s">
        <v>5891</v>
      </c>
      <c r="C1998" s="3">
        <v>10512.0</v>
      </c>
      <c r="D1998" s="8" t="s">
        <v>4951</v>
      </c>
      <c r="E1998" s="8" t="s">
        <v>847</v>
      </c>
      <c r="F1998" s="3" t="s">
        <v>21</v>
      </c>
      <c r="G1998" s="3" t="s">
        <v>5892</v>
      </c>
      <c r="I1998" s="3" t="s">
        <v>4060</v>
      </c>
      <c r="J1998" s="3" t="s">
        <v>4061</v>
      </c>
      <c r="M1998" s="4">
        <v>45712.0</v>
      </c>
      <c r="O1998" s="5" t="str">
        <f t="shared" si="1"/>
        <v>1084 NY-52, Carmel, NY 10512</v>
      </c>
    </row>
    <row r="1999">
      <c r="A1999" s="8" t="s">
        <v>5893</v>
      </c>
      <c r="B1999" s="3" t="s">
        <v>5894</v>
      </c>
      <c r="C1999" s="3">
        <v>10567.0</v>
      </c>
      <c r="D1999" s="8" t="s">
        <v>5895</v>
      </c>
      <c r="E1999" s="8" t="s">
        <v>847</v>
      </c>
      <c r="F1999" s="3" t="s">
        <v>21</v>
      </c>
      <c r="G1999" s="3" t="s">
        <v>5896</v>
      </c>
      <c r="I1999" s="3" t="s">
        <v>4060</v>
      </c>
      <c r="J1999" s="3" t="s">
        <v>4061</v>
      </c>
      <c r="M1999" s="4">
        <v>45712.0</v>
      </c>
      <c r="O1999" s="5" t="str">
        <f t="shared" si="1"/>
        <v>3131 E Main St, Cortlandt Manor, NY 10567</v>
      </c>
    </row>
    <row r="2000">
      <c r="A2000" s="8" t="s">
        <v>5897</v>
      </c>
      <c r="B2000" s="3" t="s">
        <v>5898</v>
      </c>
      <c r="C2000" s="3">
        <v>13339.0</v>
      </c>
      <c r="D2000" s="8" t="s">
        <v>5899</v>
      </c>
      <c r="E2000" s="8" t="s">
        <v>847</v>
      </c>
      <c r="F2000" s="3" t="s">
        <v>21</v>
      </c>
      <c r="G2000" s="3" t="s">
        <v>5900</v>
      </c>
      <c r="I2000" s="3" t="s">
        <v>4060</v>
      </c>
      <c r="J2000" s="3" t="s">
        <v>4061</v>
      </c>
      <c r="M2000" s="4">
        <v>45712.0</v>
      </c>
      <c r="O2000" s="5" t="str">
        <f t="shared" si="1"/>
        <v>13 River St, Fort Plain, NY 13339</v>
      </c>
    </row>
    <row r="2001">
      <c r="A2001" s="8" t="s">
        <v>5901</v>
      </c>
      <c r="B2001" s="3" t="s">
        <v>5902</v>
      </c>
      <c r="C2001" s="3">
        <v>12078.0</v>
      </c>
      <c r="D2001" s="8" t="s">
        <v>5903</v>
      </c>
      <c r="E2001" s="8" t="s">
        <v>847</v>
      </c>
      <c r="F2001" s="3" t="s">
        <v>21</v>
      </c>
      <c r="G2001" s="3" t="s">
        <v>5904</v>
      </c>
      <c r="I2001" s="3" t="s">
        <v>4060</v>
      </c>
      <c r="J2001" s="3" t="s">
        <v>4061</v>
      </c>
      <c r="M2001" s="4">
        <v>45712.0</v>
      </c>
      <c r="O2001" s="5" t="str">
        <f t="shared" si="1"/>
        <v>35 Harrison St, Gloversville, NY 12078</v>
      </c>
    </row>
    <row r="2002">
      <c r="A2002" s="8" t="s">
        <v>5905</v>
      </c>
      <c r="B2002" s="3" t="s">
        <v>5906</v>
      </c>
      <c r="C2002" s="3">
        <v>12533.0</v>
      </c>
      <c r="D2002" s="8" t="s">
        <v>5907</v>
      </c>
      <c r="E2002" s="8" t="s">
        <v>847</v>
      </c>
      <c r="F2002" s="3" t="s">
        <v>21</v>
      </c>
      <c r="G2002" s="3" t="s">
        <v>5908</v>
      </c>
      <c r="I2002" s="3" t="s">
        <v>4060</v>
      </c>
      <c r="J2002" s="3" t="s">
        <v>4061</v>
      </c>
      <c r="M2002" s="7">
        <f>TODAY()</f>
        <v>45746</v>
      </c>
      <c r="O2002" s="5" t="str">
        <f t="shared" si="1"/>
        <v>455 NY-82, Hopewell Junction, NY 12533</v>
      </c>
    </row>
    <row r="2003">
      <c r="A2003" s="8" t="s">
        <v>5909</v>
      </c>
      <c r="B2003" s="3" t="s">
        <v>5910</v>
      </c>
      <c r="C2003" s="3">
        <v>14701.0</v>
      </c>
      <c r="D2003" s="8" t="s">
        <v>2830</v>
      </c>
      <c r="E2003" s="8" t="s">
        <v>847</v>
      </c>
      <c r="F2003" s="3" t="s">
        <v>21</v>
      </c>
      <c r="G2003" s="3" t="s">
        <v>5911</v>
      </c>
      <c r="I2003" s="3" t="s">
        <v>4060</v>
      </c>
      <c r="J2003" s="3" t="s">
        <v>4061</v>
      </c>
      <c r="M2003" s="4">
        <v>45712.0</v>
      </c>
      <c r="O2003" s="5" t="str">
        <f t="shared" si="1"/>
        <v>848 Foote Ave, Jamestown, NY 14701</v>
      </c>
    </row>
    <row r="2004">
      <c r="A2004" s="8" t="s">
        <v>5912</v>
      </c>
      <c r="B2004" s="3" t="s">
        <v>5913</v>
      </c>
      <c r="C2004" s="3">
        <v>14701.0</v>
      </c>
      <c r="D2004" s="8" t="s">
        <v>2830</v>
      </c>
      <c r="E2004" s="8" t="s">
        <v>847</v>
      </c>
      <c r="F2004" s="3" t="s">
        <v>21</v>
      </c>
      <c r="G2004" s="3" t="s">
        <v>5914</v>
      </c>
      <c r="I2004" s="3" t="s">
        <v>4060</v>
      </c>
      <c r="J2004" s="3" t="s">
        <v>4061</v>
      </c>
      <c r="M2004" s="4">
        <v>45712.0</v>
      </c>
      <c r="O2004" s="5" t="str">
        <f t="shared" si="1"/>
        <v>121 Chautauqua Ave, Jamestown, NY 14701</v>
      </c>
    </row>
    <row r="2005">
      <c r="A2005" s="8" t="s">
        <v>5915</v>
      </c>
      <c r="B2005" s="3" t="s">
        <v>5916</v>
      </c>
      <c r="C2005" s="3">
        <v>12748.0</v>
      </c>
      <c r="D2005" s="8" t="s">
        <v>5917</v>
      </c>
      <c r="E2005" s="8" t="s">
        <v>847</v>
      </c>
      <c r="F2005" s="3" t="s">
        <v>21</v>
      </c>
      <c r="G2005" s="3" t="s">
        <v>5918</v>
      </c>
      <c r="I2005" s="3" t="s">
        <v>4060</v>
      </c>
      <c r="J2005" s="3" t="s">
        <v>4061</v>
      </c>
      <c r="M2005" s="4">
        <v>45712.0</v>
      </c>
      <c r="O2005" s="5" t="str">
        <f t="shared" si="1"/>
        <v>89 Schoolhouse Hill Rd, Jeffersonville, NY 12748</v>
      </c>
    </row>
    <row r="2006">
      <c r="A2006" s="8" t="s">
        <v>5919</v>
      </c>
      <c r="B2006" s="3" t="s">
        <v>5920</v>
      </c>
      <c r="C2006" s="3">
        <v>14218.0</v>
      </c>
      <c r="D2006" s="8" t="s">
        <v>5921</v>
      </c>
      <c r="E2006" s="8" t="s">
        <v>847</v>
      </c>
      <c r="F2006" s="3" t="s">
        <v>21</v>
      </c>
      <c r="G2006" s="3" t="s">
        <v>5922</v>
      </c>
      <c r="I2006" s="3" t="s">
        <v>4060</v>
      </c>
      <c r="J2006" s="3" t="s">
        <v>4061</v>
      </c>
      <c r="M2006" s="4">
        <v>45712.0</v>
      </c>
      <c r="O2006" s="5" t="str">
        <f t="shared" si="1"/>
        <v>1555 Electric Ave, Lackawanna, NY 14218</v>
      </c>
    </row>
    <row r="2007">
      <c r="A2007" s="8" t="s">
        <v>5923</v>
      </c>
      <c r="B2007" s="3" t="s">
        <v>5924</v>
      </c>
      <c r="C2007" s="3">
        <v>14094.0</v>
      </c>
      <c r="D2007" s="8" t="s">
        <v>5925</v>
      </c>
      <c r="E2007" s="8" t="s">
        <v>847</v>
      </c>
      <c r="F2007" s="3" t="s">
        <v>21</v>
      </c>
      <c r="G2007" s="3" t="s">
        <v>5926</v>
      </c>
      <c r="I2007" s="3" t="s">
        <v>4060</v>
      </c>
      <c r="J2007" s="3" t="s">
        <v>4061</v>
      </c>
      <c r="M2007" s="7">
        <f>TODAY()</f>
        <v>45746</v>
      </c>
      <c r="O2007" s="5" t="str">
        <f t="shared" si="1"/>
        <v>2945 S Transit Rd, Lockport, NY 14094</v>
      </c>
    </row>
    <row r="2008">
      <c r="A2008" s="8" t="s">
        <v>5927</v>
      </c>
      <c r="B2008" s="3" t="s">
        <v>5928</v>
      </c>
      <c r="C2008" s="3">
        <v>11563.0</v>
      </c>
      <c r="D2008" s="8" t="s">
        <v>5929</v>
      </c>
      <c r="E2008" s="8" t="s">
        <v>847</v>
      </c>
      <c r="F2008" s="3" t="s">
        <v>21</v>
      </c>
      <c r="G2008" s="3" t="s">
        <v>5930</v>
      </c>
      <c r="I2008" s="3" t="s">
        <v>4060</v>
      </c>
      <c r="J2008" s="3" t="s">
        <v>4061</v>
      </c>
      <c r="M2008" s="4">
        <v>45712.0</v>
      </c>
      <c r="O2008" s="5" t="str">
        <f t="shared" si="1"/>
        <v>141 Hendrickson Ave, Lynbrook, NY 11563</v>
      </c>
    </row>
    <row r="2009">
      <c r="A2009" s="8" t="s">
        <v>2033</v>
      </c>
      <c r="B2009" s="3" t="s">
        <v>5931</v>
      </c>
      <c r="C2009" s="3">
        <v>14105.0</v>
      </c>
      <c r="D2009" s="8" t="s">
        <v>5932</v>
      </c>
      <c r="E2009" s="8" t="s">
        <v>847</v>
      </c>
      <c r="F2009" s="3" t="s">
        <v>21</v>
      </c>
      <c r="G2009" s="3" t="s">
        <v>5933</v>
      </c>
      <c r="I2009" s="3" t="s">
        <v>4060</v>
      </c>
      <c r="J2009" s="3" t="s">
        <v>4061</v>
      </c>
      <c r="M2009" s="4">
        <v>45712.0</v>
      </c>
      <c r="O2009" s="5" t="str">
        <f t="shared" si="1"/>
        <v>11 West Ave, Middleport, NY 14105</v>
      </c>
    </row>
    <row r="2010">
      <c r="A2010" s="8" t="s">
        <v>5934</v>
      </c>
      <c r="B2010" s="3" t="s">
        <v>5935</v>
      </c>
      <c r="C2010" s="3">
        <v>10940.0</v>
      </c>
      <c r="D2010" s="8" t="s">
        <v>431</v>
      </c>
      <c r="E2010" s="8" t="s">
        <v>847</v>
      </c>
      <c r="F2010" s="3" t="s">
        <v>21</v>
      </c>
      <c r="G2010" s="3" t="s">
        <v>5936</v>
      </c>
      <c r="I2010" s="3" t="s">
        <v>4060</v>
      </c>
      <c r="J2010" s="3" t="s">
        <v>4061</v>
      </c>
      <c r="M2010" s="4">
        <v>45712.0</v>
      </c>
      <c r="O2010" s="5" t="str">
        <f t="shared" si="1"/>
        <v>25 Dolson Ave, Middletown, NY 10940</v>
      </c>
    </row>
    <row r="2011">
      <c r="A2011" s="8" t="s">
        <v>5937</v>
      </c>
      <c r="B2011" s="3" t="s">
        <v>5938</v>
      </c>
      <c r="C2011" s="3">
        <v>10940.0</v>
      </c>
      <c r="D2011" s="8" t="s">
        <v>431</v>
      </c>
      <c r="E2011" s="8" t="s">
        <v>847</v>
      </c>
      <c r="F2011" s="3" t="s">
        <v>21</v>
      </c>
      <c r="G2011" s="3" t="s">
        <v>5939</v>
      </c>
      <c r="I2011" s="3" t="s">
        <v>4060</v>
      </c>
      <c r="J2011" s="3" t="s">
        <v>4061</v>
      </c>
      <c r="M2011" s="4">
        <v>45712.0</v>
      </c>
      <c r="O2011" s="5" t="str">
        <f t="shared" si="1"/>
        <v>7 Bert Crawford Rd, Middletown, NY 10940</v>
      </c>
    </row>
    <row r="2012">
      <c r="A2012" s="8" t="s">
        <v>5940</v>
      </c>
      <c r="B2012" s="3" t="s">
        <v>5941</v>
      </c>
      <c r="C2012" s="3">
        <v>10940.0</v>
      </c>
      <c r="D2012" s="8" t="s">
        <v>431</v>
      </c>
      <c r="E2012" s="8" t="s">
        <v>847</v>
      </c>
      <c r="F2012" s="3" t="s">
        <v>21</v>
      </c>
      <c r="G2012" s="3" t="s">
        <v>5942</v>
      </c>
      <c r="I2012" s="3" t="s">
        <v>4060</v>
      </c>
      <c r="J2012" s="3" t="s">
        <v>4061</v>
      </c>
      <c r="M2012" s="7">
        <f>TODAY()</f>
        <v>45746</v>
      </c>
      <c r="O2012" s="5" t="str">
        <f t="shared" si="1"/>
        <v>208 Monhagen Ave, Middletown, NY 10940</v>
      </c>
    </row>
    <row r="2013">
      <c r="A2013" s="8" t="s">
        <v>5943</v>
      </c>
      <c r="B2013" s="3" t="s">
        <v>5944</v>
      </c>
      <c r="C2013" s="3">
        <v>10950.0</v>
      </c>
      <c r="D2013" s="8" t="s">
        <v>740</v>
      </c>
      <c r="E2013" s="8" t="s">
        <v>847</v>
      </c>
      <c r="F2013" s="3" t="s">
        <v>21</v>
      </c>
      <c r="G2013" s="3" t="s">
        <v>5945</v>
      </c>
      <c r="I2013" s="3" t="s">
        <v>4060</v>
      </c>
      <c r="J2013" s="3" t="s">
        <v>4061</v>
      </c>
      <c r="M2013" s="4">
        <v>45712.0</v>
      </c>
      <c r="O2013" s="5" t="str">
        <f t="shared" si="1"/>
        <v>258 NY-17M, Monroe, NY 10950</v>
      </c>
    </row>
    <row r="2014">
      <c r="A2014" s="8" t="s">
        <v>5946</v>
      </c>
      <c r="B2014" s="3" t="s">
        <v>5947</v>
      </c>
      <c r="C2014" s="3">
        <v>12561.0</v>
      </c>
      <c r="D2014" s="8" t="s">
        <v>5948</v>
      </c>
      <c r="E2014" s="8" t="s">
        <v>847</v>
      </c>
      <c r="F2014" s="3" t="s">
        <v>21</v>
      </c>
      <c r="G2014" s="3" t="s">
        <v>5949</v>
      </c>
      <c r="I2014" s="3" t="s">
        <v>4060</v>
      </c>
      <c r="J2014" s="3" t="s">
        <v>4061</v>
      </c>
      <c r="M2014" s="4">
        <v>45712.0</v>
      </c>
      <c r="O2014" s="5" t="str">
        <f t="shared" si="1"/>
        <v>233 N Chestnut St, New Paltz, NY 12561</v>
      </c>
    </row>
    <row r="2015">
      <c r="A2015" s="8" t="s">
        <v>5950</v>
      </c>
      <c r="B2015" s="3" t="s">
        <v>5951</v>
      </c>
      <c r="C2015" s="3">
        <v>10023.0</v>
      </c>
      <c r="D2015" s="8" t="s">
        <v>896</v>
      </c>
      <c r="E2015" s="8" t="s">
        <v>847</v>
      </c>
      <c r="F2015" s="3" t="s">
        <v>21</v>
      </c>
      <c r="G2015" s="3" t="s">
        <v>5952</v>
      </c>
      <c r="I2015" s="3" t="s">
        <v>4060</v>
      </c>
      <c r="J2015" s="3" t="s">
        <v>4061</v>
      </c>
      <c r="M2015" s="4">
        <v>45712.0</v>
      </c>
      <c r="O2015" s="5" t="str">
        <f t="shared" si="1"/>
        <v>140 W 67th St, New York, NY 10023</v>
      </c>
    </row>
    <row r="2016">
      <c r="A2016" s="8" t="s">
        <v>5953</v>
      </c>
      <c r="B2016" s="3" t="s">
        <v>5954</v>
      </c>
      <c r="C2016" s="3">
        <v>10069.0</v>
      </c>
      <c r="D2016" s="8" t="s">
        <v>896</v>
      </c>
      <c r="E2016" s="8" t="s">
        <v>847</v>
      </c>
      <c r="F2016" s="3" t="s">
        <v>21</v>
      </c>
      <c r="G2016" s="3" t="s">
        <v>5955</v>
      </c>
      <c r="I2016" s="3" t="s">
        <v>4060</v>
      </c>
      <c r="J2016" s="3" t="s">
        <v>4061</v>
      </c>
      <c r="M2016" s="4">
        <v>45712.0</v>
      </c>
      <c r="O2016" s="5" t="str">
        <f t="shared" si="1"/>
        <v>143 Freedom Pl, New York, NY 10069</v>
      </c>
    </row>
    <row r="2017">
      <c r="A2017" s="8" t="s">
        <v>5956</v>
      </c>
      <c r="B2017" s="3" t="s">
        <v>5957</v>
      </c>
      <c r="C2017" s="3">
        <v>13815.0</v>
      </c>
      <c r="D2017" s="8" t="s">
        <v>5958</v>
      </c>
      <c r="E2017" s="8" t="s">
        <v>847</v>
      </c>
      <c r="F2017" s="3" t="s">
        <v>21</v>
      </c>
      <c r="G2017" s="3" t="s">
        <v>5959</v>
      </c>
      <c r="I2017" s="3" t="s">
        <v>4060</v>
      </c>
      <c r="J2017" s="3" t="s">
        <v>4061</v>
      </c>
      <c r="M2017" s="7">
        <f>TODAY()</f>
        <v>45746</v>
      </c>
      <c r="O2017" s="5" t="str">
        <f t="shared" si="1"/>
        <v>10 E Main St, Norwich, NY 13815</v>
      </c>
    </row>
    <row r="2018">
      <c r="A2018" s="8" t="s">
        <v>5960</v>
      </c>
      <c r="B2018" s="3" t="s">
        <v>5961</v>
      </c>
      <c r="C2018" s="3">
        <v>13820.0</v>
      </c>
      <c r="D2018" s="8" t="s">
        <v>5962</v>
      </c>
      <c r="E2018" s="8" t="s">
        <v>847</v>
      </c>
      <c r="F2018" s="3" t="s">
        <v>21</v>
      </c>
      <c r="G2018" s="3" t="s">
        <v>5963</v>
      </c>
      <c r="I2018" s="3" t="s">
        <v>4060</v>
      </c>
      <c r="J2018" s="3" t="s">
        <v>4061</v>
      </c>
      <c r="M2018" s="4">
        <v>45712.0</v>
      </c>
      <c r="O2018" s="5" t="str">
        <f t="shared" si="1"/>
        <v>22 Clinton Plaza Dr, Oneonta, NY 13820</v>
      </c>
    </row>
    <row r="2019">
      <c r="A2019" s="8" t="s">
        <v>5964</v>
      </c>
      <c r="B2019" s="3" t="s">
        <v>5965</v>
      </c>
      <c r="C2019" s="3">
        <v>14519.0</v>
      </c>
      <c r="D2019" s="8" t="s">
        <v>4256</v>
      </c>
      <c r="E2019" s="8" t="s">
        <v>847</v>
      </c>
      <c r="F2019" s="3" t="s">
        <v>21</v>
      </c>
      <c r="G2019" s="3" t="s">
        <v>5966</v>
      </c>
      <c r="I2019" s="3" t="s">
        <v>4060</v>
      </c>
      <c r="J2019" s="3" t="s">
        <v>4061</v>
      </c>
      <c r="M2019" s="4">
        <v>45712.0</v>
      </c>
      <c r="O2019" s="5" t="str">
        <f t="shared" si="1"/>
        <v>5350 County Line Rd, Ontario, NY 14519</v>
      </c>
    </row>
    <row r="2020">
      <c r="A2020" s="8" t="s">
        <v>5967</v>
      </c>
      <c r="B2020" s="3" t="s">
        <v>5968</v>
      </c>
      <c r="C2020" s="3">
        <v>12901.0</v>
      </c>
      <c r="D2020" s="8" t="s">
        <v>5969</v>
      </c>
      <c r="E2020" s="8" t="s">
        <v>847</v>
      </c>
      <c r="F2020" s="3" t="s">
        <v>21</v>
      </c>
      <c r="G2020" s="3" t="s">
        <v>5970</v>
      </c>
      <c r="I2020" s="3" t="s">
        <v>4060</v>
      </c>
      <c r="J2020" s="3" t="s">
        <v>4061</v>
      </c>
      <c r="M2020" s="4">
        <v>45712.0</v>
      </c>
      <c r="O2020" s="5" t="str">
        <f t="shared" si="1"/>
        <v>2 Industrial Park Dr, Plattsburgh, NY 12901</v>
      </c>
    </row>
    <row r="2021">
      <c r="A2021" s="8" t="s">
        <v>5971</v>
      </c>
      <c r="B2021" s="3" t="s">
        <v>5972</v>
      </c>
      <c r="C2021" s="3">
        <v>12804.0</v>
      </c>
      <c r="D2021" s="8" t="s">
        <v>5973</v>
      </c>
      <c r="E2021" s="8" t="s">
        <v>847</v>
      </c>
      <c r="F2021" s="3" t="s">
        <v>21</v>
      </c>
      <c r="G2021" s="3" t="s">
        <v>5974</v>
      </c>
      <c r="I2021" s="3" t="s">
        <v>4060</v>
      </c>
      <c r="J2021" s="3" t="s">
        <v>4061</v>
      </c>
      <c r="M2021" s="4">
        <v>45712.0</v>
      </c>
      <c r="O2021" s="5" t="str">
        <f t="shared" si="1"/>
        <v>270 Queensbury Ave, Queensbury, NY 12804</v>
      </c>
    </row>
    <row r="2022">
      <c r="A2022" s="8" t="s">
        <v>5975</v>
      </c>
      <c r="B2022" s="3" t="s">
        <v>5976</v>
      </c>
      <c r="C2022" s="3">
        <v>11782.0</v>
      </c>
      <c r="D2022" s="8" t="s">
        <v>5977</v>
      </c>
      <c r="E2022" s="8" t="s">
        <v>847</v>
      </c>
      <c r="F2022" s="3" t="s">
        <v>21</v>
      </c>
      <c r="G2022" s="3" t="s">
        <v>5978</v>
      </c>
      <c r="I2022" s="3" t="s">
        <v>4060</v>
      </c>
      <c r="J2022" s="3" t="s">
        <v>4061</v>
      </c>
      <c r="M2022" s="7">
        <f>TODAY()</f>
        <v>45746</v>
      </c>
      <c r="O2022" s="5" t="str">
        <f t="shared" si="1"/>
        <v>200 W Main St, Sayville, NY 11782</v>
      </c>
    </row>
    <row r="2023">
      <c r="A2023" s="8" t="s">
        <v>5979</v>
      </c>
      <c r="B2023" s="3" t="s">
        <v>5980</v>
      </c>
      <c r="C2023" s="3">
        <v>11967.0</v>
      </c>
      <c r="D2023" s="8" t="s">
        <v>5981</v>
      </c>
      <c r="E2023" s="8" t="s">
        <v>847</v>
      </c>
      <c r="F2023" s="3" t="s">
        <v>21</v>
      </c>
      <c r="G2023" s="3" t="s">
        <v>5982</v>
      </c>
      <c r="I2023" s="3" t="s">
        <v>4060</v>
      </c>
      <c r="J2023" s="3" t="s">
        <v>4061</v>
      </c>
      <c r="M2023" s="4">
        <v>45712.0</v>
      </c>
      <c r="O2023" s="5" t="str">
        <f t="shared" si="1"/>
        <v>2195 Montauk Hwy, Shirley, NY 11967</v>
      </c>
    </row>
    <row r="2024">
      <c r="A2024" s="8" t="s">
        <v>3317</v>
      </c>
      <c r="B2024" s="3" t="s">
        <v>5983</v>
      </c>
      <c r="C2024" s="3">
        <v>12580.0</v>
      </c>
      <c r="D2024" s="8" t="s">
        <v>5984</v>
      </c>
      <c r="E2024" s="8" t="s">
        <v>847</v>
      </c>
      <c r="F2024" s="3" t="s">
        <v>21</v>
      </c>
      <c r="G2024" s="3" t="s">
        <v>5985</v>
      </c>
      <c r="I2024" s="3" t="s">
        <v>4060</v>
      </c>
      <c r="J2024" s="3" t="s">
        <v>4061</v>
      </c>
      <c r="M2024" s="4">
        <v>45712.0</v>
      </c>
      <c r="O2024" s="5" t="str">
        <f t="shared" si="1"/>
        <v>4581 US-9, Staatsburg, NY 12580</v>
      </c>
    </row>
    <row r="2025">
      <c r="A2025" s="8" t="s">
        <v>5986</v>
      </c>
      <c r="B2025" s="3" t="s">
        <v>5987</v>
      </c>
      <c r="C2025" s="3">
        <v>10901.0</v>
      </c>
      <c r="D2025" s="8" t="s">
        <v>5988</v>
      </c>
      <c r="E2025" s="8" t="s">
        <v>847</v>
      </c>
      <c r="F2025" s="3" t="s">
        <v>21</v>
      </c>
      <c r="G2025" s="3" t="s">
        <v>5989</v>
      </c>
      <c r="I2025" s="3" t="s">
        <v>4060</v>
      </c>
      <c r="J2025" s="3" t="s">
        <v>4061</v>
      </c>
      <c r="M2025" s="4">
        <v>45712.0</v>
      </c>
      <c r="O2025" s="5" t="str">
        <f t="shared" si="1"/>
        <v>131 NY-59, Suffern, NY 10901</v>
      </c>
    </row>
    <row r="2026">
      <c r="A2026" s="8" t="s">
        <v>5990</v>
      </c>
      <c r="B2026" s="3" t="s">
        <v>5991</v>
      </c>
      <c r="C2026" s="3">
        <v>13208.0</v>
      </c>
      <c r="D2026" s="8" t="s">
        <v>2666</v>
      </c>
      <c r="E2026" s="8" t="s">
        <v>847</v>
      </c>
      <c r="F2026" s="3" t="s">
        <v>21</v>
      </c>
      <c r="G2026" s="3" t="s">
        <v>5992</v>
      </c>
      <c r="I2026" s="3" t="s">
        <v>4060</v>
      </c>
      <c r="J2026" s="3" t="s">
        <v>4061</v>
      </c>
      <c r="M2026" s="4">
        <v>45712.0</v>
      </c>
      <c r="O2026" s="5" t="str">
        <f t="shared" si="1"/>
        <v>2809 Court St, Syracuse, NY 13208</v>
      </c>
    </row>
    <row r="2027">
      <c r="A2027" s="8" t="s">
        <v>2441</v>
      </c>
      <c r="B2027" s="3" t="s">
        <v>5993</v>
      </c>
      <c r="C2027" s="3">
        <v>12192.0</v>
      </c>
      <c r="D2027" s="8" t="s">
        <v>5994</v>
      </c>
      <c r="E2027" s="8" t="s">
        <v>847</v>
      </c>
      <c r="F2027" s="3" t="s">
        <v>21</v>
      </c>
      <c r="G2027" s="3" t="s">
        <v>5995</v>
      </c>
      <c r="I2027" s="3" t="s">
        <v>4060</v>
      </c>
      <c r="J2027" s="3" t="s">
        <v>4061</v>
      </c>
      <c r="M2027" s="4">
        <v>45712.0</v>
      </c>
      <c r="O2027" s="5" t="str">
        <f t="shared" si="1"/>
        <v>12788 NY-9W, West Coxsackie, NY 12192</v>
      </c>
    </row>
    <row r="2028">
      <c r="A2028" s="8" t="s">
        <v>5996</v>
      </c>
      <c r="B2028" s="3" t="s">
        <v>5997</v>
      </c>
      <c r="C2028" s="3">
        <v>10598.0</v>
      </c>
      <c r="D2028" s="8" t="s">
        <v>5998</v>
      </c>
      <c r="E2028" s="8" t="s">
        <v>847</v>
      </c>
      <c r="F2028" s="3" t="s">
        <v>21</v>
      </c>
      <c r="G2028" s="3" t="s">
        <v>5999</v>
      </c>
      <c r="I2028" s="3" t="s">
        <v>4060</v>
      </c>
      <c r="J2028" s="3" t="s">
        <v>4061</v>
      </c>
      <c r="M2028" s="4">
        <v>45712.0</v>
      </c>
      <c r="O2028" s="5" t="str">
        <f t="shared" si="1"/>
        <v>1975 Commerce St, Yorktown Heights, NY 10598</v>
      </c>
    </row>
    <row r="2029">
      <c r="A2029" s="8" t="s">
        <v>6000</v>
      </c>
      <c r="B2029" s="3" t="s">
        <v>6001</v>
      </c>
      <c r="C2029" s="3">
        <v>44319.0</v>
      </c>
      <c r="D2029" s="8" t="s">
        <v>6002</v>
      </c>
      <c r="E2029" s="8" t="s">
        <v>973</v>
      </c>
      <c r="F2029" s="3" t="s">
        <v>21</v>
      </c>
      <c r="G2029" s="3" t="s">
        <v>6003</v>
      </c>
      <c r="I2029" s="3" t="s">
        <v>4060</v>
      </c>
      <c r="J2029" s="3" t="s">
        <v>4061</v>
      </c>
      <c r="M2029" s="4">
        <v>45712.0</v>
      </c>
      <c r="O2029" s="5" t="str">
        <f t="shared" si="1"/>
        <v>3786 S Arlington Rd, Akron, OH 44319</v>
      </c>
    </row>
    <row r="2030">
      <c r="A2030" s="8" t="s">
        <v>6004</v>
      </c>
      <c r="B2030" s="3" t="s">
        <v>6005</v>
      </c>
      <c r="C2030" s="3">
        <v>44010.0</v>
      </c>
      <c r="D2030" s="8" t="s">
        <v>6006</v>
      </c>
      <c r="E2030" s="8" t="s">
        <v>973</v>
      </c>
      <c r="F2030" s="3" t="s">
        <v>21</v>
      </c>
      <c r="G2030" s="3" t="s">
        <v>6007</v>
      </c>
      <c r="I2030" s="3" t="s">
        <v>4060</v>
      </c>
      <c r="J2030" s="3" t="s">
        <v>4061</v>
      </c>
      <c r="M2030" s="7">
        <f>TODAY()</f>
        <v>45746</v>
      </c>
      <c r="O2030" s="5" t="str">
        <f t="shared" si="1"/>
        <v>2870 Clay St, Austinburg, OH 44010</v>
      </c>
    </row>
    <row r="2031">
      <c r="A2031" s="8" t="s">
        <v>6008</v>
      </c>
      <c r="B2031" s="3" t="s">
        <v>6009</v>
      </c>
      <c r="C2031" s="3">
        <v>44610.0</v>
      </c>
      <c r="D2031" s="8" t="s">
        <v>6010</v>
      </c>
      <c r="E2031" s="8" t="s">
        <v>973</v>
      </c>
      <c r="F2031" s="3" t="s">
        <v>21</v>
      </c>
      <c r="G2031" s="3" t="s">
        <v>6011</v>
      </c>
      <c r="I2031" s="3" t="s">
        <v>4060</v>
      </c>
      <c r="J2031" s="3" t="s">
        <v>4061</v>
      </c>
      <c r="M2031" s="4">
        <v>45712.0</v>
      </c>
      <c r="O2031" s="5" t="str">
        <f t="shared" si="1"/>
        <v>5211 Township Rd 359, Berlin, OH 44610</v>
      </c>
    </row>
    <row r="2032">
      <c r="A2032" s="8" t="s">
        <v>6008</v>
      </c>
      <c r="B2032" s="3" t="s">
        <v>6009</v>
      </c>
      <c r="C2032" s="3">
        <v>44654.0</v>
      </c>
      <c r="D2032" s="8" t="s">
        <v>6012</v>
      </c>
      <c r="E2032" s="8" t="s">
        <v>973</v>
      </c>
      <c r="F2032" s="3" t="s">
        <v>21</v>
      </c>
      <c r="G2032" s="3" t="s">
        <v>6011</v>
      </c>
      <c r="I2032" s="3" t="s">
        <v>4060</v>
      </c>
      <c r="J2032" s="3" t="s">
        <v>4061</v>
      </c>
      <c r="M2032" s="4">
        <v>45712.0</v>
      </c>
      <c r="O2032" s="5" t="str">
        <f t="shared" si="1"/>
        <v>5211 Township Rd 359, Millersburg, OH 44654</v>
      </c>
    </row>
    <row r="2033">
      <c r="A2033" s="8" t="s">
        <v>6013</v>
      </c>
      <c r="B2033" s="3" t="s">
        <v>6014</v>
      </c>
      <c r="C2033" s="3">
        <v>44654.0</v>
      </c>
      <c r="D2033" s="8" t="s">
        <v>6012</v>
      </c>
      <c r="E2033" s="8" t="s">
        <v>973</v>
      </c>
      <c r="F2033" s="3" t="s">
        <v>21</v>
      </c>
      <c r="G2033" s="3" t="s">
        <v>6015</v>
      </c>
      <c r="I2033" s="3" t="s">
        <v>4060</v>
      </c>
      <c r="J2033" s="3" t="s">
        <v>4061</v>
      </c>
      <c r="M2033" s="4">
        <v>45712.0</v>
      </c>
      <c r="O2033" s="5" t="str">
        <f t="shared" si="1"/>
        <v>10670 OH-39, Millersburg, OH 44654</v>
      </c>
    </row>
    <row r="2034">
      <c r="A2034" s="8" t="s">
        <v>6016</v>
      </c>
      <c r="B2034" s="3" t="s">
        <v>6017</v>
      </c>
      <c r="C2034" s="3">
        <v>44502.0</v>
      </c>
      <c r="D2034" s="8" t="s">
        <v>6018</v>
      </c>
      <c r="E2034" s="8" t="s">
        <v>973</v>
      </c>
      <c r="F2034" s="3" t="s">
        <v>21</v>
      </c>
      <c r="G2034" s="3" t="s">
        <v>6019</v>
      </c>
      <c r="I2034" s="3" t="s">
        <v>4060</v>
      </c>
      <c r="J2034" s="3" t="s">
        <v>4061</v>
      </c>
      <c r="M2034" s="4">
        <v>45712.0</v>
      </c>
      <c r="O2034" s="5" t="str">
        <f t="shared" si="1"/>
        <v>3335 South Ave, Boardman, OH 44502</v>
      </c>
    </row>
    <row r="2035">
      <c r="A2035" s="8" t="s">
        <v>6020</v>
      </c>
      <c r="B2035" s="3" t="s">
        <v>6021</v>
      </c>
      <c r="C2035" s="3">
        <v>43402.0</v>
      </c>
      <c r="D2035" s="8" t="s">
        <v>6022</v>
      </c>
      <c r="E2035" s="8" t="s">
        <v>973</v>
      </c>
      <c r="F2035" s="3" t="s">
        <v>21</v>
      </c>
      <c r="G2035" s="3" t="s">
        <v>6023</v>
      </c>
      <c r="I2035" s="3" t="s">
        <v>4060</v>
      </c>
      <c r="J2035" s="3" t="s">
        <v>4061</v>
      </c>
      <c r="M2035" s="7">
        <f>TODAY()</f>
        <v>45746</v>
      </c>
      <c r="O2035" s="5" t="str">
        <f t="shared" si="1"/>
        <v>12488 Independence Rd, Bowling Green, OH 43402</v>
      </c>
    </row>
    <row r="2036">
      <c r="A2036" s="8" t="s">
        <v>6024</v>
      </c>
      <c r="B2036" s="3" t="s">
        <v>6025</v>
      </c>
      <c r="C2036" s="3">
        <v>44141.0</v>
      </c>
      <c r="D2036" s="8" t="s">
        <v>6026</v>
      </c>
      <c r="E2036" s="8" t="s">
        <v>973</v>
      </c>
      <c r="F2036" s="3" t="s">
        <v>21</v>
      </c>
      <c r="G2036" s="3" t="s">
        <v>6027</v>
      </c>
      <c r="I2036" s="3" t="s">
        <v>4060</v>
      </c>
      <c r="J2036" s="3" t="s">
        <v>4061</v>
      </c>
      <c r="M2036" s="4">
        <v>45712.0</v>
      </c>
      <c r="O2036" s="5" t="str">
        <f t="shared" si="1"/>
        <v>7051 Mill Rd, Brecksville, OH 44141</v>
      </c>
    </row>
    <row r="2037">
      <c r="A2037" s="8" t="s">
        <v>6028</v>
      </c>
      <c r="B2037" s="3" t="s">
        <v>6029</v>
      </c>
      <c r="C2037" s="3">
        <v>44147.0</v>
      </c>
      <c r="D2037" s="8" t="s">
        <v>6030</v>
      </c>
      <c r="E2037" s="8" t="s">
        <v>973</v>
      </c>
      <c r="F2037" s="3" t="s">
        <v>21</v>
      </c>
      <c r="G2037" s="3" t="s">
        <v>6031</v>
      </c>
      <c r="I2037" s="3" t="s">
        <v>4060</v>
      </c>
      <c r="J2037" s="3" t="s">
        <v>4061</v>
      </c>
      <c r="M2037" s="4">
        <v>45712.0</v>
      </c>
      <c r="O2037" s="5" t="str">
        <f t="shared" si="1"/>
        <v>2255 W Wallings Rd, Broadview Heights, OH 44147</v>
      </c>
    </row>
    <row r="2038">
      <c r="A2038" s="8" t="s">
        <v>6032</v>
      </c>
      <c r="B2038" s="3" t="s">
        <v>6033</v>
      </c>
      <c r="C2038" s="3">
        <v>44406.0</v>
      </c>
      <c r="D2038" s="8" t="s">
        <v>6034</v>
      </c>
      <c r="E2038" s="8" t="s">
        <v>973</v>
      </c>
      <c r="F2038" s="3" t="s">
        <v>21</v>
      </c>
      <c r="G2038" s="3" t="s">
        <v>6035</v>
      </c>
      <c r="I2038" s="3" t="s">
        <v>4060</v>
      </c>
      <c r="J2038" s="3" t="s">
        <v>4061</v>
      </c>
      <c r="M2038" s="4">
        <v>45712.0</v>
      </c>
      <c r="O2038" s="5" t="str">
        <f t="shared" si="1"/>
        <v>75 N Broad St, Canfield, OH 44406</v>
      </c>
    </row>
    <row r="2039">
      <c r="A2039" s="8" t="s">
        <v>6036</v>
      </c>
      <c r="B2039" s="3" t="s">
        <v>6037</v>
      </c>
      <c r="C2039" s="3">
        <v>44709.0</v>
      </c>
      <c r="D2039" s="8" t="s">
        <v>2684</v>
      </c>
      <c r="E2039" s="8" t="s">
        <v>973</v>
      </c>
      <c r="F2039" s="3" t="s">
        <v>21</v>
      </c>
      <c r="G2039" s="3" t="s">
        <v>6038</v>
      </c>
      <c r="I2039" s="3" t="s">
        <v>4060</v>
      </c>
      <c r="J2039" s="3" t="s">
        <v>4061</v>
      </c>
      <c r="M2039" s="4">
        <v>45712.0</v>
      </c>
      <c r="O2039" s="5" t="str">
        <f t="shared" si="1"/>
        <v>3901 Cleveland Ave NW, Canton, OH 44709</v>
      </c>
    </row>
    <row r="2040">
      <c r="A2040" s="8" t="s">
        <v>6039</v>
      </c>
      <c r="B2040" s="3" t="s">
        <v>6040</v>
      </c>
      <c r="C2040" s="3">
        <v>45459.0</v>
      </c>
      <c r="D2040" s="8" t="s">
        <v>6041</v>
      </c>
      <c r="E2040" s="8" t="s">
        <v>973</v>
      </c>
      <c r="F2040" s="3" t="s">
        <v>21</v>
      </c>
      <c r="G2040" s="3" t="s">
        <v>6042</v>
      </c>
      <c r="I2040" s="3" t="s">
        <v>4060</v>
      </c>
      <c r="J2040" s="3" t="s">
        <v>4061</v>
      </c>
      <c r="M2040" s="7">
        <f>TODAY()</f>
        <v>45746</v>
      </c>
      <c r="O2040" s="5" t="str">
        <f t="shared" si="1"/>
        <v>2615 E Alex Bell Rd, Centerville, OH 45459</v>
      </c>
    </row>
    <row r="2041">
      <c r="A2041" s="8" t="s">
        <v>6043</v>
      </c>
      <c r="B2041" s="3" t="s">
        <v>6044</v>
      </c>
      <c r="C2041" s="3">
        <v>45238.0</v>
      </c>
      <c r="D2041" s="8" t="s">
        <v>972</v>
      </c>
      <c r="E2041" s="8" t="s">
        <v>973</v>
      </c>
      <c r="F2041" s="3" t="s">
        <v>21</v>
      </c>
      <c r="G2041" s="3" t="s">
        <v>6045</v>
      </c>
      <c r="I2041" s="3" t="s">
        <v>4060</v>
      </c>
      <c r="J2041" s="3" t="s">
        <v>4061</v>
      </c>
      <c r="M2041" s="4">
        <v>45712.0</v>
      </c>
      <c r="O2041" s="5" t="str">
        <f t="shared" si="1"/>
        <v>4519 W 8th St, Cincinnati, OH 45238</v>
      </c>
    </row>
    <row r="2042">
      <c r="A2042" s="8" t="s">
        <v>6046</v>
      </c>
      <c r="B2042" s="3" t="s">
        <v>6047</v>
      </c>
      <c r="C2042" s="3">
        <v>44107.0</v>
      </c>
      <c r="D2042" s="8" t="s">
        <v>572</v>
      </c>
      <c r="E2042" s="8" t="s">
        <v>973</v>
      </c>
      <c r="F2042" s="3" t="s">
        <v>21</v>
      </c>
      <c r="G2042" s="3" t="s">
        <v>6048</v>
      </c>
      <c r="I2042" s="3" t="s">
        <v>4060</v>
      </c>
      <c r="J2042" s="3" t="s">
        <v>4061</v>
      </c>
      <c r="M2042" s="4">
        <v>45712.0</v>
      </c>
      <c r="O2042" s="5" t="str">
        <f t="shared" si="1"/>
        <v>16923 Detroit Ave, Cleveland, OH 44107</v>
      </c>
    </row>
    <row r="2043">
      <c r="A2043" s="8" t="s">
        <v>6049</v>
      </c>
      <c r="B2043" s="3" t="s">
        <v>6050</v>
      </c>
      <c r="C2043" s="3">
        <v>44103.0</v>
      </c>
      <c r="D2043" s="8" t="s">
        <v>572</v>
      </c>
      <c r="E2043" s="8" t="s">
        <v>973</v>
      </c>
      <c r="F2043" s="3" t="s">
        <v>21</v>
      </c>
      <c r="G2043" s="3" t="s">
        <v>6051</v>
      </c>
      <c r="I2043" s="3" t="s">
        <v>4060</v>
      </c>
      <c r="J2043" s="3" t="s">
        <v>4061</v>
      </c>
      <c r="M2043" s="4">
        <v>45712.0</v>
      </c>
      <c r="O2043" s="5" t="str">
        <f t="shared" si="1"/>
        <v>1814 E 40th St, Cleveland, OH 44103</v>
      </c>
    </row>
    <row r="2044">
      <c r="A2044" s="8" t="s">
        <v>6052</v>
      </c>
      <c r="B2044" s="3" t="s">
        <v>6053</v>
      </c>
      <c r="C2044" s="3">
        <v>43212.0</v>
      </c>
      <c r="D2044" s="8" t="s">
        <v>2333</v>
      </c>
      <c r="E2044" s="8" t="s">
        <v>973</v>
      </c>
      <c r="F2044" s="3" t="s">
        <v>21</v>
      </c>
      <c r="G2044" s="3" t="s">
        <v>6054</v>
      </c>
      <c r="I2044" s="3" t="s">
        <v>4060</v>
      </c>
      <c r="J2044" s="3" t="s">
        <v>4061</v>
      </c>
      <c r="M2044" s="4">
        <v>45712.0</v>
      </c>
      <c r="O2044" s="5" t="str">
        <f t="shared" si="1"/>
        <v>1455 W 3rd Ave, Columbus, OH 43212</v>
      </c>
    </row>
    <row r="2045">
      <c r="A2045" s="8" t="s">
        <v>6055</v>
      </c>
      <c r="B2045" s="3" t="s">
        <v>6056</v>
      </c>
      <c r="C2045" s="3">
        <v>45403.0</v>
      </c>
      <c r="D2045" s="8" t="s">
        <v>6057</v>
      </c>
      <c r="E2045" s="8" t="s">
        <v>973</v>
      </c>
      <c r="F2045" s="3" t="s">
        <v>21</v>
      </c>
      <c r="G2045" s="3" t="s">
        <v>6058</v>
      </c>
      <c r="I2045" s="3" t="s">
        <v>4060</v>
      </c>
      <c r="J2045" s="3" t="s">
        <v>4061</v>
      </c>
      <c r="M2045" s="7">
        <f>TODAY()</f>
        <v>45746</v>
      </c>
      <c r="O2045" s="5" t="str">
        <f t="shared" si="1"/>
        <v>2300 E 3rd St, Dayton, OH 45403</v>
      </c>
    </row>
    <row r="2046">
      <c r="A2046" s="8" t="s">
        <v>6059</v>
      </c>
      <c r="B2046" s="3" t="s">
        <v>6060</v>
      </c>
      <c r="C2046" s="3">
        <v>45833.0</v>
      </c>
      <c r="D2046" s="8" t="s">
        <v>6061</v>
      </c>
      <c r="E2046" s="8" t="s">
        <v>973</v>
      </c>
      <c r="F2046" s="3" t="s">
        <v>21</v>
      </c>
      <c r="G2046" s="3" t="s">
        <v>6062</v>
      </c>
      <c r="I2046" s="3" t="s">
        <v>4060</v>
      </c>
      <c r="J2046" s="3" t="s">
        <v>4061</v>
      </c>
      <c r="M2046" s="4">
        <v>45712.0</v>
      </c>
      <c r="O2046" s="5" t="str">
        <f t="shared" si="1"/>
        <v>1825 E 5th St, Delphos, OH 45833</v>
      </c>
    </row>
    <row r="2047">
      <c r="A2047" s="8" t="s">
        <v>6063</v>
      </c>
      <c r="B2047" s="3" t="s">
        <v>6064</v>
      </c>
      <c r="C2047" s="3">
        <v>44730.0</v>
      </c>
      <c r="D2047" s="8" t="s">
        <v>6065</v>
      </c>
      <c r="E2047" s="8" t="s">
        <v>973</v>
      </c>
      <c r="F2047" s="3" t="s">
        <v>21</v>
      </c>
      <c r="G2047" s="3" t="s">
        <v>6066</v>
      </c>
      <c r="I2047" s="3" t="s">
        <v>4060</v>
      </c>
      <c r="J2047" s="3" t="s">
        <v>4061</v>
      </c>
      <c r="M2047" s="4">
        <v>45712.0</v>
      </c>
      <c r="O2047" s="5" t="str">
        <f t="shared" si="1"/>
        <v>7636 Lincoln St SE, East Canton, OH 44730</v>
      </c>
    </row>
    <row r="2048">
      <c r="A2048" s="8" t="s">
        <v>6067</v>
      </c>
      <c r="B2048" s="3" t="s">
        <v>6068</v>
      </c>
      <c r="C2048" s="3">
        <v>45320.0</v>
      </c>
      <c r="D2048" s="8" t="s">
        <v>6069</v>
      </c>
      <c r="E2048" s="8" t="s">
        <v>973</v>
      </c>
      <c r="F2048" s="3" t="s">
        <v>21</v>
      </c>
      <c r="G2048" s="3" t="s">
        <v>6070</v>
      </c>
      <c r="I2048" s="3" t="s">
        <v>4060</v>
      </c>
      <c r="J2048" s="3" t="s">
        <v>4061</v>
      </c>
      <c r="M2048" s="4">
        <v>45712.0</v>
      </c>
      <c r="O2048" s="5" t="str">
        <f t="shared" si="1"/>
        <v>741 N Barron St, Eaton, OH 45320</v>
      </c>
    </row>
    <row r="2049">
      <c r="A2049" s="8" t="s">
        <v>6071</v>
      </c>
      <c r="B2049" s="3" t="s">
        <v>6072</v>
      </c>
      <c r="C2049" s="3">
        <v>43230.0</v>
      </c>
      <c r="D2049" s="8" t="s">
        <v>3836</v>
      </c>
      <c r="E2049" s="8" t="s">
        <v>973</v>
      </c>
      <c r="F2049" s="3" t="s">
        <v>21</v>
      </c>
      <c r="G2049" s="3" t="s">
        <v>6073</v>
      </c>
      <c r="I2049" s="3" t="s">
        <v>4060</v>
      </c>
      <c r="J2049" s="3" t="s">
        <v>4061</v>
      </c>
      <c r="M2049" s="4">
        <v>45712.0</v>
      </c>
      <c r="O2049" s="5" t="str">
        <f t="shared" si="1"/>
        <v>1353 Cherry Way Dr, Gahanna, OH 43230</v>
      </c>
    </row>
    <row r="2050">
      <c r="A2050" s="8" t="s">
        <v>6074</v>
      </c>
      <c r="B2050" s="3" t="s">
        <v>6075</v>
      </c>
      <c r="C2050" s="3">
        <v>44231.0</v>
      </c>
      <c r="D2050" s="8" t="s">
        <v>6076</v>
      </c>
      <c r="E2050" s="8" t="s">
        <v>973</v>
      </c>
      <c r="F2050" s="3" t="s">
        <v>21</v>
      </c>
      <c r="G2050" s="3" t="s">
        <v>6077</v>
      </c>
      <c r="I2050" s="3" t="s">
        <v>4060</v>
      </c>
      <c r="J2050" s="3" t="s">
        <v>4061</v>
      </c>
      <c r="M2050" s="7">
        <f>TODAY()</f>
        <v>45746</v>
      </c>
      <c r="O2050" s="5" t="str">
        <f t="shared" si="1"/>
        <v>8140 Main St, Garrettsville, OH 44231</v>
      </c>
    </row>
    <row r="2051">
      <c r="A2051" s="8" t="s">
        <v>6078</v>
      </c>
      <c r="B2051" s="3" t="s">
        <v>6079</v>
      </c>
      <c r="C2051" s="3">
        <v>44428.0</v>
      </c>
      <c r="D2051" s="8" t="s">
        <v>6080</v>
      </c>
      <c r="E2051" s="8" t="s">
        <v>973</v>
      </c>
      <c r="F2051" s="3" t="s">
        <v>21</v>
      </c>
      <c r="G2051" s="3" t="s">
        <v>6081</v>
      </c>
      <c r="I2051" s="3" t="s">
        <v>4060</v>
      </c>
      <c r="J2051" s="3" t="s">
        <v>4061</v>
      </c>
      <c r="M2051" s="4">
        <v>45712.0</v>
      </c>
      <c r="O2051" s="5" t="str">
        <f t="shared" si="1"/>
        <v>8677 Main St, Kinsman, OH 44428</v>
      </c>
    </row>
    <row r="2052">
      <c r="A2052" s="8" t="s">
        <v>6082</v>
      </c>
      <c r="B2052" s="3" t="s">
        <v>6083</v>
      </c>
      <c r="C2052" s="3">
        <v>44107.0</v>
      </c>
      <c r="D2052" s="8" t="s">
        <v>398</v>
      </c>
      <c r="E2052" s="8" t="s">
        <v>973</v>
      </c>
      <c r="F2052" s="3" t="s">
        <v>21</v>
      </c>
      <c r="G2052" s="3" t="s">
        <v>6084</v>
      </c>
      <c r="I2052" s="3" t="s">
        <v>4060</v>
      </c>
      <c r="J2052" s="3" t="s">
        <v>4061</v>
      </c>
      <c r="M2052" s="4">
        <v>45712.0</v>
      </c>
      <c r="O2052" s="5" t="str">
        <f t="shared" si="1"/>
        <v>15312 Detroit Ave, Lakewood, OH 44107</v>
      </c>
    </row>
    <row r="2053">
      <c r="A2053" s="8" t="s">
        <v>6085</v>
      </c>
      <c r="B2053" s="3" t="s">
        <v>6086</v>
      </c>
      <c r="C2053" s="3">
        <v>43140.0</v>
      </c>
      <c r="D2053" s="8" t="s">
        <v>5061</v>
      </c>
      <c r="E2053" s="8" t="s">
        <v>973</v>
      </c>
      <c r="F2053" s="3" t="s">
        <v>21</v>
      </c>
      <c r="G2053" s="3" t="s">
        <v>6087</v>
      </c>
      <c r="I2053" s="3" t="s">
        <v>4060</v>
      </c>
      <c r="J2053" s="3" t="s">
        <v>4061</v>
      </c>
      <c r="M2053" s="4">
        <v>45712.0</v>
      </c>
      <c r="O2053" s="5" t="str">
        <f t="shared" si="1"/>
        <v>21 E 5th St, London, OH 43140</v>
      </c>
    </row>
    <row r="2054">
      <c r="A2054" s="8" t="s">
        <v>6088</v>
      </c>
      <c r="B2054" s="3" t="s">
        <v>6089</v>
      </c>
      <c r="C2054" s="3">
        <v>44906.0</v>
      </c>
      <c r="D2054" s="8" t="s">
        <v>2627</v>
      </c>
      <c r="E2054" s="8" t="s">
        <v>973</v>
      </c>
      <c r="F2054" s="3" t="s">
        <v>21</v>
      </c>
      <c r="G2054" s="3" t="s">
        <v>6090</v>
      </c>
      <c r="I2054" s="3" t="s">
        <v>4060</v>
      </c>
      <c r="J2054" s="3" t="s">
        <v>4061</v>
      </c>
      <c r="M2054" s="4">
        <v>45712.0</v>
      </c>
      <c r="O2054" s="5" t="str">
        <f t="shared" si="1"/>
        <v>925 N Main St, Mansfield, OH 44906</v>
      </c>
    </row>
    <row r="2055">
      <c r="A2055" s="8" t="s">
        <v>6091</v>
      </c>
      <c r="B2055" s="3" t="s">
        <v>6092</v>
      </c>
      <c r="C2055" s="3">
        <v>44137.0</v>
      </c>
      <c r="D2055" s="8" t="s">
        <v>6093</v>
      </c>
      <c r="E2055" s="8" t="s">
        <v>973</v>
      </c>
      <c r="F2055" s="3" t="s">
        <v>21</v>
      </c>
      <c r="G2055" s="3" t="s">
        <v>6094</v>
      </c>
      <c r="I2055" s="3" t="s">
        <v>4060</v>
      </c>
      <c r="J2055" s="3" t="s">
        <v>4061</v>
      </c>
      <c r="M2055" s="7">
        <f>TODAY()</f>
        <v>45746</v>
      </c>
      <c r="O2055" s="5" t="str">
        <f t="shared" si="1"/>
        <v>5321 Warrensville Center Rd, Maple Heights, OH 44137</v>
      </c>
    </row>
    <row r="2056">
      <c r="A2056" s="8" t="s">
        <v>6095</v>
      </c>
      <c r="B2056" s="3" t="s">
        <v>6096</v>
      </c>
      <c r="C2056" s="3">
        <v>44646.0</v>
      </c>
      <c r="D2056" s="8" t="s">
        <v>6097</v>
      </c>
      <c r="E2056" s="8" t="s">
        <v>973</v>
      </c>
      <c r="F2056" s="3" t="s">
        <v>21</v>
      </c>
      <c r="G2056" s="3" t="s">
        <v>6098</v>
      </c>
      <c r="I2056" s="3" t="s">
        <v>4060</v>
      </c>
      <c r="J2056" s="3" t="s">
        <v>4061</v>
      </c>
      <c r="M2056" s="4">
        <v>45712.0</v>
      </c>
      <c r="O2056" s="5" t="str">
        <f t="shared" si="1"/>
        <v>3140 Lincoln Way E, Massillon, OH 44646</v>
      </c>
    </row>
    <row r="2057">
      <c r="A2057" s="8" t="s">
        <v>6099</v>
      </c>
      <c r="B2057" s="3" t="s">
        <v>6100</v>
      </c>
      <c r="C2057" s="3">
        <v>44256.0</v>
      </c>
      <c r="D2057" s="8" t="s">
        <v>6101</v>
      </c>
      <c r="E2057" s="8" t="s">
        <v>973</v>
      </c>
      <c r="F2057" s="3" t="s">
        <v>21</v>
      </c>
      <c r="G2057" s="3" t="s">
        <v>6102</v>
      </c>
      <c r="I2057" s="3" t="s">
        <v>4060</v>
      </c>
      <c r="J2057" s="3" t="s">
        <v>4061</v>
      </c>
      <c r="M2057" s="4">
        <v>45712.0</v>
      </c>
      <c r="O2057" s="5" t="str">
        <f t="shared" si="1"/>
        <v>1060 S Court St, Medina, OH 44256</v>
      </c>
    </row>
    <row r="2058">
      <c r="A2058" s="8" t="s">
        <v>6103</v>
      </c>
      <c r="B2058" s="3" t="s">
        <v>6104</v>
      </c>
      <c r="C2058" s="3">
        <v>44256.0</v>
      </c>
      <c r="D2058" s="8" t="s">
        <v>6101</v>
      </c>
      <c r="E2058" s="8" t="s">
        <v>973</v>
      </c>
      <c r="F2058" s="3" t="s">
        <v>21</v>
      </c>
      <c r="G2058" s="3" t="s">
        <v>6105</v>
      </c>
      <c r="I2058" s="3" t="s">
        <v>4060</v>
      </c>
      <c r="J2058" s="3" t="s">
        <v>4061</v>
      </c>
      <c r="M2058" s="4">
        <v>45712.0</v>
      </c>
      <c r="O2058" s="5" t="str">
        <f t="shared" si="1"/>
        <v>4455 Nettleton Rd, Medina, OH 44256</v>
      </c>
    </row>
    <row r="2059">
      <c r="A2059" s="8" t="s">
        <v>6106</v>
      </c>
      <c r="B2059" s="3" t="s">
        <v>6107</v>
      </c>
      <c r="C2059" s="3">
        <v>44062.0</v>
      </c>
      <c r="D2059" s="8" t="s">
        <v>6108</v>
      </c>
      <c r="E2059" s="8" t="s">
        <v>973</v>
      </c>
      <c r="F2059" s="3" t="s">
        <v>21</v>
      </c>
      <c r="G2059" s="3" t="s">
        <v>6109</v>
      </c>
      <c r="I2059" s="3" t="s">
        <v>4060</v>
      </c>
      <c r="J2059" s="3" t="s">
        <v>4061</v>
      </c>
      <c r="M2059" s="4">
        <v>45712.0</v>
      </c>
      <c r="O2059" s="5" t="str">
        <f t="shared" si="1"/>
        <v>14950 S State Ave, Middlefield, OH 44062</v>
      </c>
    </row>
    <row r="2060">
      <c r="A2060" s="8" t="s">
        <v>6110</v>
      </c>
      <c r="B2060" s="3" t="s">
        <v>6111</v>
      </c>
      <c r="C2060" s="3">
        <v>43050.0</v>
      </c>
      <c r="D2060" s="8" t="s">
        <v>6112</v>
      </c>
      <c r="E2060" s="8" t="s">
        <v>973</v>
      </c>
      <c r="F2060" s="3" t="s">
        <v>21</v>
      </c>
      <c r="G2060" s="3" t="s">
        <v>6113</v>
      </c>
      <c r="I2060" s="3" t="s">
        <v>4060</v>
      </c>
      <c r="J2060" s="3" t="s">
        <v>4061</v>
      </c>
      <c r="M2060" s="7">
        <f>TODAY()</f>
        <v>45746</v>
      </c>
      <c r="O2060" s="5" t="str">
        <f t="shared" si="1"/>
        <v>700 Wooster Rd, Mt. Vernon, OH 43050</v>
      </c>
    </row>
    <row r="2061">
      <c r="A2061" s="8" t="s">
        <v>6114</v>
      </c>
      <c r="B2061" s="3" t="s">
        <v>6115</v>
      </c>
      <c r="C2061" s="3">
        <v>44039.0</v>
      </c>
      <c r="D2061" s="8" t="s">
        <v>6116</v>
      </c>
      <c r="E2061" s="8" t="s">
        <v>973</v>
      </c>
      <c r="F2061" s="3" t="s">
        <v>21</v>
      </c>
      <c r="G2061" s="3" t="s">
        <v>6117</v>
      </c>
      <c r="I2061" s="3" t="s">
        <v>4060</v>
      </c>
      <c r="J2061" s="3" t="s">
        <v>4061</v>
      </c>
      <c r="M2061" s="4">
        <v>45712.0</v>
      </c>
      <c r="O2061" s="5" t="str">
        <f t="shared" si="1"/>
        <v>38440 Center Ridge Rd, North Ridgeville, OH 44039</v>
      </c>
    </row>
    <row r="2062">
      <c r="A2062" s="8" t="s">
        <v>6118</v>
      </c>
      <c r="B2062" s="3" t="s">
        <v>6119</v>
      </c>
      <c r="C2062" s="3">
        <v>44074.0</v>
      </c>
      <c r="D2062" s="8" t="s">
        <v>6120</v>
      </c>
      <c r="E2062" s="8" t="s">
        <v>973</v>
      </c>
      <c r="F2062" s="3" t="s">
        <v>21</v>
      </c>
      <c r="G2062" s="3" t="s">
        <v>6121</v>
      </c>
      <c r="I2062" s="3" t="s">
        <v>4060</v>
      </c>
      <c r="J2062" s="3" t="s">
        <v>4061</v>
      </c>
      <c r="M2062" s="4">
        <v>45712.0</v>
      </c>
      <c r="O2062" s="5" t="str">
        <f t="shared" si="1"/>
        <v>25 S Main St, Oberlin, OH 44074</v>
      </c>
    </row>
    <row r="2063">
      <c r="A2063" s="8" t="s">
        <v>1098</v>
      </c>
      <c r="B2063" s="3" t="s">
        <v>6122</v>
      </c>
      <c r="C2063" s="3">
        <v>44143.0</v>
      </c>
      <c r="D2063" s="8" t="s">
        <v>6123</v>
      </c>
      <c r="E2063" s="8" t="s">
        <v>973</v>
      </c>
      <c r="F2063" s="3" t="s">
        <v>21</v>
      </c>
      <c r="G2063" s="3" t="s">
        <v>6124</v>
      </c>
      <c r="I2063" s="3" t="s">
        <v>4060</v>
      </c>
      <c r="J2063" s="3" t="s">
        <v>4061</v>
      </c>
      <c r="M2063" s="4">
        <v>45712.0</v>
      </c>
      <c r="O2063" s="5" t="str">
        <f t="shared" si="1"/>
        <v>25000 Euclid Ave, Richmond Heights, OH 44143</v>
      </c>
    </row>
    <row r="2064">
      <c r="A2064" s="8" t="s">
        <v>6125</v>
      </c>
      <c r="B2064" s="3" t="s">
        <v>6126</v>
      </c>
      <c r="C2064" s="3">
        <v>45066.0</v>
      </c>
      <c r="D2064" s="8" t="s">
        <v>6127</v>
      </c>
      <c r="E2064" s="8" t="s">
        <v>973</v>
      </c>
      <c r="F2064" s="3" t="s">
        <v>21</v>
      </c>
      <c r="G2064" s="3" t="s">
        <v>6128</v>
      </c>
      <c r="I2064" s="3" t="s">
        <v>4060</v>
      </c>
      <c r="J2064" s="3" t="s">
        <v>4061</v>
      </c>
      <c r="M2064" s="4">
        <v>45712.0</v>
      </c>
      <c r="O2064" s="5" t="str">
        <f t="shared" si="1"/>
        <v>275 S Main St, Springboro, OH 45066</v>
      </c>
    </row>
    <row r="2065">
      <c r="A2065" s="8" t="s">
        <v>6129</v>
      </c>
      <c r="B2065" s="3" t="s">
        <v>6130</v>
      </c>
      <c r="C2065" s="3">
        <v>45503.0</v>
      </c>
      <c r="D2065" s="8" t="s">
        <v>981</v>
      </c>
      <c r="E2065" s="8" t="s">
        <v>973</v>
      </c>
      <c r="F2065" s="3" t="s">
        <v>21</v>
      </c>
      <c r="G2065" s="3" t="s">
        <v>6131</v>
      </c>
      <c r="I2065" s="3" t="s">
        <v>4060</v>
      </c>
      <c r="J2065" s="3" t="s">
        <v>4061</v>
      </c>
      <c r="M2065" s="7">
        <f>TODAY()</f>
        <v>45746</v>
      </c>
      <c r="O2065" s="5" t="str">
        <f t="shared" si="1"/>
        <v>1130 E Home Rd, Springfield, OH 45503</v>
      </c>
    </row>
    <row r="2066">
      <c r="A2066" s="8" t="s">
        <v>6132</v>
      </c>
      <c r="B2066" s="3" t="s">
        <v>6133</v>
      </c>
      <c r="C2066" s="3">
        <v>44224.0</v>
      </c>
      <c r="D2066" s="8" t="s">
        <v>6134</v>
      </c>
      <c r="E2066" s="8" t="s">
        <v>973</v>
      </c>
      <c r="F2066" s="3" t="s">
        <v>21</v>
      </c>
      <c r="G2066" s="3" t="s">
        <v>6135</v>
      </c>
      <c r="I2066" s="3" t="s">
        <v>4060</v>
      </c>
      <c r="J2066" s="3" t="s">
        <v>4061</v>
      </c>
      <c r="M2066" s="4">
        <v>45712.0</v>
      </c>
      <c r="O2066" s="5" t="str">
        <f t="shared" si="1"/>
        <v>3666 Kent Rd, Stow, OH 44224</v>
      </c>
    </row>
    <row r="2067">
      <c r="A2067" s="8" t="s">
        <v>3290</v>
      </c>
      <c r="B2067" s="3" t="s">
        <v>6136</v>
      </c>
      <c r="C2067" s="3">
        <v>44136.0</v>
      </c>
      <c r="D2067" s="8" t="s">
        <v>6137</v>
      </c>
      <c r="E2067" s="8" t="s">
        <v>973</v>
      </c>
      <c r="F2067" s="3" t="s">
        <v>21</v>
      </c>
      <c r="G2067" s="3" t="s">
        <v>6138</v>
      </c>
      <c r="I2067" s="3" t="s">
        <v>4060</v>
      </c>
      <c r="J2067" s="3" t="s">
        <v>4061</v>
      </c>
      <c r="M2067" s="4">
        <v>45712.0</v>
      </c>
      <c r="O2067" s="5" t="str">
        <f t="shared" si="1"/>
        <v>14178 Pearl Rd, Strongsville, OH 44136</v>
      </c>
    </row>
    <row r="2068">
      <c r="A2068" s="8" t="s">
        <v>6139</v>
      </c>
      <c r="B2068" s="3" t="s">
        <v>6140</v>
      </c>
      <c r="C2068" s="3">
        <v>45373.0</v>
      </c>
      <c r="D2068" s="8" t="s">
        <v>5449</v>
      </c>
      <c r="E2068" s="8" t="s">
        <v>973</v>
      </c>
      <c r="F2068" s="3" t="s">
        <v>21</v>
      </c>
      <c r="G2068" s="3" t="s">
        <v>6141</v>
      </c>
      <c r="I2068" s="3" t="s">
        <v>4060</v>
      </c>
      <c r="J2068" s="3" t="s">
        <v>4061</v>
      </c>
      <c r="M2068" s="4">
        <v>45712.0</v>
      </c>
      <c r="O2068" s="5" t="str">
        <f t="shared" si="1"/>
        <v>510 W Main St, Troy, OH 45373</v>
      </c>
    </row>
    <row r="2069">
      <c r="A2069" s="8" t="s">
        <v>6142</v>
      </c>
      <c r="B2069" s="3" t="s">
        <v>6143</v>
      </c>
      <c r="C2069" s="3">
        <v>44483.0</v>
      </c>
      <c r="D2069" s="8" t="s">
        <v>1445</v>
      </c>
      <c r="E2069" s="8" t="s">
        <v>973</v>
      </c>
      <c r="F2069" s="3" t="s">
        <v>21</v>
      </c>
      <c r="G2069" s="3" t="s">
        <v>6144</v>
      </c>
      <c r="I2069" s="3" t="s">
        <v>4060</v>
      </c>
      <c r="J2069" s="3" t="s">
        <v>4061</v>
      </c>
      <c r="M2069" s="4">
        <v>45712.0</v>
      </c>
      <c r="O2069" s="5" t="str">
        <f t="shared" si="1"/>
        <v>9133 Mahoning Ave NW, Warren, OH 44483</v>
      </c>
    </row>
    <row r="2070">
      <c r="A2070" s="8" t="s">
        <v>6145</v>
      </c>
      <c r="B2070" s="3" t="s">
        <v>6143</v>
      </c>
      <c r="C2070" s="3">
        <v>44483.0</v>
      </c>
      <c r="D2070" s="8" t="s">
        <v>1445</v>
      </c>
      <c r="E2070" s="8" t="s">
        <v>973</v>
      </c>
      <c r="F2070" s="3" t="s">
        <v>21</v>
      </c>
      <c r="G2070" s="3" t="s">
        <v>6144</v>
      </c>
      <c r="I2070" s="3" t="s">
        <v>4060</v>
      </c>
      <c r="J2070" s="3" t="s">
        <v>4061</v>
      </c>
      <c r="M2070" s="7">
        <f>TODAY()</f>
        <v>45746</v>
      </c>
      <c r="O2070" s="5" t="str">
        <f t="shared" si="1"/>
        <v>9133 Mahoning Ave NW, Warren, OH 44483</v>
      </c>
    </row>
    <row r="2071">
      <c r="A2071" s="8" t="s">
        <v>6146</v>
      </c>
      <c r="B2071" s="3" t="s">
        <v>6147</v>
      </c>
      <c r="C2071" s="3">
        <v>44090.0</v>
      </c>
      <c r="D2071" s="8" t="s">
        <v>502</v>
      </c>
      <c r="E2071" s="8" t="s">
        <v>973</v>
      </c>
      <c r="F2071" s="3" t="s">
        <v>21</v>
      </c>
      <c r="G2071" s="3" t="s">
        <v>6148</v>
      </c>
      <c r="I2071" s="3" t="s">
        <v>4060</v>
      </c>
      <c r="J2071" s="3" t="s">
        <v>4061</v>
      </c>
      <c r="M2071" s="4">
        <v>45712.0</v>
      </c>
      <c r="O2071" s="5" t="str">
        <f t="shared" si="1"/>
        <v>450 S Main St, Wellington, OH 44090</v>
      </c>
    </row>
    <row r="2072">
      <c r="A2072" s="8" t="s">
        <v>6149</v>
      </c>
      <c r="B2072" s="3" t="s">
        <v>6150</v>
      </c>
      <c r="C2072" s="3">
        <v>44094.0</v>
      </c>
      <c r="D2072" s="8" t="s">
        <v>6151</v>
      </c>
      <c r="E2072" s="8" t="s">
        <v>973</v>
      </c>
      <c r="F2072" s="3" t="s">
        <v>21</v>
      </c>
      <c r="G2072" s="3" t="s">
        <v>6152</v>
      </c>
      <c r="I2072" s="3" t="s">
        <v>4060</v>
      </c>
      <c r="J2072" s="3" t="s">
        <v>4061</v>
      </c>
      <c r="M2072" s="4">
        <v>45712.0</v>
      </c>
      <c r="O2072" s="5" t="str">
        <f t="shared" si="1"/>
        <v>3431 Euclid Ave, Willoughby, OH 44094</v>
      </c>
    </row>
    <row r="2073">
      <c r="A2073" s="8" t="s">
        <v>6153</v>
      </c>
      <c r="B2073" s="3" t="s">
        <v>6154</v>
      </c>
      <c r="C2073" s="3">
        <v>44092.0</v>
      </c>
      <c r="D2073" s="8" t="s">
        <v>6155</v>
      </c>
      <c r="E2073" s="8" t="s">
        <v>973</v>
      </c>
      <c r="F2073" s="3" t="s">
        <v>21</v>
      </c>
      <c r="G2073" s="3" t="s">
        <v>6156</v>
      </c>
      <c r="I2073" s="3" t="s">
        <v>4060</v>
      </c>
      <c r="J2073" s="3" t="s">
        <v>4061</v>
      </c>
      <c r="M2073" s="4">
        <v>45712.0</v>
      </c>
      <c r="O2073" s="5" t="str">
        <f t="shared" si="1"/>
        <v>27550 Chardon Rd, Willoughby Hills, OH 44092</v>
      </c>
    </row>
    <row r="2074">
      <c r="A2074" s="8" t="s">
        <v>6157</v>
      </c>
      <c r="B2074" s="3" t="s">
        <v>6158</v>
      </c>
      <c r="C2074" s="3">
        <v>44515.0</v>
      </c>
      <c r="D2074" s="8" t="s">
        <v>6159</v>
      </c>
      <c r="E2074" s="8" t="s">
        <v>973</v>
      </c>
      <c r="F2074" s="3" t="s">
        <v>21</v>
      </c>
      <c r="G2074" s="3" t="s">
        <v>6160</v>
      </c>
      <c r="I2074" s="3" t="s">
        <v>4060</v>
      </c>
      <c r="J2074" s="3" t="s">
        <v>4061</v>
      </c>
      <c r="M2074" s="4">
        <v>45712.0</v>
      </c>
      <c r="O2074" s="5" t="str">
        <f t="shared" si="1"/>
        <v>5403 Mahoning Ave, Youngstown, OH 44515</v>
      </c>
    </row>
    <row r="2075">
      <c r="A2075" s="8" t="s">
        <v>6161</v>
      </c>
      <c r="B2075" s="3" t="s">
        <v>6162</v>
      </c>
      <c r="C2075" s="3">
        <v>74012.0</v>
      </c>
      <c r="D2075" s="8" t="s">
        <v>6163</v>
      </c>
      <c r="E2075" s="8" t="s">
        <v>988</v>
      </c>
      <c r="F2075" s="3" t="s">
        <v>21</v>
      </c>
      <c r="G2075" s="3" t="s">
        <v>6164</v>
      </c>
      <c r="I2075" s="3" t="s">
        <v>4060</v>
      </c>
      <c r="J2075" s="3" t="s">
        <v>4061</v>
      </c>
      <c r="M2075" s="7">
        <f>TODAY()</f>
        <v>45746</v>
      </c>
      <c r="O2075" s="5" t="str">
        <f t="shared" si="1"/>
        <v>1100 E Kenosha St, Broken Arrow, OK 74012</v>
      </c>
    </row>
    <row r="2076">
      <c r="A2076" s="8" t="s">
        <v>93</v>
      </c>
      <c r="B2076" s="3" t="s">
        <v>6165</v>
      </c>
      <c r="C2076" s="3">
        <v>74066.0</v>
      </c>
      <c r="D2076" s="8" t="s">
        <v>6166</v>
      </c>
      <c r="E2076" s="8" t="s">
        <v>988</v>
      </c>
      <c r="F2076" s="3" t="s">
        <v>21</v>
      </c>
      <c r="G2076" s="3" t="s">
        <v>6167</v>
      </c>
      <c r="I2076" s="3" t="s">
        <v>4060</v>
      </c>
      <c r="J2076" s="3" t="s">
        <v>4061</v>
      </c>
      <c r="M2076" s="4">
        <v>45712.0</v>
      </c>
      <c r="O2076" s="5" t="str">
        <f t="shared" si="1"/>
        <v>12226 S Heywood Ave, Sapulpa, OK 74066</v>
      </c>
    </row>
    <row r="2077">
      <c r="A2077" s="8" t="s">
        <v>6168</v>
      </c>
      <c r="B2077" s="3" t="s">
        <v>6169</v>
      </c>
      <c r="C2077" s="3" t="s">
        <v>6170</v>
      </c>
      <c r="D2077" s="8" t="s">
        <v>6171</v>
      </c>
      <c r="E2077" s="8" t="s">
        <v>1331</v>
      </c>
      <c r="F2077" s="3" t="s">
        <v>21</v>
      </c>
      <c r="G2077" s="3" t="s">
        <v>6172</v>
      </c>
      <c r="I2077" s="3" t="s">
        <v>4060</v>
      </c>
      <c r="J2077" s="3" t="s">
        <v>4061</v>
      </c>
      <c r="M2077" s="4">
        <v>45712.0</v>
      </c>
      <c r="O2077" s="5" t="str">
        <f t="shared" si="1"/>
        <v>1130 8th Concession Rd W, Acton, ON L7J 2T9</v>
      </c>
    </row>
    <row r="2078">
      <c r="A2078" s="8" t="s">
        <v>6173</v>
      </c>
      <c r="B2078" s="3" t="s">
        <v>6169</v>
      </c>
      <c r="C2078" s="3" t="s">
        <v>6170</v>
      </c>
      <c r="D2078" s="8" t="s">
        <v>6171</v>
      </c>
      <c r="E2078" s="8" t="s">
        <v>1331</v>
      </c>
      <c r="F2078" s="3" t="s">
        <v>21</v>
      </c>
      <c r="G2078" s="3" t="s">
        <v>6172</v>
      </c>
      <c r="I2078" s="3" t="s">
        <v>4060</v>
      </c>
      <c r="J2078" s="3" t="s">
        <v>4061</v>
      </c>
      <c r="M2078" s="4">
        <v>45712.0</v>
      </c>
      <c r="O2078" s="5" t="str">
        <f t="shared" si="1"/>
        <v>1130 8th Concession Rd W, Acton, ON L7J 2T9</v>
      </c>
    </row>
    <row r="2079">
      <c r="A2079" s="8" t="s">
        <v>6174</v>
      </c>
      <c r="B2079" s="3" t="s">
        <v>6175</v>
      </c>
      <c r="C2079" s="3" t="s">
        <v>6176</v>
      </c>
      <c r="D2079" s="8" t="s">
        <v>6177</v>
      </c>
      <c r="E2079" s="8" t="s">
        <v>1331</v>
      </c>
      <c r="F2079" s="3" t="s">
        <v>21</v>
      </c>
      <c r="G2079" s="3" t="s">
        <v>6178</v>
      </c>
      <c r="I2079" s="3" t="s">
        <v>4060</v>
      </c>
      <c r="J2079" s="3" t="s">
        <v>4061</v>
      </c>
      <c r="M2079" s="4">
        <v>45712.0</v>
      </c>
      <c r="O2079" s="5" t="str">
        <f t="shared" si="1"/>
        <v>124 Moore St, Almonte, ON K0A 1A0</v>
      </c>
    </row>
    <row r="2080">
      <c r="A2080" s="8" t="s">
        <v>6179</v>
      </c>
      <c r="B2080" s="3" t="s">
        <v>6180</v>
      </c>
      <c r="C2080" s="3" t="s">
        <v>6181</v>
      </c>
      <c r="D2080" s="8" t="s">
        <v>1465</v>
      </c>
      <c r="E2080" s="8" t="s">
        <v>1331</v>
      </c>
      <c r="F2080" s="3" t="s">
        <v>21</v>
      </c>
      <c r="G2080" s="3" t="s">
        <v>6182</v>
      </c>
      <c r="I2080" s="3" t="s">
        <v>4060</v>
      </c>
      <c r="J2080" s="3" t="s">
        <v>4061</v>
      </c>
      <c r="M2080" s="7">
        <f>TODAY()</f>
        <v>45746</v>
      </c>
      <c r="O2080" s="5" t="str">
        <f t="shared" si="1"/>
        <v>368 Wilson St E, Ancaster, ON L9G 2B8</v>
      </c>
    </row>
    <row r="2081">
      <c r="A2081" s="8" t="s">
        <v>6183</v>
      </c>
      <c r="B2081" s="3" t="s">
        <v>6184</v>
      </c>
      <c r="C2081" s="3" t="s">
        <v>6185</v>
      </c>
      <c r="D2081" s="8" t="s">
        <v>3619</v>
      </c>
      <c r="E2081" s="8" t="s">
        <v>1331</v>
      </c>
      <c r="F2081" s="3" t="s">
        <v>21</v>
      </c>
      <c r="G2081" s="3" t="s">
        <v>6186</v>
      </c>
      <c r="I2081" s="3" t="s">
        <v>4060</v>
      </c>
      <c r="J2081" s="3" t="s">
        <v>4061</v>
      </c>
      <c r="M2081" s="4">
        <v>45712.0</v>
      </c>
      <c r="O2081" s="5" t="str">
        <f t="shared" si="1"/>
        <v>2620 Durham Regional Hwy 2, Bowmanville, ON L1C 3K4</v>
      </c>
    </row>
    <row r="2082">
      <c r="A2082" s="8" t="s">
        <v>6187</v>
      </c>
      <c r="B2082" s="3" t="s">
        <v>6188</v>
      </c>
      <c r="C2082" s="3" t="s">
        <v>6189</v>
      </c>
      <c r="D2082" s="8" t="s">
        <v>6190</v>
      </c>
      <c r="E2082" s="8" t="s">
        <v>1331</v>
      </c>
      <c r="F2082" s="3" t="s">
        <v>21</v>
      </c>
      <c r="G2082" s="3" t="s">
        <v>6191</v>
      </c>
      <c r="I2082" s="3" t="s">
        <v>4060</v>
      </c>
      <c r="J2082" s="3" t="s">
        <v>4061</v>
      </c>
      <c r="M2082" s="4">
        <v>45712.0</v>
      </c>
      <c r="O2082" s="5" t="str">
        <f t="shared" si="1"/>
        <v>485 McNeely Ave, Carleton Place, ON K7C 0A8</v>
      </c>
    </row>
    <row r="2083">
      <c r="A2083" s="8" t="s">
        <v>6192</v>
      </c>
      <c r="B2083" s="3" t="s">
        <v>6193</v>
      </c>
      <c r="C2083" s="3" t="s">
        <v>6194</v>
      </c>
      <c r="D2083" s="8" t="s">
        <v>6195</v>
      </c>
      <c r="E2083" s="8" t="s">
        <v>1331</v>
      </c>
      <c r="F2083" s="3" t="s">
        <v>21</v>
      </c>
      <c r="G2083" s="3" t="s">
        <v>6196</v>
      </c>
      <c r="I2083" s="3" t="s">
        <v>4060</v>
      </c>
      <c r="J2083" s="3" t="s">
        <v>4061</v>
      </c>
      <c r="M2083" s="4">
        <v>45712.0</v>
      </c>
      <c r="O2083" s="5" t="str">
        <f t="shared" si="1"/>
        <v>110 Ramsey Dr, Dunnville, ON N1A 1A1</v>
      </c>
    </row>
    <row r="2084">
      <c r="A2084" s="8" t="s">
        <v>6197</v>
      </c>
      <c r="B2084" s="3" t="s">
        <v>6198</v>
      </c>
      <c r="C2084" s="3" t="s">
        <v>6199</v>
      </c>
      <c r="D2084" s="8" t="s">
        <v>6200</v>
      </c>
      <c r="E2084" s="8" t="s">
        <v>1331</v>
      </c>
      <c r="F2084" s="3" t="s">
        <v>21</v>
      </c>
      <c r="G2084" s="3" t="s">
        <v>6201</v>
      </c>
      <c r="I2084" s="3" t="s">
        <v>4060</v>
      </c>
      <c r="J2084" s="3" t="s">
        <v>4061</v>
      </c>
      <c r="M2084" s="4">
        <v>45712.0</v>
      </c>
      <c r="O2084" s="5" t="str">
        <f t="shared" si="1"/>
        <v>1410 Balfour St, Fenwick, ON L0S 1C0</v>
      </c>
    </row>
    <row r="2085">
      <c r="A2085" s="8" t="s">
        <v>6202</v>
      </c>
      <c r="B2085" s="3" t="s">
        <v>6203</v>
      </c>
      <c r="C2085" s="3" t="s">
        <v>6204</v>
      </c>
      <c r="D2085" s="8" t="s">
        <v>1646</v>
      </c>
      <c r="E2085" s="8" t="s">
        <v>1331</v>
      </c>
      <c r="F2085" s="3" t="s">
        <v>21</v>
      </c>
      <c r="G2085" s="3" t="s">
        <v>6205</v>
      </c>
      <c r="I2085" s="3" t="s">
        <v>4060</v>
      </c>
      <c r="J2085" s="3" t="s">
        <v>4061</v>
      </c>
      <c r="M2085" s="7">
        <f>TODAY()</f>
        <v>45746</v>
      </c>
      <c r="O2085" s="5" t="str">
        <f t="shared" si="1"/>
        <v>962 King St W, Hamilton, ON L8S 1K8</v>
      </c>
    </row>
    <row r="2086">
      <c r="A2086" s="8" t="s">
        <v>6206</v>
      </c>
      <c r="B2086" s="3" t="s">
        <v>6207</v>
      </c>
      <c r="C2086" s="3" t="s">
        <v>6208</v>
      </c>
      <c r="D2086" s="8" t="s">
        <v>1646</v>
      </c>
      <c r="E2086" s="8" t="s">
        <v>1331</v>
      </c>
      <c r="F2086" s="3" t="s">
        <v>21</v>
      </c>
      <c r="G2086" s="3" t="s">
        <v>6209</v>
      </c>
      <c r="I2086" s="3" t="s">
        <v>4060</v>
      </c>
      <c r="J2086" s="3" t="s">
        <v>4061</v>
      </c>
      <c r="M2086" s="4">
        <v>45712.0</v>
      </c>
      <c r="O2086" s="5" t="str">
        <f t="shared" si="1"/>
        <v>1066 King St W, Hamilton, ON L8S 1L6</v>
      </c>
    </row>
    <row r="2087">
      <c r="A2087" s="8" t="s">
        <v>6210</v>
      </c>
      <c r="B2087" s="3" t="s">
        <v>6211</v>
      </c>
      <c r="C2087" s="3" t="s">
        <v>6212</v>
      </c>
      <c r="D2087" s="8" t="s">
        <v>6213</v>
      </c>
      <c r="E2087" s="8" t="s">
        <v>1331</v>
      </c>
      <c r="F2087" s="3" t="s">
        <v>21</v>
      </c>
      <c r="G2087" s="3" t="s">
        <v>6214</v>
      </c>
      <c r="I2087" s="3" t="s">
        <v>4060</v>
      </c>
      <c r="J2087" s="3" t="s">
        <v>4061</v>
      </c>
      <c r="M2087" s="4">
        <v>45712.0</v>
      </c>
      <c r="O2087" s="5" t="str">
        <f t="shared" si="1"/>
        <v>2131 Innisfil Beach Rd, Innisfil, ON L9S 4B5</v>
      </c>
    </row>
    <row r="2088">
      <c r="A2088" s="8" t="s">
        <v>6215</v>
      </c>
      <c r="B2088" s="3" t="s">
        <v>6216</v>
      </c>
      <c r="C2088" s="3" t="s">
        <v>6217</v>
      </c>
      <c r="D2088" s="8" t="s">
        <v>6218</v>
      </c>
      <c r="E2088" s="8" t="s">
        <v>1331</v>
      </c>
      <c r="F2088" s="3" t="s">
        <v>21</v>
      </c>
      <c r="G2088" s="3" t="s">
        <v>6219</v>
      </c>
      <c r="I2088" s="3" t="s">
        <v>4060</v>
      </c>
      <c r="J2088" s="3" t="s">
        <v>4061</v>
      </c>
      <c r="M2088" s="4">
        <v>45712.0</v>
      </c>
      <c r="O2088" s="5" t="str">
        <f t="shared" si="1"/>
        <v>1560 Front Rd, LaSalle, ON N9J 2B6</v>
      </c>
    </row>
    <row r="2089">
      <c r="A2089" s="8" t="s">
        <v>6220</v>
      </c>
      <c r="B2089" s="3" t="s">
        <v>6221</v>
      </c>
      <c r="C2089" s="3" t="s">
        <v>6222</v>
      </c>
      <c r="D2089" s="8" t="s">
        <v>6223</v>
      </c>
      <c r="E2089" s="8" t="s">
        <v>1331</v>
      </c>
      <c r="F2089" s="3" t="s">
        <v>21</v>
      </c>
      <c r="G2089" s="3" t="s">
        <v>6224</v>
      </c>
      <c r="I2089" s="3" t="s">
        <v>4060</v>
      </c>
      <c r="J2089" s="3" t="s">
        <v>4061</v>
      </c>
      <c r="M2089" s="4">
        <v>45712.0</v>
      </c>
      <c r="O2089" s="5" t="str">
        <f t="shared" si="1"/>
        <v>155 Main St S, Newmarket, ON L3Y 8E3</v>
      </c>
    </row>
    <row r="2090">
      <c r="A2090" s="8" t="s">
        <v>6225</v>
      </c>
      <c r="B2090" s="3" t="s">
        <v>6226</v>
      </c>
      <c r="C2090" s="3" t="s">
        <v>6227</v>
      </c>
      <c r="D2090" s="8" t="s">
        <v>6228</v>
      </c>
      <c r="E2090" s="8" t="s">
        <v>1331</v>
      </c>
      <c r="F2090" s="3" t="s">
        <v>21</v>
      </c>
      <c r="G2090" s="3" t="s">
        <v>6229</v>
      </c>
      <c r="I2090" s="3" t="s">
        <v>4060</v>
      </c>
      <c r="J2090" s="3" t="s">
        <v>4061</v>
      </c>
      <c r="M2090" s="7">
        <f>TODAY()</f>
        <v>45746</v>
      </c>
      <c r="O2090" s="5" t="str">
        <f t="shared" si="1"/>
        <v>7881 McLeod Rd, Niagara Falls, ON L2H 0G5</v>
      </c>
    </row>
    <row r="2091">
      <c r="A2091" s="8" t="s">
        <v>6230</v>
      </c>
      <c r="B2091" s="3" t="s">
        <v>6231</v>
      </c>
      <c r="C2091" s="3" t="s">
        <v>6232</v>
      </c>
      <c r="D2091" s="8" t="s">
        <v>6233</v>
      </c>
      <c r="E2091" s="8" t="s">
        <v>1374</v>
      </c>
      <c r="F2091" s="3" t="s">
        <v>21</v>
      </c>
      <c r="G2091" s="3" t="s">
        <v>6234</v>
      </c>
      <c r="I2091" s="3" t="s">
        <v>4060</v>
      </c>
      <c r="J2091" s="3" t="s">
        <v>4061</v>
      </c>
      <c r="M2091" s="4">
        <v>45712.0</v>
      </c>
      <c r="O2091" s="5" t="str">
        <f t="shared" si="1"/>
        <v>1100 Melville St, VANCOUVER, BC V6E 4A6</v>
      </c>
    </row>
    <row r="2092">
      <c r="A2092" s="8" t="s">
        <v>6235</v>
      </c>
      <c r="B2092" s="3" t="s">
        <v>6236</v>
      </c>
      <c r="C2092" s="3" t="s">
        <v>6237</v>
      </c>
      <c r="D2092" s="8" t="s">
        <v>6238</v>
      </c>
      <c r="E2092" s="8" t="s">
        <v>1331</v>
      </c>
      <c r="F2092" s="3" t="s">
        <v>21</v>
      </c>
      <c r="G2092" s="3" t="s">
        <v>6239</v>
      </c>
      <c r="I2092" s="3" t="s">
        <v>4060</v>
      </c>
      <c r="J2092" s="3" t="s">
        <v>4061</v>
      </c>
      <c r="M2092" s="4">
        <v>45712.0</v>
      </c>
      <c r="O2092" s="5" t="str">
        <f t="shared" si="1"/>
        <v>185 Raglan St S, Renfrew, ON K7V 1R2</v>
      </c>
    </row>
    <row r="2093">
      <c r="A2093" s="8" t="s">
        <v>6240</v>
      </c>
      <c r="B2093" s="3" t="s">
        <v>6241</v>
      </c>
      <c r="C2093" s="3" t="s">
        <v>6242</v>
      </c>
      <c r="D2093" s="8" t="s">
        <v>1633</v>
      </c>
      <c r="E2093" s="8" t="s">
        <v>1331</v>
      </c>
      <c r="F2093" s="3" t="s">
        <v>21</v>
      </c>
      <c r="G2093" s="3" t="s">
        <v>6243</v>
      </c>
      <c r="I2093" s="3" t="s">
        <v>4060</v>
      </c>
      <c r="J2093" s="3" t="s">
        <v>4061</v>
      </c>
      <c r="M2093" s="4">
        <v>45712.0</v>
      </c>
      <c r="O2093" s="5" t="str">
        <f t="shared" si="1"/>
        <v>12231 ON-48, Stouffville, ON L4A 7X5</v>
      </c>
    </row>
    <row r="2094">
      <c r="A2094" s="8" t="s">
        <v>6244</v>
      </c>
      <c r="B2094" s="3" t="s">
        <v>6245</v>
      </c>
      <c r="C2094" s="3" t="s">
        <v>6246</v>
      </c>
      <c r="D2094" s="8" t="s">
        <v>6247</v>
      </c>
      <c r="E2094" s="8" t="s">
        <v>1331</v>
      </c>
      <c r="F2094" s="3" t="s">
        <v>21</v>
      </c>
      <c r="G2094" s="3" t="s">
        <v>6248</v>
      </c>
      <c r="I2094" s="3" t="s">
        <v>4060</v>
      </c>
      <c r="J2094" s="3" t="s">
        <v>4061</v>
      </c>
      <c r="M2094" s="4">
        <v>45712.0</v>
      </c>
      <c r="O2094" s="5" t="str">
        <f t="shared" si="1"/>
        <v>425 Caradoc St S, Strathroy, ON N7G 2P5</v>
      </c>
    </row>
    <row r="2095">
      <c r="A2095" s="8" t="s">
        <v>6249</v>
      </c>
      <c r="B2095" s="3" t="s">
        <v>6250</v>
      </c>
      <c r="C2095" s="3" t="s">
        <v>6251</v>
      </c>
      <c r="D2095" s="8" t="s">
        <v>1330</v>
      </c>
      <c r="E2095" s="8" t="s">
        <v>1331</v>
      </c>
      <c r="F2095" s="3" t="s">
        <v>21</v>
      </c>
      <c r="G2095" s="3" t="s">
        <v>6252</v>
      </c>
      <c r="I2095" s="3" t="s">
        <v>4060</v>
      </c>
      <c r="J2095" s="3" t="s">
        <v>4061</v>
      </c>
      <c r="M2095" s="7">
        <f>TODAY()</f>
        <v>45746</v>
      </c>
      <c r="O2095" s="5" t="str">
        <f t="shared" si="1"/>
        <v>614A Queen St W, Toronto, ON M6J 1E3</v>
      </c>
    </row>
    <row r="2096">
      <c r="A2096" s="8" t="s">
        <v>6253</v>
      </c>
      <c r="B2096" s="3" t="s">
        <v>6254</v>
      </c>
      <c r="C2096" s="3" t="s">
        <v>6255</v>
      </c>
      <c r="D2096" s="8" t="s">
        <v>1330</v>
      </c>
      <c r="E2096" s="8" t="s">
        <v>1331</v>
      </c>
      <c r="F2096" s="3" t="s">
        <v>21</v>
      </c>
      <c r="G2096" s="3" t="s">
        <v>6256</v>
      </c>
      <c r="I2096" s="3" t="s">
        <v>4060</v>
      </c>
      <c r="J2096" s="3" t="s">
        <v>4061</v>
      </c>
      <c r="M2096" s="4">
        <v>45712.0</v>
      </c>
      <c r="O2096" s="5" t="str">
        <f t="shared" si="1"/>
        <v>1697 Eglinton Ave E, Toronto, ON M4A 1J6</v>
      </c>
    </row>
    <row r="2097">
      <c r="A2097" s="8" t="s">
        <v>6257</v>
      </c>
      <c r="B2097" s="3" t="s">
        <v>6258</v>
      </c>
      <c r="C2097" s="3" t="s">
        <v>6259</v>
      </c>
      <c r="D2097" s="8" t="s">
        <v>1330</v>
      </c>
      <c r="E2097" s="8" t="s">
        <v>1331</v>
      </c>
      <c r="F2097" s="3" t="s">
        <v>21</v>
      </c>
      <c r="G2097" s="3" t="s">
        <v>6260</v>
      </c>
      <c r="I2097" s="3" t="s">
        <v>4060</v>
      </c>
      <c r="J2097" s="3" t="s">
        <v>4061</v>
      </c>
      <c r="M2097" s="4">
        <v>45712.0</v>
      </c>
      <c r="O2097" s="5" t="str">
        <f t="shared" si="1"/>
        <v>1252 Spadina Ave, Toronto, ON M5R 2T8</v>
      </c>
    </row>
    <row r="2098">
      <c r="A2098" s="8" t="s">
        <v>6261</v>
      </c>
      <c r="B2098" s="3" t="s">
        <v>6262</v>
      </c>
      <c r="C2098" s="3" t="s">
        <v>6263</v>
      </c>
      <c r="D2098" s="8" t="s">
        <v>6264</v>
      </c>
      <c r="E2098" s="8" t="s">
        <v>1331</v>
      </c>
      <c r="F2098" s="3" t="s">
        <v>21</v>
      </c>
      <c r="G2098" s="3" t="s">
        <v>6265</v>
      </c>
      <c r="I2098" s="3" t="s">
        <v>4060</v>
      </c>
      <c r="J2098" s="3" t="s">
        <v>4061</v>
      </c>
      <c r="M2098" s="4">
        <v>45712.0</v>
      </c>
      <c r="O2098" s="5" t="str">
        <f t="shared" si="1"/>
        <v>16 Sixteenth Ave, Markham, ON L3P 3K2</v>
      </c>
    </row>
    <row r="2099">
      <c r="A2099" s="8" t="s">
        <v>6266</v>
      </c>
      <c r="B2099" s="3" t="s">
        <v>6267</v>
      </c>
      <c r="C2099" s="3" t="s">
        <v>6268</v>
      </c>
      <c r="D2099" s="8" t="s">
        <v>6269</v>
      </c>
      <c r="E2099" s="8" t="s">
        <v>1331</v>
      </c>
      <c r="F2099" s="3" t="s">
        <v>21</v>
      </c>
      <c r="G2099" s="3" t="s">
        <v>6270</v>
      </c>
      <c r="I2099" s="3" t="s">
        <v>4060</v>
      </c>
      <c r="J2099" s="3" t="s">
        <v>4061</v>
      </c>
      <c r="M2099" s="4">
        <v>45712.0</v>
      </c>
      <c r="O2099" s="5" t="str">
        <f t="shared" si="1"/>
        <v>535 Niagara St, Welland, ON L3C 1L9</v>
      </c>
    </row>
    <row r="2100">
      <c r="A2100" s="8" t="s">
        <v>6271</v>
      </c>
      <c r="B2100" s="3" t="s">
        <v>6272</v>
      </c>
      <c r="C2100" s="3" t="s">
        <v>6273</v>
      </c>
      <c r="D2100" s="8" t="s">
        <v>426</v>
      </c>
      <c r="E2100" s="8" t="s">
        <v>1331</v>
      </c>
      <c r="F2100" s="3" t="s">
        <v>21</v>
      </c>
      <c r="G2100" s="3" t="s">
        <v>6274</v>
      </c>
      <c r="I2100" s="3" t="s">
        <v>4060</v>
      </c>
      <c r="J2100" s="3" t="s">
        <v>4061</v>
      </c>
      <c r="M2100" s="7">
        <f>TODAY()</f>
        <v>45746</v>
      </c>
      <c r="O2100" s="5" t="str">
        <f t="shared" si="1"/>
        <v>1381 Provincial Rd, Windsor, ON N8W 5V8</v>
      </c>
    </row>
    <row r="2101">
      <c r="A2101" s="8" t="s">
        <v>6275</v>
      </c>
      <c r="B2101" s="3" t="s">
        <v>6276</v>
      </c>
      <c r="C2101" s="3" t="s">
        <v>6277</v>
      </c>
      <c r="D2101" s="8" t="s">
        <v>3282</v>
      </c>
      <c r="E2101" s="8" t="s">
        <v>1331</v>
      </c>
      <c r="F2101" s="3" t="s">
        <v>21</v>
      </c>
      <c r="G2101" s="3" t="s">
        <v>6278</v>
      </c>
      <c r="I2101" s="3" t="s">
        <v>4060</v>
      </c>
      <c r="J2101" s="3" t="s">
        <v>4061</v>
      </c>
      <c r="M2101" s="4">
        <v>45712.0</v>
      </c>
      <c r="O2101" s="5" t="str">
        <f t="shared" si="1"/>
        <v>200 Marycroft Ave, Woodbridge, ON L4L 5X9</v>
      </c>
    </row>
    <row r="2102">
      <c r="A2102" s="8" t="s">
        <v>6279</v>
      </c>
      <c r="B2102" s="3" t="s">
        <v>6280</v>
      </c>
      <c r="C2102" s="3">
        <v>97703.0</v>
      </c>
      <c r="D2102" s="8" t="s">
        <v>3462</v>
      </c>
      <c r="E2102" s="8" t="s">
        <v>992</v>
      </c>
      <c r="F2102" s="3" t="s">
        <v>21</v>
      </c>
      <c r="G2102" s="3" t="s">
        <v>6281</v>
      </c>
      <c r="I2102" s="3" t="s">
        <v>4060</v>
      </c>
      <c r="J2102" s="3" t="s">
        <v>4061</v>
      </c>
      <c r="M2102" s="4">
        <v>45712.0</v>
      </c>
      <c r="O2102" s="5" t="str">
        <f t="shared" si="1"/>
        <v>20593 Empire Ave, Bend, OR 97703</v>
      </c>
    </row>
    <row r="2103">
      <c r="A2103" s="8" t="s">
        <v>6282</v>
      </c>
      <c r="B2103" s="3" t="s">
        <v>6283</v>
      </c>
      <c r="C2103" s="3">
        <v>97330.0</v>
      </c>
      <c r="D2103" s="8" t="s">
        <v>6284</v>
      </c>
      <c r="E2103" s="8" t="s">
        <v>992</v>
      </c>
      <c r="F2103" s="3" t="s">
        <v>21</v>
      </c>
      <c r="G2103" s="3" t="s">
        <v>6285</v>
      </c>
      <c r="I2103" s="3" t="s">
        <v>4060</v>
      </c>
      <c r="J2103" s="3" t="s">
        <v>4061</v>
      </c>
      <c r="M2103" s="4">
        <v>45712.0</v>
      </c>
      <c r="O2103" s="5" t="str">
        <f t="shared" si="1"/>
        <v>1895 NW 9th St, Corvallis, OR 97330</v>
      </c>
    </row>
    <row r="2104">
      <c r="A2104" s="8" t="s">
        <v>6286</v>
      </c>
      <c r="B2104" s="3" t="s">
        <v>6287</v>
      </c>
      <c r="C2104" s="3">
        <v>97404.0</v>
      </c>
      <c r="D2104" s="8" t="s">
        <v>1957</v>
      </c>
      <c r="E2104" s="8" t="s">
        <v>992</v>
      </c>
      <c r="F2104" s="3" t="s">
        <v>21</v>
      </c>
      <c r="G2104" s="3" t="s">
        <v>6288</v>
      </c>
      <c r="I2104" s="3" t="s">
        <v>4060</v>
      </c>
      <c r="J2104" s="3" t="s">
        <v>4061</v>
      </c>
      <c r="M2104" s="4">
        <v>45712.0</v>
      </c>
      <c r="O2104" s="5" t="str">
        <f t="shared" si="1"/>
        <v>1630 Edgewood Dr, Eugene, OR 97404</v>
      </c>
    </row>
    <row r="2105">
      <c r="A2105" s="8" t="s">
        <v>6289</v>
      </c>
      <c r="B2105" s="3" t="s">
        <v>6290</v>
      </c>
      <c r="C2105" s="3">
        <v>97035.0</v>
      </c>
      <c r="D2105" s="8" t="s">
        <v>2743</v>
      </c>
      <c r="E2105" s="8" t="s">
        <v>992</v>
      </c>
      <c r="F2105" s="3" t="s">
        <v>21</v>
      </c>
      <c r="G2105" s="3" t="s">
        <v>6291</v>
      </c>
      <c r="I2105" s="3" t="s">
        <v>4060</v>
      </c>
      <c r="J2105" s="3" t="s">
        <v>4061</v>
      </c>
      <c r="M2105" s="7">
        <f>TODAY()</f>
        <v>45746</v>
      </c>
      <c r="O2105" s="5" t="str">
        <f t="shared" si="1"/>
        <v>16873 SW 62nd Ave, Lake Oswego, OR 97035</v>
      </c>
    </row>
    <row r="2106">
      <c r="A2106" s="8" t="s">
        <v>6292</v>
      </c>
      <c r="B2106" s="3" t="s">
        <v>6293</v>
      </c>
      <c r="C2106" s="3">
        <v>97132.0</v>
      </c>
      <c r="D2106" s="8" t="s">
        <v>6294</v>
      </c>
      <c r="E2106" s="8" t="s">
        <v>992</v>
      </c>
      <c r="F2106" s="3" t="s">
        <v>21</v>
      </c>
      <c r="G2106" s="3" t="s">
        <v>6295</v>
      </c>
      <c r="I2106" s="3" t="s">
        <v>4060</v>
      </c>
      <c r="J2106" s="3" t="s">
        <v>4061</v>
      </c>
      <c r="M2106" s="4">
        <v>45712.0</v>
      </c>
      <c r="O2106" s="5" t="str">
        <f t="shared" si="1"/>
        <v>3716 E Portland Rd, Newberg, OR 97132</v>
      </c>
    </row>
    <row r="2107">
      <c r="A2107" s="8" t="s">
        <v>6296</v>
      </c>
      <c r="B2107" s="3" t="s">
        <v>6297</v>
      </c>
      <c r="C2107" s="3">
        <v>97045.0</v>
      </c>
      <c r="D2107" s="8" t="s">
        <v>2278</v>
      </c>
      <c r="E2107" s="8" t="s">
        <v>992</v>
      </c>
      <c r="F2107" s="3" t="s">
        <v>21</v>
      </c>
      <c r="G2107" s="3" t="s">
        <v>6298</v>
      </c>
      <c r="I2107" s="3" t="s">
        <v>4060</v>
      </c>
      <c r="J2107" s="3" t="s">
        <v>4061</v>
      </c>
      <c r="M2107" s="4">
        <v>45712.0</v>
      </c>
      <c r="O2107" s="5" t="str">
        <f t="shared" si="1"/>
        <v>1409 7th St, Oregon City, OR 97045</v>
      </c>
    </row>
    <row r="2108">
      <c r="A2108" s="8" t="s">
        <v>6299</v>
      </c>
      <c r="B2108" s="3" t="s">
        <v>6300</v>
      </c>
      <c r="C2108" s="3">
        <v>97232.0</v>
      </c>
      <c r="D2108" s="8" t="s">
        <v>995</v>
      </c>
      <c r="E2108" s="8" t="s">
        <v>992</v>
      </c>
      <c r="F2108" s="3" t="s">
        <v>21</v>
      </c>
      <c r="G2108" s="3" t="s">
        <v>6301</v>
      </c>
      <c r="I2108" s="3" t="s">
        <v>4060</v>
      </c>
      <c r="J2108" s="3" t="s">
        <v>4061</v>
      </c>
      <c r="M2108" s="4">
        <v>45712.0</v>
      </c>
      <c r="O2108" s="5" t="str">
        <f t="shared" si="1"/>
        <v>1127 NE Broadway, Portland, OR 97232</v>
      </c>
    </row>
    <row r="2109">
      <c r="A2109" s="8" t="s">
        <v>6302</v>
      </c>
      <c r="B2109" s="3" t="s">
        <v>6303</v>
      </c>
      <c r="C2109" s="3">
        <v>97212.0</v>
      </c>
      <c r="D2109" s="8" t="s">
        <v>995</v>
      </c>
      <c r="E2109" s="8" t="s">
        <v>992</v>
      </c>
      <c r="F2109" s="3" t="s">
        <v>21</v>
      </c>
      <c r="G2109" s="3" t="s">
        <v>6304</v>
      </c>
      <c r="I2109" s="3" t="s">
        <v>4060</v>
      </c>
      <c r="J2109" s="3" t="s">
        <v>4061</v>
      </c>
      <c r="M2109" s="4">
        <v>45712.0</v>
      </c>
      <c r="O2109" s="5" t="str">
        <f t="shared" si="1"/>
        <v>2410 NE Hancock St, Portland, OR 97212</v>
      </c>
    </row>
    <row r="2110">
      <c r="A2110" s="8" t="s">
        <v>6305</v>
      </c>
      <c r="B2110" s="3" t="s">
        <v>6306</v>
      </c>
      <c r="C2110" s="3">
        <v>97202.0</v>
      </c>
      <c r="D2110" s="8" t="s">
        <v>995</v>
      </c>
      <c r="E2110" s="8" t="s">
        <v>992</v>
      </c>
      <c r="F2110" s="3" t="s">
        <v>21</v>
      </c>
      <c r="G2110" s="3" t="s">
        <v>6307</v>
      </c>
      <c r="I2110" s="3" t="s">
        <v>4060</v>
      </c>
      <c r="J2110" s="3" t="s">
        <v>4061</v>
      </c>
      <c r="M2110" s="7">
        <f>TODAY()</f>
        <v>45746</v>
      </c>
      <c r="O2110" s="5" t="str">
        <f t="shared" si="1"/>
        <v>809 SE Powell Blvd, Portland, OR 97202</v>
      </c>
    </row>
    <row r="2111">
      <c r="A2111" s="8" t="s">
        <v>6308</v>
      </c>
      <c r="B2111" s="3" t="s">
        <v>6309</v>
      </c>
      <c r="C2111" s="3">
        <v>97217.0</v>
      </c>
      <c r="D2111" s="8" t="s">
        <v>995</v>
      </c>
      <c r="E2111" s="8" t="s">
        <v>992</v>
      </c>
      <c r="F2111" s="3" t="s">
        <v>21</v>
      </c>
      <c r="G2111" s="3" t="s">
        <v>6310</v>
      </c>
      <c r="I2111" s="3" t="s">
        <v>4060</v>
      </c>
      <c r="J2111" s="3" t="s">
        <v>4061</v>
      </c>
      <c r="M2111" s="4">
        <v>45712.0</v>
      </c>
      <c r="O2111" s="5" t="str">
        <f t="shared" si="1"/>
        <v>5901 N Interstate Ave, Portland, OR 97217</v>
      </c>
    </row>
    <row r="2112">
      <c r="A2112" s="8" t="s">
        <v>6311</v>
      </c>
      <c r="B2112" s="3" t="s">
        <v>6312</v>
      </c>
      <c r="C2112" s="3">
        <v>97219.0</v>
      </c>
      <c r="D2112" s="8" t="s">
        <v>995</v>
      </c>
      <c r="E2112" s="8" t="s">
        <v>992</v>
      </c>
      <c r="F2112" s="3" t="s">
        <v>21</v>
      </c>
      <c r="G2112" s="3" t="s">
        <v>6313</v>
      </c>
      <c r="I2112" s="3" t="s">
        <v>4060</v>
      </c>
      <c r="J2112" s="3" t="s">
        <v>4061</v>
      </c>
      <c r="M2112" s="4">
        <v>45712.0</v>
      </c>
      <c r="O2112" s="5" t="str">
        <f t="shared" si="1"/>
        <v>6595 SW Capitol Hwy, Portland, OR 97219</v>
      </c>
    </row>
    <row r="2113">
      <c r="A2113" s="8" t="s">
        <v>6314</v>
      </c>
      <c r="B2113" s="3" t="s">
        <v>6315</v>
      </c>
      <c r="C2113" s="3">
        <v>97754.0</v>
      </c>
      <c r="D2113" s="8" t="s">
        <v>2077</v>
      </c>
      <c r="E2113" s="8" t="s">
        <v>992</v>
      </c>
      <c r="F2113" s="3" t="s">
        <v>21</v>
      </c>
      <c r="G2113" s="3" t="s">
        <v>6316</v>
      </c>
      <c r="I2113" s="3" t="s">
        <v>4060</v>
      </c>
      <c r="J2113" s="3" t="s">
        <v>4061</v>
      </c>
      <c r="M2113" s="4">
        <v>45712.0</v>
      </c>
      <c r="O2113" s="5" t="str">
        <f t="shared" si="1"/>
        <v>1480 NE 3rd St, Prineville, OR 97754</v>
      </c>
    </row>
    <row r="2114">
      <c r="A2114" s="8" t="s">
        <v>6317</v>
      </c>
      <c r="B2114" s="3" t="s">
        <v>6318</v>
      </c>
      <c r="C2114" s="3">
        <v>97056.0</v>
      </c>
      <c r="D2114" s="8" t="s">
        <v>6319</v>
      </c>
      <c r="E2114" s="8" t="s">
        <v>992</v>
      </c>
      <c r="F2114" s="3" t="s">
        <v>21</v>
      </c>
      <c r="G2114" s="3" t="s">
        <v>6320</v>
      </c>
      <c r="I2114" s="3" t="s">
        <v>4060</v>
      </c>
      <c r="J2114" s="3" t="s">
        <v>4061</v>
      </c>
      <c r="M2114" s="4">
        <v>45712.0</v>
      </c>
      <c r="O2114" s="5" t="str">
        <f t="shared" si="1"/>
        <v>33555 SE High School Way, Scappoose, OR 97056</v>
      </c>
    </row>
    <row r="2115">
      <c r="A2115" s="8" t="s">
        <v>55</v>
      </c>
      <c r="B2115" s="3" t="s">
        <v>6321</v>
      </c>
      <c r="C2115" s="3">
        <v>97140.0</v>
      </c>
      <c r="D2115" s="8" t="s">
        <v>6322</v>
      </c>
      <c r="E2115" s="8" t="s">
        <v>992</v>
      </c>
      <c r="F2115" s="3" t="s">
        <v>21</v>
      </c>
      <c r="G2115" s="3" t="s">
        <v>6323</v>
      </c>
      <c r="I2115" s="3" t="s">
        <v>4060</v>
      </c>
      <c r="J2115" s="3" t="s">
        <v>4061</v>
      </c>
      <c r="M2115" s="7">
        <f>TODAY()</f>
        <v>45746</v>
      </c>
      <c r="O2115" s="5" t="str">
        <f t="shared" si="1"/>
        <v>20345 SW Pacific Hwy, Sherwood, OR 97140</v>
      </c>
    </row>
    <row r="2116">
      <c r="A2116" s="8" t="s">
        <v>6324</v>
      </c>
      <c r="B2116" s="3" t="s">
        <v>6325</v>
      </c>
      <c r="C2116" s="3">
        <v>97477.0</v>
      </c>
      <c r="D2116" s="8" t="s">
        <v>981</v>
      </c>
      <c r="E2116" s="8" t="s">
        <v>992</v>
      </c>
      <c r="F2116" s="3" t="s">
        <v>21</v>
      </c>
      <c r="G2116" s="3" t="s">
        <v>6326</v>
      </c>
      <c r="I2116" s="3" t="s">
        <v>4060</v>
      </c>
      <c r="J2116" s="3" t="s">
        <v>4061</v>
      </c>
      <c r="M2116" s="4">
        <v>45712.0</v>
      </c>
      <c r="O2116" s="5" t="str">
        <f t="shared" si="1"/>
        <v>1660 Q St, Springfield, OR 97477</v>
      </c>
    </row>
    <row r="2117">
      <c r="A2117" s="8" t="s">
        <v>6327</v>
      </c>
      <c r="B2117" s="3" t="s">
        <v>6328</v>
      </c>
      <c r="C2117" s="3">
        <v>97051.0</v>
      </c>
      <c r="D2117" s="8" t="s">
        <v>6329</v>
      </c>
      <c r="E2117" s="8" t="s">
        <v>992</v>
      </c>
      <c r="F2117" s="3" t="s">
        <v>21</v>
      </c>
      <c r="G2117" s="3" t="s">
        <v>6330</v>
      </c>
      <c r="I2117" s="3" t="s">
        <v>4060</v>
      </c>
      <c r="J2117" s="3" t="s">
        <v>4061</v>
      </c>
      <c r="M2117" s="4">
        <v>45712.0</v>
      </c>
      <c r="O2117" s="5" t="str">
        <f t="shared" si="1"/>
        <v>57643 Columbia River Hwy, St. Helens, OR 97051</v>
      </c>
    </row>
    <row r="2118">
      <c r="A2118" s="8" t="s">
        <v>6331</v>
      </c>
      <c r="B2118" s="3" t="s">
        <v>6332</v>
      </c>
      <c r="C2118" s="3">
        <v>18104.0</v>
      </c>
      <c r="D2118" s="8" t="s">
        <v>6333</v>
      </c>
      <c r="E2118" s="8" t="s">
        <v>1020</v>
      </c>
      <c r="F2118" s="3" t="s">
        <v>21</v>
      </c>
      <c r="G2118" s="3" t="s">
        <v>6334</v>
      </c>
      <c r="I2118" s="3" t="s">
        <v>4060</v>
      </c>
      <c r="J2118" s="3" t="s">
        <v>4061</v>
      </c>
      <c r="M2118" s="4">
        <v>45712.0</v>
      </c>
      <c r="O2118" s="5" t="str">
        <f t="shared" si="1"/>
        <v>2200 W Hamilton St, Allentown, PA 18104</v>
      </c>
    </row>
    <row r="2119">
      <c r="A2119" s="8" t="s">
        <v>6335</v>
      </c>
      <c r="B2119" s="3" t="s">
        <v>6336</v>
      </c>
      <c r="C2119" s="3">
        <v>18106.0</v>
      </c>
      <c r="D2119" s="8" t="s">
        <v>6333</v>
      </c>
      <c r="E2119" s="8" t="s">
        <v>1020</v>
      </c>
      <c r="F2119" s="3" t="s">
        <v>21</v>
      </c>
      <c r="G2119" s="3" t="s">
        <v>6337</v>
      </c>
      <c r="I2119" s="3" t="s">
        <v>4060</v>
      </c>
      <c r="J2119" s="3" t="s">
        <v>4061</v>
      </c>
      <c r="M2119" s="4">
        <v>45712.0</v>
      </c>
      <c r="O2119" s="5" t="str">
        <f t="shared" si="1"/>
        <v>862 Kressler Rd, Allentown, PA 18106</v>
      </c>
    </row>
    <row r="2120">
      <c r="A2120" s="8" t="s">
        <v>6338</v>
      </c>
      <c r="B2120" s="3" t="s">
        <v>6339</v>
      </c>
      <c r="C2120" s="3">
        <v>18603.0</v>
      </c>
      <c r="D2120" s="8" t="s">
        <v>3678</v>
      </c>
      <c r="E2120" s="8" t="s">
        <v>1020</v>
      </c>
      <c r="F2120" s="3" t="s">
        <v>21</v>
      </c>
      <c r="G2120" s="3" t="s">
        <v>6340</v>
      </c>
      <c r="I2120" s="3" t="s">
        <v>4060</v>
      </c>
      <c r="J2120" s="3" t="s">
        <v>4061</v>
      </c>
      <c r="M2120" s="7">
        <f>TODAY()</f>
        <v>45746</v>
      </c>
      <c r="O2120" s="5" t="str">
        <f t="shared" si="1"/>
        <v>1701 Fowler Ave, Berwick, PA 18603</v>
      </c>
    </row>
    <row r="2121">
      <c r="A2121" s="8" t="s">
        <v>6341</v>
      </c>
      <c r="B2121" s="3" t="s">
        <v>6342</v>
      </c>
      <c r="C2121" s="3">
        <v>16066.0</v>
      </c>
      <c r="D2121" s="8" t="s">
        <v>6343</v>
      </c>
      <c r="E2121" s="8" t="s">
        <v>1020</v>
      </c>
      <c r="F2121" s="3" t="s">
        <v>21</v>
      </c>
      <c r="G2121" s="3" t="s">
        <v>6344</v>
      </c>
      <c r="I2121" s="3" t="s">
        <v>4060</v>
      </c>
      <c r="J2121" s="3" t="s">
        <v>4061</v>
      </c>
      <c r="M2121" s="4">
        <v>45712.0</v>
      </c>
      <c r="O2121" s="5" t="str">
        <f t="shared" si="1"/>
        <v>20810 Rte 19, Cranberry Township, PA 16066</v>
      </c>
    </row>
    <row r="2122">
      <c r="A2122" s="8" t="s">
        <v>6345</v>
      </c>
      <c r="B2122" s="3" t="s">
        <v>6346</v>
      </c>
      <c r="C2122" s="3">
        <v>16117.0</v>
      </c>
      <c r="D2122" s="8" t="s">
        <v>6347</v>
      </c>
      <c r="E2122" s="8" t="s">
        <v>1020</v>
      </c>
      <c r="F2122" s="3" t="s">
        <v>21</v>
      </c>
      <c r="G2122" s="3" t="s">
        <v>6348</v>
      </c>
      <c r="I2122" s="3" t="s">
        <v>4060</v>
      </c>
      <c r="J2122" s="3" t="s">
        <v>4061</v>
      </c>
      <c r="M2122" s="4">
        <v>45712.0</v>
      </c>
      <c r="O2122" s="5" t="str">
        <f t="shared" si="1"/>
        <v>728 Lawrence Ave, Ellwood City, PA 16117</v>
      </c>
    </row>
    <row r="2123">
      <c r="A2123" s="8" t="s">
        <v>6349</v>
      </c>
      <c r="B2123" s="3" t="s">
        <v>6350</v>
      </c>
      <c r="C2123" s="3">
        <v>16504.0</v>
      </c>
      <c r="D2123" s="8" t="s">
        <v>3078</v>
      </c>
      <c r="E2123" s="8" t="s">
        <v>1020</v>
      </c>
      <c r="F2123" s="3" t="s">
        <v>21</v>
      </c>
      <c r="G2123" s="3" t="s">
        <v>6351</v>
      </c>
      <c r="I2123" s="3" t="s">
        <v>4060</v>
      </c>
      <c r="J2123" s="3" t="s">
        <v>4061</v>
      </c>
      <c r="M2123" s="4">
        <v>45712.0</v>
      </c>
      <c r="O2123" s="5" t="str">
        <f t="shared" si="1"/>
        <v>1120 E 38th St, Erie, PA 16504</v>
      </c>
    </row>
    <row r="2124">
      <c r="A2124" s="8" t="s">
        <v>6352</v>
      </c>
      <c r="B2124" s="3" t="s">
        <v>6353</v>
      </c>
      <c r="C2124" s="3">
        <v>16509.0</v>
      </c>
      <c r="D2124" s="8" t="s">
        <v>3078</v>
      </c>
      <c r="E2124" s="8" t="s">
        <v>1020</v>
      </c>
      <c r="F2124" s="3" t="s">
        <v>21</v>
      </c>
      <c r="G2124" s="3" t="s">
        <v>6354</v>
      </c>
      <c r="I2124" s="3" t="s">
        <v>4060</v>
      </c>
      <c r="J2124" s="3" t="s">
        <v>4061</v>
      </c>
      <c r="M2124" s="4">
        <v>45712.0</v>
      </c>
      <c r="O2124" s="5" t="str">
        <f t="shared" si="1"/>
        <v>9021 Wattsburg Rd, Erie, PA 16509</v>
      </c>
    </row>
    <row r="2125">
      <c r="A2125" s="8" t="s">
        <v>6355</v>
      </c>
      <c r="B2125" s="3" t="s">
        <v>6356</v>
      </c>
      <c r="C2125" s="3">
        <v>15601.0</v>
      </c>
      <c r="D2125" s="8" t="s">
        <v>6357</v>
      </c>
      <c r="E2125" s="8" t="s">
        <v>1020</v>
      </c>
      <c r="F2125" s="3" t="s">
        <v>21</v>
      </c>
      <c r="G2125" s="3" t="s">
        <v>6358</v>
      </c>
      <c r="I2125" s="3" t="s">
        <v>4060</v>
      </c>
      <c r="J2125" s="3" t="s">
        <v>4061</v>
      </c>
      <c r="M2125" s="7">
        <f>TODAY()</f>
        <v>45746</v>
      </c>
      <c r="O2125" s="5" t="str">
        <f t="shared" si="1"/>
        <v>5761 US-30, Greensburg, PA 15601</v>
      </c>
    </row>
    <row r="2126">
      <c r="A2126" s="8" t="s">
        <v>4873</v>
      </c>
      <c r="B2126" s="3" t="s">
        <v>6359</v>
      </c>
      <c r="C2126" s="3">
        <v>16125.0</v>
      </c>
      <c r="D2126" s="8" t="s">
        <v>3097</v>
      </c>
      <c r="E2126" s="8" t="s">
        <v>1020</v>
      </c>
      <c r="F2126" s="3" t="s">
        <v>21</v>
      </c>
      <c r="G2126" s="3" t="s">
        <v>6360</v>
      </c>
      <c r="I2126" s="3" t="s">
        <v>4060</v>
      </c>
      <c r="J2126" s="3" t="s">
        <v>4061</v>
      </c>
      <c r="M2126" s="4">
        <v>45712.0</v>
      </c>
      <c r="O2126" s="5" t="str">
        <f t="shared" si="1"/>
        <v>409 E Jamestown Rd, Greenville, PA 16125</v>
      </c>
    </row>
    <row r="2127">
      <c r="A2127" s="8" t="s">
        <v>6361</v>
      </c>
      <c r="B2127" s="3" t="s">
        <v>6362</v>
      </c>
      <c r="C2127" s="3">
        <v>17110.0</v>
      </c>
      <c r="D2127" s="8" t="s">
        <v>1026</v>
      </c>
      <c r="E2127" s="8" t="s">
        <v>1020</v>
      </c>
      <c r="F2127" s="3" t="s">
        <v>21</v>
      </c>
      <c r="G2127" s="3" t="s">
        <v>6363</v>
      </c>
      <c r="I2127" s="3" t="s">
        <v>4060</v>
      </c>
      <c r="J2127" s="3" t="s">
        <v>4061</v>
      </c>
      <c r="M2127" s="4">
        <v>45712.0</v>
      </c>
      <c r="O2127" s="5" t="str">
        <f t="shared" si="1"/>
        <v>2199 N 3rd St, Harrisburg, PA 17110</v>
      </c>
    </row>
    <row r="2128">
      <c r="A2128" s="8" t="s">
        <v>6364</v>
      </c>
      <c r="B2128" s="3" t="s">
        <v>6365</v>
      </c>
      <c r="C2128" s="3">
        <v>16134.0</v>
      </c>
      <c r="D2128" s="8" t="s">
        <v>2830</v>
      </c>
      <c r="E2128" s="8" t="s">
        <v>1020</v>
      </c>
      <c r="F2128" s="3" t="s">
        <v>21</v>
      </c>
      <c r="G2128" s="3" t="s">
        <v>6366</v>
      </c>
      <c r="I2128" s="3" t="s">
        <v>4060</v>
      </c>
      <c r="J2128" s="3" t="s">
        <v>4061</v>
      </c>
      <c r="M2128" s="4">
        <v>45712.0</v>
      </c>
      <c r="O2128" s="5" t="str">
        <f t="shared" si="1"/>
        <v>258 Jamestown Rd, Jamestown, PA 16134</v>
      </c>
    </row>
    <row r="2129">
      <c r="A2129" s="8" t="s">
        <v>6367</v>
      </c>
      <c r="B2129" s="3" t="s">
        <v>6368</v>
      </c>
      <c r="C2129" s="3">
        <v>17602.0</v>
      </c>
      <c r="D2129" s="8" t="s">
        <v>299</v>
      </c>
      <c r="E2129" s="8" t="s">
        <v>1020</v>
      </c>
      <c r="F2129" s="3" t="s">
        <v>21</v>
      </c>
      <c r="G2129" s="3" t="s">
        <v>6369</v>
      </c>
      <c r="I2129" s="3" t="s">
        <v>4060</v>
      </c>
      <c r="J2129" s="3" t="s">
        <v>4061</v>
      </c>
      <c r="M2129" s="4">
        <v>45712.0</v>
      </c>
      <c r="O2129" s="5" t="str">
        <f t="shared" si="1"/>
        <v>2126 Old Philadelphia Pike, Lancaster, PA 17602</v>
      </c>
    </row>
    <row r="2130">
      <c r="A2130" s="8" t="s">
        <v>6370</v>
      </c>
      <c r="B2130" s="3" t="s">
        <v>6371</v>
      </c>
      <c r="C2130" s="3">
        <v>19057.0</v>
      </c>
      <c r="D2130" s="8" t="s">
        <v>6372</v>
      </c>
      <c r="E2130" s="8" t="s">
        <v>1020</v>
      </c>
      <c r="F2130" s="3" t="s">
        <v>21</v>
      </c>
      <c r="G2130" s="3" t="s">
        <v>6373</v>
      </c>
      <c r="I2130" s="3" t="s">
        <v>4060</v>
      </c>
      <c r="J2130" s="3" t="s">
        <v>4061</v>
      </c>
      <c r="M2130" s="7">
        <f>TODAY()</f>
        <v>45746</v>
      </c>
      <c r="O2130" s="5" t="str">
        <f t="shared" si="1"/>
        <v>2230 Bristol Pike, Levittown, PA 19057</v>
      </c>
    </row>
    <row r="2131">
      <c r="A2131" s="8" t="s">
        <v>6374</v>
      </c>
      <c r="B2131" s="3" t="s">
        <v>6375</v>
      </c>
      <c r="C2131" s="3">
        <v>19054.0</v>
      </c>
      <c r="D2131" s="8" t="s">
        <v>6372</v>
      </c>
      <c r="E2131" s="8" t="s">
        <v>1020</v>
      </c>
      <c r="F2131" s="3" t="s">
        <v>21</v>
      </c>
      <c r="G2131" s="3" t="s">
        <v>6376</v>
      </c>
      <c r="I2131" s="3" t="s">
        <v>4060</v>
      </c>
      <c r="J2131" s="3" t="s">
        <v>4061</v>
      </c>
      <c r="M2131" s="4">
        <v>45712.0</v>
      </c>
      <c r="O2131" s="5" t="str">
        <f t="shared" si="1"/>
        <v>9194 New Falls Rd, Levittown, PA 19054</v>
      </c>
    </row>
    <row r="2132">
      <c r="A2132" s="8" t="s">
        <v>6377</v>
      </c>
      <c r="B2132" s="3" t="s">
        <v>6378</v>
      </c>
      <c r="C2132" s="3">
        <v>17744.0</v>
      </c>
      <c r="D2132" s="8" t="s">
        <v>6379</v>
      </c>
      <c r="E2132" s="8" t="s">
        <v>1020</v>
      </c>
      <c r="F2132" s="3" t="s">
        <v>21</v>
      </c>
      <c r="G2132" s="3" t="s">
        <v>6380</v>
      </c>
      <c r="I2132" s="3" t="s">
        <v>4060</v>
      </c>
      <c r="J2132" s="3" t="s">
        <v>4061</v>
      </c>
      <c r="M2132" s="4">
        <v>45712.0</v>
      </c>
      <c r="O2132" s="5" t="str">
        <f t="shared" si="1"/>
        <v>701 Allegheny St, Linden, PA 17744</v>
      </c>
    </row>
    <row r="2133">
      <c r="A2133" s="8" t="s">
        <v>6381</v>
      </c>
      <c r="B2133" s="3" t="s">
        <v>6382</v>
      </c>
      <c r="C2133" s="3">
        <v>17053.0</v>
      </c>
      <c r="D2133" s="8" t="s">
        <v>6383</v>
      </c>
      <c r="E2133" s="8" t="s">
        <v>1020</v>
      </c>
      <c r="F2133" s="3" t="s">
        <v>21</v>
      </c>
      <c r="G2133" s="3" t="s">
        <v>6384</v>
      </c>
      <c r="I2133" s="3" t="s">
        <v>4060</v>
      </c>
      <c r="J2133" s="3" t="s">
        <v>4061</v>
      </c>
      <c r="M2133" s="4">
        <v>45712.0</v>
      </c>
      <c r="O2133" s="5" t="str">
        <f t="shared" si="1"/>
        <v>100 S State Rd, Marysville, PA 17053</v>
      </c>
    </row>
    <row r="2134">
      <c r="A2134" s="8" t="s">
        <v>6385</v>
      </c>
      <c r="B2134" s="3" t="s">
        <v>6386</v>
      </c>
      <c r="C2134" s="3">
        <v>17050.0</v>
      </c>
      <c r="D2134" s="8" t="s">
        <v>1038</v>
      </c>
      <c r="E2134" s="8" t="s">
        <v>1020</v>
      </c>
      <c r="F2134" s="3" t="s">
        <v>21</v>
      </c>
      <c r="G2134" s="3" t="s">
        <v>6387</v>
      </c>
      <c r="I2134" s="3" t="s">
        <v>4060</v>
      </c>
      <c r="J2134" s="3" t="s">
        <v>4061</v>
      </c>
      <c r="M2134" s="4">
        <v>45712.0</v>
      </c>
      <c r="O2134" s="5" t="str">
        <f t="shared" si="1"/>
        <v>1801 Lambs Gap Rd, Mechanicsburg, PA 17050</v>
      </c>
    </row>
    <row r="2135">
      <c r="A2135" s="8" t="s">
        <v>6355</v>
      </c>
      <c r="B2135" s="3" t="s">
        <v>6388</v>
      </c>
      <c r="C2135" s="3">
        <v>15146.0</v>
      </c>
      <c r="D2135" s="8" t="s">
        <v>2454</v>
      </c>
      <c r="E2135" s="8" t="s">
        <v>1020</v>
      </c>
      <c r="F2135" s="3" t="s">
        <v>21</v>
      </c>
      <c r="G2135" s="3" t="s">
        <v>6389</v>
      </c>
      <c r="I2135" s="3" t="s">
        <v>4060</v>
      </c>
      <c r="J2135" s="3" t="s">
        <v>4061</v>
      </c>
      <c r="M2135" s="7">
        <f>TODAY()</f>
        <v>45746</v>
      </c>
      <c r="O2135" s="5" t="str">
        <f t="shared" si="1"/>
        <v>1712 Golden Mile Hwy, Monroeville, PA 15146</v>
      </c>
    </row>
    <row r="2136">
      <c r="A2136" s="8" t="s">
        <v>6390</v>
      </c>
      <c r="B2136" s="3" t="s">
        <v>6391</v>
      </c>
      <c r="C2136" s="3">
        <v>18940.0</v>
      </c>
      <c r="D2136" s="8" t="s">
        <v>429</v>
      </c>
      <c r="E2136" s="8" t="s">
        <v>1020</v>
      </c>
      <c r="F2136" s="3" t="s">
        <v>21</v>
      </c>
      <c r="G2136" s="3" t="s">
        <v>6392</v>
      </c>
      <c r="I2136" s="3" t="s">
        <v>4060</v>
      </c>
      <c r="J2136" s="3" t="s">
        <v>4061</v>
      </c>
      <c r="M2136" s="4">
        <v>45712.0</v>
      </c>
      <c r="O2136" s="5" t="str">
        <f t="shared" si="1"/>
        <v>657 Durham Rd, Newtown, PA 18940</v>
      </c>
    </row>
    <row r="2137">
      <c r="A2137" s="8" t="s">
        <v>6393</v>
      </c>
      <c r="B2137" s="3" t="s">
        <v>6394</v>
      </c>
      <c r="C2137" s="3">
        <v>16428.0</v>
      </c>
      <c r="D2137" s="8" t="s">
        <v>6395</v>
      </c>
      <c r="E2137" s="8" t="s">
        <v>1020</v>
      </c>
      <c r="F2137" s="3" t="s">
        <v>21</v>
      </c>
      <c r="G2137" s="3" t="s">
        <v>6396</v>
      </c>
      <c r="I2137" s="3" t="s">
        <v>4060</v>
      </c>
      <c r="J2137" s="3" t="s">
        <v>4061</v>
      </c>
      <c r="M2137" s="4">
        <v>45712.0</v>
      </c>
      <c r="O2137" s="5" t="str">
        <f t="shared" si="1"/>
        <v>87 E Main St, North East, PA 16428</v>
      </c>
    </row>
    <row r="2138">
      <c r="A2138" s="8" t="s">
        <v>1792</v>
      </c>
      <c r="B2138" s="3" t="s">
        <v>6397</v>
      </c>
      <c r="C2138" s="3">
        <v>15642.0</v>
      </c>
      <c r="D2138" s="8" t="s">
        <v>6398</v>
      </c>
      <c r="E2138" s="8" t="s">
        <v>1020</v>
      </c>
      <c r="F2138" s="3" t="s">
        <v>21</v>
      </c>
      <c r="G2138" s="3" t="s">
        <v>6399</v>
      </c>
      <c r="I2138" s="3" t="s">
        <v>4060</v>
      </c>
      <c r="J2138" s="3" t="s">
        <v>4061</v>
      </c>
      <c r="M2138" s="4">
        <v>45712.0</v>
      </c>
      <c r="O2138" s="5" t="str">
        <f t="shared" si="1"/>
        <v>12290 US-30, North Huntingdon, PA 15642</v>
      </c>
    </row>
    <row r="2139">
      <c r="A2139" s="8" t="s">
        <v>5596</v>
      </c>
      <c r="B2139" s="3" t="s">
        <v>6400</v>
      </c>
      <c r="C2139" s="3">
        <v>19363.0</v>
      </c>
      <c r="D2139" s="8" t="s">
        <v>2256</v>
      </c>
      <c r="E2139" s="8" t="s">
        <v>1020</v>
      </c>
      <c r="F2139" s="3" t="s">
        <v>21</v>
      </c>
      <c r="G2139" s="3" t="s">
        <v>6401</v>
      </c>
      <c r="I2139" s="3" t="s">
        <v>4060</v>
      </c>
      <c r="J2139" s="3" t="s">
        <v>4061</v>
      </c>
      <c r="M2139" s="4">
        <v>45712.0</v>
      </c>
      <c r="O2139" s="5" t="str">
        <f t="shared" si="1"/>
        <v>2227 Baltimore Pike, Oxford, PA 19363</v>
      </c>
    </row>
    <row r="2140">
      <c r="A2140" s="8" t="s">
        <v>6402</v>
      </c>
      <c r="B2140" s="3" t="s">
        <v>6403</v>
      </c>
      <c r="C2140" s="3">
        <v>15235.0</v>
      </c>
      <c r="D2140" s="8" t="s">
        <v>2149</v>
      </c>
      <c r="E2140" s="8" t="s">
        <v>1020</v>
      </c>
      <c r="F2140" s="3" t="s">
        <v>21</v>
      </c>
      <c r="G2140" s="3" t="s">
        <v>6404</v>
      </c>
      <c r="I2140" s="3" t="s">
        <v>4060</v>
      </c>
      <c r="J2140" s="3" t="s">
        <v>4061</v>
      </c>
      <c r="M2140" s="7">
        <f>TODAY()</f>
        <v>45746</v>
      </c>
      <c r="O2140" s="5" t="str">
        <f t="shared" si="1"/>
        <v>7030 Saltsburg Rd, Pittsburgh, PA 15235</v>
      </c>
    </row>
    <row r="2141">
      <c r="A2141" s="8" t="s">
        <v>6405</v>
      </c>
      <c r="B2141" s="3" t="s">
        <v>6406</v>
      </c>
      <c r="C2141" s="3">
        <v>15238.0</v>
      </c>
      <c r="D2141" s="8" t="s">
        <v>2149</v>
      </c>
      <c r="E2141" s="8" t="s">
        <v>1020</v>
      </c>
      <c r="F2141" s="3" t="s">
        <v>21</v>
      </c>
      <c r="G2141" s="3" t="s">
        <v>6407</v>
      </c>
      <c r="I2141" s="3" t="s">
        <v>4060</v>
      </c>
      <c r="J2141" s="3" t="s">
        <v>4061</v>
      </c>
      <c r="M2141" s="4">
        <v>45712.0</v>
      </c>
      <c r="O2141" s="5" t="str">
        <f t="shared" si="1"/>
        <v>3440 Harts Run Rd, Pittsburgh, PA 15238</v>
      </c>
    </row>
    <row r="2142">
      <c r="A2142" s="8" t="s">
        <v>6408</v>
      </c>
      <c r="B2142" s="3" t="s">
        <v>6409</v>
      </c>
      <c r="C2142" s="3">
        <v>15236.0</v>
      </c>
      <c r="D2142" s="8" t="s">
        <v>2149</v>
      </c>
      <c r="E2142" s="8" t="s">
        <v>1020</v>
      </c>
      <c r="F2142" s="3" t="s">
        <v>21</v>
      </c>
      <c r="G2142" s="3" t="s">
        <v>6410</v>
      </c>
      <c r="I2142" s="3" t="s">
        <v>4060</v>
      </c>
      <c r="J2142" s="3" t="s">
        <v>4061</v>
      </c>
      <c r="M2142" s="4">
        <v>45712.0</v>
      </c>
      <c r="O2142" s="5" t="str">
        <f t="shared" si="1"/>
        <v>171 Green Dr, Pittsburgh, PA 15236</v>
      </c>
    </row>
    <row r="2143">
      <c r="A2143" s="8" t="s">
        <v>4153</v>
      </c>
      <c r="B2143" s="3" t="s">
        <v>6411</v>
      </c>
      <c r="C2143" s="3">
        <v>18951.0</v>
      </c>
      <c r="D2143" s="8" t="s">
        <v>6412</v>
      </c>
      <c r="E2143" s="8" t="s">
        <v>1020</v>
      </c>
      <c r="F2143" s="3" t="s">
        <v>21</v>
      </c>
      <c r="G2143" s="3" t="s">
        <v>6413</v>
      </c>
      <c r="I2143" s="3" t="s">
        <v>4060</v>
      </c>
      <c r="J2143" s="3" t="s">
        <v>4061</v>
      </c>
      <c r="M2143" s="4">
        <v>45712.0</v>
      </c>
      <c r="O2143" s="5" t="str">
        <f t="shared" si="1"/>
        <v>194 N West End Blvd, Quakertown, PA 18951</v>
      </c>
    </row>
    <row r="2144">
      <c r="A2144" s="8" t="s">
        <v>6414</v>
      </c>
      <c r="B2144" s="3" t="s">
        <v>6415</v>
      </c>
      <c r="C2144" s="3">
        <v>16345.0</v>
      </c>
      <c r="D2144" s="8" t="s">
        <v>6416</v>
      </c>
      <c r="E2144" s="8" t="s">
        <v>1020</v>
      </c>
      <c r="F2144" s="3" t="s">
        <v>21</v>
      </c>
      <c r="G2144" s="3" t="s">
        <v>6417</v>
      </c>
      <c r="I2144" s="3" t="s">
        <v>4060</v>
      </c>
      <c r="J2144" s="3" t="s">
        <v>4061</v>
      </c>
      <c r="M2144" s="4">
        <v>45712.0</v>
      </c>
      <c r="O2144" s="5" t="str">
        <f t="shared" si="1"/>
        <v>9694 US-62, Russell, PA 16345</v>
      </c>
    </row>
    <row r="2145">
      <c r="A2145" s="8" t="s">
        <v>6418</v>
      </c>
      <c r="B2145" s="3" t="s">
        <v>6419</v>
      </c>
      <c r="C2145" s="3">
        <v>17972.0</v>
      </c>
      <c r="D2145" s="8" t="s">
        <v>6420</v>
      </c>
      <c r="E2145" s="8" t="s">
        <v>1020</v>
      </c>
      <c r="F2145" s="3" t="s">
        <v>21</v>
      </c>
      <c r="G2145" s="3" t="s">
        <v>6421</v>
      </c>
      <c r="I2145" s="3" t="s">
        <v>4060</v>
      </c>
      <c r="J2145" s="3" t="s">
        <v>4061</v>
      </c>
      <c r="M2145" s="7">
        <f>TODAY()</f>
        <v>45746</v>
      </c>
      <c r="O2145" s="5" t="str">
        <f t="shared" si="1"/>
        <v>64 Mountain Rd, Schuylkill Haven, PA 17972</v>
      </c>
    </row>
    <row r="2146">
      <c r="A2146" s="8" t="s">
        <v>6422</v>
      </c>
      <c r="B2146" s="3" t="s">
        <v>6423</v>
      </c>
      <c r="C2146" s="3">
        <v>18964.0</v>
      </c>
      <c r="D2146" s="8" t="s">
        <v>6424</v>
      </c>
      <c r="E2146" s="8" t="s">
        <v>1020</v>
      </c>
      <c r="F2146" s="3" t="s">
        <v>21</v>
      </c>
      <c r="G2146" s="3" t="s">
        <v>6425</v>
      </c>
      <c r="I2146" s="3" t="s">
        <v>4060</v>
      </c>
      <c r="J2146" s="3" t="s">
        <v>4061</v>
      </c>
      <c r="M2146" s="4">
        <v>45712.0</v>
      </c>
      <c r="O2146" s="5" t="str">
        <f t="shared" si="1"/>
        <v>598 Harleysville Pike, Souderton, PA 18964</v>
      </c>
    </row>
    <row r="2147">
      <c r="A2147" s="8" t="s">
        <v>6426</v>
      </c>
      <c r="B2147" s="3" t="s">
        <v>6427</v>
      </c>
      <c r="C2147" s="3">
        <v>15687.0</v>
      </c>
      <c r="D2147" s="8" t="s">
        <v>6428</v>
      </c>
      <c r="E2147" s="8" t="s">
        <v>1020</v>
      </c>
      <c r="F2147" s="3" t="s">
        <v>21</v>
      </c>
      <c r="G2147" s="3" t="s">
        <v>6429</v>
      </c>
      <c r="I2147" s="3" t="s">
        <v>4060</v>
      </c>
      <c r="J2147" s="3" t="s">
        <v>4061</v>
      </c>
      <c r="M2147" s="4">
        <v>45712.0</v>
      </c>
      <c r="O2147" s="5" t="str">
        <f t="shared" si="1"/>
        <v>1721 PA-711, Stahlstown, PA 15687</v>
      </c>
    </row>
    <row r="2148">
      <c r="A2148" s="8" t="s">
        <v>6430</v>
      </c>
      <c r="B2148" s="3" t="s">
        <v>6431</v>
      </c>
      <c r="C2148" s="3">
        <v>17878.0</v>
      </c>
      <c r="D2148" s="8" t="s">
        <v>764</v>
      </c>
      <c r="E2148" s="8" t="s">
        <v>1020</v>
      </c>
      <c r="F2148" s="3" t="s">
        <v>21</v>
      </c>
      <c r="G2148" s="3" t="s">
        <v>6432</v>
      </c>
      <c r="I2148" s="3" t="s">
        <v>4060</v>
      </c>
      <c r="J2148" s="3" t="s">
        <v>4061</v>
      </c>
      <c r="M2148" s="4">
        <v>45712.0</v>
      </c>
      <c r="O2148" s="5" t="str">
        <f t="shared" si="1"/>
        <v>5845 PA-487, Stillwater, PA 17878</v>
      </c>
    </row>
    <row r="2149">
      <c r="A2149" s="8" t="s">
        <v>6433</v>
      </c>
      <c r="B2149" s="3" t="s">
        <v>6434</v>
      </c>
      <c r="C2149" s="3">
        <v>15147.0</v>
      </c>
      <c r="D2149" s="8" t="s">
        <v>6435</v>
      </c>
      <c r="E2149" s="8" t="s">
        <v>1020</v>
      </c>
      <c r="F2149" s="3" t="s">
        <v>21</v>
      </c>
      <c r="G2149" s="3" t="s">
        <v>6436</v>
      </c>
      <c r="I2149" s="3" t="s">
        <v>4060</v>
      </c>
      <c r="J2149" s="3" t="s">
        <v>4061</v>
      </c>
      <c r="M2149" s="4">
        <v>45712.0</v>
      </c>
      <c r="O2149" s="5" t="str">
        <f t="shared" si="1"/>
        <v>110 Sandy Creek Rd, Verona, PA 15147</v>
      </c>
    </row>
    <row r="2150">
      <c r="A2150" s="8" t="s">
        <v>6437</v>
      </c>
      <c r="B2150" s="3" t="s">
        <v>6438</v>
      </c>
      <c r="C2150" s="3">
        <v>15301.0</v>
      </c>
      <c r="D2150" s="8" t="s">
        <v>6439</v>
      </c>
      <c r="E2150" s="8" t="s">
        <v>1020</v>
      </c>
      <c r="F2150" s="3" t="s">
        <v>21</v>
      </c>
      <c r="G2150" s="3" t="s">
        <v>6440</v>
      </c>
      <c r="I2150" s="3" t="s">
        <v>4060</v>
      </c>
      <c r="J2150" s="3" t="s">
        <v>4061</v>
      </c>
      <c r="M2150" s="7">
        <f>TODAY()</f>
        <v>45746</v>
      </c>
      <c r="O2150" s="5" t="str">
        <f t="shared" si="1"/>
        <v>201 E Beau St, Washington, PA 15301</v>
      </c>
    </row>
    <row r="2151">
      <c r="A2151" s="8" t="s">
        <v>6441</v>
      </c>
      <c r="B2151" s="3" t="s">
        <v>6442</v>
      </c>
      <c r="C2151" s="3">
        <v>15370.0</v>
      </c>
      <c r="D2151" s="8" t="s">
        <v>6443</v>
      </c>
      <c r="E2151" s="8" t="s">
        <v>1020</v>
      </c>
      <c r="F2151" s="3" t="s">
        <v>21</v>
      </c>
      <c r="G2151" s="3" t="s">
        <v>6444</v>
      </c>
      <c r="I2151" s="3" t="s">
        <v>4060</v>
      </c>
      <c r="J2151" s="3" t="s">
        <v>4061</v>
      </c>
      <c r="M2151" s="4">
        <v>45712.0</v>
      </c>
      <c r="O2151" s="5" t="str">
        <f t="shared" si="1"/>
        <v>2655 W Roy Furman Hwy, Waynesburg, PA 15370</v>
      </c>
    </row>
    <row r="2152">
      <c r="A2152" s="8" t="s">
        <v>6445</v>
      </c>
      <c r="B2152" s="3" t="s">
        <v>6446</v>
      </c>
      <c r="C2152" s="3">
        <v>15090.0</v>
      </c>
      <c r="D2152" s="8" t="s">
        <v>6447</v>
      </c>
      <c r="E2152" s="8" t="s">
        <v>1020</v>
      </c>
      <c r="F2152" s="3" t="s">
        <v>21</v>
      </c>
      <c r="G2152" s="3" t="s">
        <v>6448</v>
      </c>
      <c r="I2152" s="3" t="s">
        <v>4060</v>
      </c>
      <c r="J2152" s="3" t="s">
        <v>4061</v>
      </c>
      <c r="M2152" s="4">
        <v>45712.0</v>
      </c>
      <c r="O2152" s="5" t="str">
        <f t="shared" si="1"/>
        <v>13055 Perry Hwy, Wexford, PA 15090</v>
      </c>
    </row>
    <row r="2153">
      <c r="A2153" s="8" t="s">
        <v>6449</v>
      </c>
      <c r="B2153" s="3" t="s">
        <v>6450</v>
      </c>
      <c r="C2153" s="3">
        <v>2816.0</v>
      </c>
      <c r="D2153" s="8" t="s">
        <v>6451</v>
      </c>
      <c r="E2153" s="8" t="s">
        <v>1065</v>
      </c>
      <c r="F2153" s="3" t="s">
        <v>21</v>
      </c>
      <c r="G2153" s="3" t="s">
        <v>6452</v>
      </c>
      <c r="I2153" s="3" t="s">
        <v>4060</v>
      </c>
      <c r="J2153" s="3" t="s">
        <v>4061</v>
      </c>
      <c r="M2153" s="4">
        <v>45712.0</v>
      </c>
      <c r="O2153" s="5" t="str">
        <f t="shared" si="1"/>
        <v>916 Tiogue Ave, Coventry, RI 2816</v>
      </c>
    </row>
    <row r="2154">
      <c r="A2154" s="8" t="s">
        <v>6453</v>
      </c>
      <c r="B2154" s="3" t="s">
        <v>6454</v>
      </c>
      <c r="C2154" s="3">
        <v>2831.0</v>
      </c>
      <c r="D2154" s="8" t="s">
        <v>6455</v>
      </c>
      <c r="E2154" s="8" t="s">
        <v>1065</v>
      </c>
      <c r="F2154" s="3" t="s">
        <v>21</v>
      </c>
      <c r="G2154" s="3" t="s">
        <v>6456</v>
      </c>
      <c r="I2154" s="3" t="s">
        <v>4060</v>
      </c>
      <c r="J2154" s="3" t="s">
        <v>4061</v>
      </c>
      <c r="M2154" s="4">
        <v>45712.0</v>
      </c>
      <c r="O2154" s="5" t="str">
        <f t="shared" si="1"/>
        <v>17 Danielson Pike, Hope, RI 2831</v>
      </c>
    </row>
    <row r="2155">
      <c r="A2155" s="8" t="s">
        <v>6457</v>
      </c>
      <c r="B2155" s="3" t="s">
        <v>6458</v>
      </c>
      <c r="C2155" s="3">
        <v>2865.0</v>
      </c>
      <c r="D2155" s="8" t="s">
        <v>175</v>
      </c>
      <c r="E2155" s="8" t="s">
        <v>1065</v>
      </c>
      <c r="F2155" s="3" t="s">
        <v>21</v>
      </c>
      <c r="G2155" s="3" t="s">
        <v>6459</v>
      </c>
      <c r="I2155" s="3" t="s">
        <v>4060</v>
      </c>
      <c r="J2155" s="3" t="s">
        <v>4061</v>
      </c>
      <c r="M2155" s="7">
        <f>TODAY()</f>
        <v>45746</v>
      </c>
      <c r="O2155" s="5" t="str">
        <f t="shared" si="1"/>
        <v>207 Front St, Lincoln, RI 2865</v>
      </c>
    </row>
    <row r="2156">
      <c r="A2156" s="8" t="s">
        <v>282</v>
      </c>
      <c r="B2156" s="3" t="s">
        <v>6460</v>
      </c>
      <c r="C2156" s="3">
        <v>2915.0</v>
      </c>
      <c r="D2156" s="8" t="s">
        <v>284</v>
      </c>
      <c r="E2156" s="8" t="s">
        <v>1065</v>
      </c>
      <c r="F2156" s="3" t="s">
        <v>21</v>
      </c>
      <c r="G2156" s="3" t="s">
        <v>6461</v>
      </c>
      <c r="I2156" s="3" t="s">
        <v>4060</v>
      </c>
      <c r="J2156" s="3" t="s">
        <v>4061</v>
      </c>
      <c r="M2156" s="4">
        <v>45712.0</v>
      </c>
      <c r="O2156" s="5" t="str">
        <f t="shared" si="1"/>
        <v>40 Amaral St, Riverside, RI 2915</v>
      </c>
    </row>
    <row r="2157">
      <c r="A2157" s="8" t="s">
        <v>6462</v>
      </c>
      <c r="B2157" s="3" t="s">
        <v>6463</v>
      </c>
      <c r="C2157" s="3">
        <v>2878.0</v>
      </c>
      <c r="D2157" s="8" t="s">
        <v>6464</v>
      </c>
      <c r="E2157" s="8" t="s">
        <v>1065</v>
      </c>
      <c r="F2157" s="3" t="s">
        <v>21</v>
      </c>
      <c r="G2157" s="3" t="s">
        <v>6465</v>
      </c>
      <c r="I2157" s="3" t="s">
        <v>4060</v>
      </c>
      <c r="J2157" s="3" t="s">
        <v>4061</v>
      </c>
      <c r="M2157" s="4">
        <v>45712.0</v>
      </c>
      <c r="O2157" s="5" t="str">
        <f t="shared" si="1"/>
        <v>1460 Main Rd, Tiverton, RI 2878</v>
      </c>
    </row>
    <row r="2158">
      <c r="A2158" s="8" t="s">
        <v>6466</v>
      </c>
      <c r="B2158" s="3" t="s">
        <v>6467</v>
      </c>
      <c r="C2158" s="3">
        <v>2889.0</v>
      </c>
      <c r="D2158" s="8" t="s">
        <v>6468</v>
      </c>
      <c r="E2158" s="8" t="s">
        <v>1065</v>
      </c>
      <c r="F2158" s="3" t="s">
        <v>21</v>
      </c>
      <c r="G2158" s="3" t="s">
        <v>6469</v>
      </c>
      <c r="I2158" s="3" t="s">
        <v>4060</v>
      </c>
      <c r="J2158" s="3" t="s">
        <v>4061</v>
      </c>
      <c r="M2158" s="4">
        <v>45712.0</v>
      </c>
      <c r="O2158" s="5" t="str">
        <f t="shared" si="1"/>
        <v>1951 W Shore Rd, Warwick, RI 2889</v>
      </c>
    </row>
    <row r="2159">
      <c r="A2159" s="8" t="s">
        <v>6470</v>
      </c>
      <c r="B2159" s="3" t="s">
        <v>6471</v>
      </c>
      <c r="C2159" s="3">
        <v>2889.0</v>
      </c>
      <c r="D2159" s="8" t="s">
        <v>6468</v>
      </c>
      <c r="E2159" s="8" t="s">
        <v>1065</v>
      </c>
      <c r="F2159" s="3" t="s">
        <v>21</v>
      </c>
      <c r="G2159" s="3" t="s">
        <v>6472</v>
      </c>
      <c r="I2159" s="3" t="s">
        <v>4060</v>
      </c>
      <c r="J2159" s="3" t="s">
        <v>4061</v>
      </c>
      <c r="M2159" s="4">
        <v>45712.0</v>
      </c>
      <c r="O2159" s="5" t="str">
        <f t="shared" si="1"/>
        <v>2230 Warwick Ave, Warwick, RI 2889</v>
      </c>
    </row>
    <row r="2160">
      <c r="A2160" s="8" t="s">
        <v>6473</v>
      </c>
      <c r="B2160" s="3" t="s">
        <v>6474</v>
      </c>
      <c r="C2160" s="3">
        <v>29803.0</v>
      </c>
      <c r="D2160" s="8" t="s">
        <v>6475</v>
      </c>
      <c r="E2160" s="8" t="s">
        <v>1060</v>
      </c>
      <c r="F2160" s="3" t="s">
        <v>21</v>
      </c>
      <c r="G2160" s="3" t="s">
        <v>6476</v>
      </c>
      <c r="I2160" s="3" t="s">
        <v>4060</v>
      </c>
      <c r="J2160" s="3" t="s">
        <v>4061</v>
      </c>
      <c r="M2160" s="7">
        <f>TODAY()</f>
        <v>45746</v>
      </c>
      <c r="O2160" s="5" t="str">
        <f t="shared" si="1"/>
        <v>1721 Whiskey Rd, Aiken, SC 29803</v>
      </c>
    </row>
    <row r="2161">
      <c r="A2161" s="8" t="s">
        <v>6477</v>
      </c>
      <c r="B2161" s="3" t="s">
        <v>6478</v>
      </c>
      <c r="C2161" s="3">
        <v>29907.0</v>
      </c>
      <c r="D2161" s="8" t="s">
        <v>1942</v>
      </c>
      <c r="E2161" s="8" t="s">
        <v>1060</v>
      </c>
      <c r="F2161" s="3" t="s">
        <v>21</v>
      </c>
      <c r="G2161" s="3" t="s">
        <v>6479</v>
      </c>
      <c r="I2161" s="3" t="s">
        <v>4060</v>
      </c>
      <c r="J2161" s="3" t="s">
        <v>4061</v>
      </c>
      <c r="M2161" s="4">
        <v>45712.0</v>
      </c>
      <c r="O2161" s="5" t="str">
        <f t="shared" si="1"/>
        <v>27 Shorts Landing Rd, Beaufort, SC 29907</v>
      </c>
    </row>
    <row r="2162">
      <c r="A2162" s="8" t="s">
        <v>6480</v>
      </c>
      <c r="B2162" s="3" t="s">
        <v>6481</v>
      </c>
      <c r="C2162" s="3">
        <v>29902.0</v>
      </c>
      <c r="D2162" s="8" t="s">
        <v>1942</v>
      </c>
      <c r="E2162" s="8" t="s">
        <v>1060</v>
      </c>
      <c r="F2162" s="3" t="s">
        <v>21</v>
      </c>
      <c r="G2162" s="3" t="s">
        <v>6482</v>
      </c>
      <c r="I2162" s="3" t="s">
        <v>4060</v>
      </c>
      <c r="J2162" s="3" t="s">
        <v>4061</v>
      </c>
      <c r="M2162" s="4">
        <v>45712.0</v>
      </c>
      <c r="O2162" s="5" t="str">
        <f t="shared" si="1"/>
        <v>1530 Boundary St, Beaufort, SC 29902</v>
      </c>
    </row>
    <row r="2163">
      <c r="A2163" s="8" t="s">
        <v>6483</v>
      </c>
      <c r="B2163" s="3" t="s">
        <v>6484</v>
      </c>
      <c r="C2163" s="3">
        <v>29316.0</v>
      </c>
      <c r="D2163" s="8" t="s">
        <v>6485</v>
      </c>
      <c r="E2163" s="8" t="s">
        <v>1060</v>
      </c>
      <c r="F2163" s="3" t="s">
        <v>21</v>
      </c>
      <c r="G2163" s="3" t="s">
        <v>6486</v>
      </c>
      <c r="I2163" s="3" t="s">
        <v>4060</v>
      </c>
      <c r="J2163" s="3" t="s">
        <v>4061</v>
      </c>
      <c r="M2163" s="4">
        <v>45712.0</v>
      </c>
      <c r="O2163" s="5" t="str">
        <f t="shared" si="1"/>
        <v>3608 Boiling Springs Rd, Boiling Springs, SC 29316</v>
      </c>
    </row>
    <row r="2164">
      <c r="A2164" s="8" t="s">
        <v>3986</v>
      </c>
      <c r="B2164" s="3" t="s">
        <v>6487</v>
      </c>
      <c r="C2164" s="3">
        <v>29401.0</v>
      </c>
      <c r="D2164" s="8" t="s">
        <v>6488</v>
      </c>
      <c r="E2164" s="8" t="s">
        <v>1060</v>
      </c>
      <c r="F2164" s="3" t="s">
        <v>21</v>
      </c>
      <c r="G2164" s="3" t="s">
        <v>6489</v>
      </c>
      <c r="I2164" s="3" t="s">
        <v>4060</v>
      </c>
      <c r="J2164" s="3" t="s">
        <v>4061</v>
      </c>
      <c r="M2164" s="4">
        <v>45712.0</v>
      </c>
      <c r="O2164" s="5" t="str">
        <f t="shared" si="1"/>
        <v>224 Calhoun St, Charleston, SC 29401</v>
      </c>
    </row>
    <row r="2165">
      <c r="A2165" s="8" t="s">
        <v>6490</v>
      </c>
      <c r="B2165" s="3" t="s">
        <v>6491</v>
      </c>
      <c r="C2165" s="3">
        <v>29229.0</v>
      </c>
      <c r="D2165" s="8" t="s">
        <v>1111</v>
      </c>
      <c r="E2165" s="8" t="s">
        <v>1060</v>
      </c>
      <c r="F2165" s="3" t="s">
        <v>21</v>
      </c>
      <c r="G2165" s="3" t="s">
        <v>6492</v>
      </c>
      <c r="I2165" s="3" t="s">
        <v>4060</v>
      </c>
      <c r="J2165" s="3" t="s">
        <v>4061</v>
      </c>
      <c r="M2165" s="7">
        <f>TODAY()</f>
        <v>45746</v>
      </c>
      <c r="O2165" s="5" t="str">
        <f t="shared" si="1"/>
        <v>10248 Two Notch Rd, Columbia, SC 29229</v>
      </c>
    </row>
    <row r="2166">
      <c r="A2166" s="8" t="s">
        <v>6493</v>
      </c>
      <c r="B2166" s="3" t="s">
        <v>6494</v>
      </c>
      <c r="C2166" s="3">
        <v>29334.0</v>
      </c>
      <c r="D2166" s="8" t="s">
        <v>6495</v>
      </c>
      <c r="E2166" s="8" t="s">
        <v>1060</v>
      </c>
      <c r="F2166" s="3" t="s">
        <v>21</v>
      </c>
      <c r="G2166" s="3" t="s">
        <v>6496</v>
      </c>
      <c r="I2166" s="3" t="s">
        <v>4060</v>
      </c>
      <c r="J2166" s="3" t="s">
        <v>4061</v>
      </c>
      <c r="M2166" s="4">
        <v>45712.0</v>
      </c>
      <c r="O2166" s="5" t="str">
        <f t="shared" si="1"/>
        <v>715 E Main St, Duncan, SC 29334</v>
      </c>
    </row>
    <row r="2167">
      <c r="A2167" s="8" t="s">
        <v>6497</v>
      </c>
      <c r="B2167" s="3" t="s">
        <v>6498</v>
      </c>
      <c r="C2167" s="3">
        <v>29732.0</v>
      </c>
      <c r="D2167" s="8" t="s">
        <v>1059</v>
      </c>
      <c r="E2167" s="8" t="s">
        <v>1060</v>
      </c>
      <c r="F2167" s="3" t="s">
        <v>21</v>
      </c>
      <c r="G2167" s="3" t="s">
        <v>6499</v>
      </c>
      <c r="I2167" s="3" t="s">
        <v>4060</v>
      </c>
      <c r="J2167" s="3" t="s">
        <v>4061</v>
      </c>
      <c r="M2167" s="4">
        <v>45712.0</v>
      </c>
      <c r="O2167" s="5" t="str">
        <f t="shared" si="1"/>
        <v>1400 Celanese Rd, Rock Hill, SC 29732</v>
      </c>
    </row>
    <row r="2168">
      <c r="A2168" s="8" t="s">
        <v>6500</v>
      </c>
      <c r="B2168" s="3" t="s">
        <v>6501</v>
      </c>
      <c r="C2168" s="3">
        <v>29302.0</v>
      </c>
      <c r="D2168" s="8" t="s">
        <v>6502</v>
      </c>
      <c r="E2168" s="8" t="s">
        <v>1060</v>
      </c>
      <c r="F2168" s="3" t="s">
        <v>21</v>
      </c>
      <c r="G2168" s="3" t="s">
        <v>6503</v>
      </c>
      <c r="I2168" s="3" t="s">
        <v>4060</v>
      </c>
      <c r="J2168" s="3" t="s">
        <v>4061</v>
      </c>
      <c r="M2168" s="4">
        <v>45712.0</v>
      </c>
      <c r="O2168" s="5" t="str">
        <f t="shared" si="1"/>
        <v>965 S Pine St, Spartanburg, SC 29302</v>
      </c>
    </row>
    <row r="2169">
      <c r="A2169" s="8" t="s">
        <v>3821</v>
      </c>
      <c r="B2169" s="3" t="s">
        <v>6504</v>
      </c>
      <c r="C2169" s="3">
        <v>29150.0</v>
      </c>
      <c r="D2169" s="8" t="s">
        <v>6505</v>
      </c>
      <c r="E2169" s="8" t="s">
        <v>1060</v>
      </c>
      <c r="F2169" s="3" t="s">
        <v>21</v>
      </c>
      <c r="G2169" s="3" t="s">
        <v>6506</v>
      </c>
      <c r="I2169" s="3" t="s">
        <v>4060</v>
      </c>
      <c r="J2169" s="3" t="s">
        <v>4061</v>
      </c>
      <c r="M2169" s="4">
        <v>45712.0</v>
      </c>
      <c r="O2169" s="5" t="str">
        <f t="shared" si="1"/>
        <v>19 N Main St, Sumter, SC 29150</v>
      </c>
    </row>
    <row r="2170">
      <c r="A2170" s="8" t="s">
        <v>6507</v>
      </c>
      <c r="B2170" s="3" t="s">
        <v>6508</v>
      </c>
      <c r="C2170" s="3">
        <v>29154.0</v>
      </c>
      <c r="D2170" s="8" t="s">
        <v>6505</v>
      </c>
      <c r="E2170" s="8" t="s">
        <v>1060</v>
      </c>
      <c r="F2170" s="3" t="s">
        <v>21</v>
      </c>
      <c r="G2170" s="3" t="s">
        <v>6509</v>
      </c>
      <c r="I2170" s="3" t="s">
        <v>4060</v>
      </c>
      <c r="J2170" s="3" t="s">
        <v>4061</v>
      </c>
      <c r="M2170" s="7">
        <f>TODAY()</f>
        <v>45746</v>
      </c>
      <c r="O2170" s="5" t="str">
        <f t="shared" si="1"/>
        <v>3040 Peach Orchard Rd, Sumter, SC 29154</v>
      </c>
    </row>
    <row r="2171">
      <c r="A2171" s="8" t="s">
        <v>6510</v>
      </c>
      <c r="B2171" s="3" t="s">
        <v>6511</v>
      </c>
      <c r="C2171" s="3">
        <v>29169.0</v>
      </c>
      <c r="D2171" s="8" t="s">
        <v>6512</v>
      </c>
      <c r="E2171" s="8" t="s">
        <v>1060</v>
      </c>
      <c r="F2171" s="3" t="s">
        <v>21</v>
      </c>
      <c r="G2171" s="3" t="s">
        <v>6513</v>
      </c>
      <c r="I2171" s="3" t="s">
        <v>4060</v>
      </c>
      <c r="J2171" s="3" t="s">
        <v>4061</v>
      </c>
      <c r="M2171" s="4">
        <v>45712.0</v>
      </c>
      <c r="O2171" s="5" t="str">
        <f t="shared" si="1"/>
        <v>1230 Sunset Blvd, West Columbia, SC 29169</v>
      </c>
    </row>
    <row r="2172">
      <c r="A2172" s="8" t="s">
        <v>6514</v>
      </c>
      <c r="B2172" s="3" t="s">
        <v>4426</v>
      </c>
      <c r="C2172" s="3">
        <v>80525.0</v>
      </c>
      <c r="D2172" s="8" t="s">
        <v>404</v>
      </c>
      <c r="E2172" s="8" t="s">
        <v>374</v>
      </c>
      <c r="F2172" s="3" t="s">
        <v>21</v>
      </c>
      <c r="G2172" s="3" t="s">
        <v>4427</v>
      </c>
      <c r="I2172" s="3" t="s">
        <v>4060</v>
      </c>
      <c r="J2172" s="3" t="s">
        <v>4061</v>
      </c>
      <c r="M2172" s="4">
        <v>45712.0</v>
      </c>
      <c r="O2172" s="5" t="str">
        <f t="shared" si="1"/>
        <v>2633 S College Ave, Fort Collins, CO 80525</v>
      </c>
    </row>
    <row r="2173">
      <c r="A2173" s="8" t="s">
        <v>6515</v>
      </c>
      <c r="B2173" s="3" t="s">
        <v>5156</v>
      </c>
      <c r="C2173" s="3">
        <v>2061.0</v>
      </c>
      <c r="D2173" s="8" t="s">
        <v>5157</v>
      </c>
      <c r="E2173" s="8" t="s">
        <v>701</v>
      </c>
      <c r="F2173" s="3" t="s">
        <v>21</v>
      </c>
      <c r="G2173" s="3" t="s">
        <v>5158</v>
      </c>
      <c r="I2173" s="3" t="s">
        <v>4060</v>
      </c>
      <c r="J2173" s="3" t="s">
        <v>4061</v>
      </c>
      <c r="M2173" s="4">
        <v>45712.0</v>
      </c>
      <c r="O2173" s="5" t="str">
        <f t="shared" si="1"/>
        <v>295 Washington St, Norwell, MA 2061</v>
      </c>
    </row>
    <row r="2174">
      <c r="A2174" s="8" t="s">
        <v>6516</v>
      </c>
      <c r="B2174" s="3" t="s">
        <v>6517</v>
      </c>
      <c r="C2174" s="3">
        <v>38002.0</v>
      </c>
      <c r="D2174" s="8" t="s">
        <v>1166</v>
      </c>
      <c r="E2174" s="8" t="s">
        <v>1069</v>
      </c>
      <c r="F2174" s="3" t="s">
        <v>21</v>
      </c>
      <c r="G2174" s="3" t="s">
        <v>6518</v>
      </c>
      <c r="I2174" s="3" t="s">
        <v>4060</v>
      </c>
      <c r="J2174" s="3" t="s">
        <v>4061</v>
      </c>
      <c r="M2174" s="4">
        <v>45712.0</v>
      </c>
      <c r="O2174" s="5" t="str">
        <f t="shared" si="1"/>
        <v>5604 Airline Rd, Arlington, TN 38002</v>
      </c>
    </row>
    <row r="2175">
      <c r="A2175" s="8" t="s">
        <v>6519</v>
      </c>
      <c r="B2175" s="3" t="s">
        <v>6520</v>
      </c>
      <c r="C2175" s="3">
        <v>37303.0</v>
      </c>
      <c r="D2175" s="8" t="s">
        <v>4699</v>
      </c>
      <c r="E2175" s="8" t="s">
        <v>1069</v>
      </c>
      <c r="F2175" s="3" t="s">
        <v>21</v>
      </c>
      <c r="G2175" s="3" t="s">
        <v>6521</v>
      </c>
      <c r="I2175" s="3" t="s">
        <v>4060</v>
      </c>
      <c r="J2175" s="3" t="s">
        <v>4061</v>
      </c>
      <c r="M2175" s="7">
        <f>TODAY()</f>
        <v>45746</v>
      </c>
      <c r="O2175" s="5" t="str">
        <f t="shared" si="1"/>
        <v>1115 S Congress Pkwy, Athens, TN 37303</v>
      </c>
    </row>
    <row r="2176">
      <c r="A2176" s="8" t="s">
        <v>6522</v>
      </c>
      <c r="B2176" s="3" t="s">
        <v>6523</v>
      </c>
      <c r="C2176" s="3">
        <v>37415.0</v>
      </c>
      <c r="D2176" s="8" t="s">
        <v>6524</v>
      </c>
      <c r="E2176" s="8" t="s">
        <v>1069</v>
      </c>
      <c r="F2176" s="3" t="s">
        <v>21</v>
      </c>
      <c r="G2176" s="3" t="s">
        <v>6525</v>
      </c>
      <c r="I2176" s="3" t="s">
        <v>4060</v>
      </c>
      <c r="J2176" s="3" t="s">
        <v>4061</v>
      </c>
      <c r="M2176" s="4">
        <v>45712.0</v>
      </c>
      <c r="O2176" s="5" t="str">
        <f t="shared" si="1"/>
        <v>4416 Dayton Blvd, Chattanooga, TN 37415</v>
      </c>
    </row>
    <row r="2177">
      <c r="A2177" s="8" t="s">
        <v>6526</v>
      </c>
      <c r="B2177" s="3" t="s">
        <v>6527</v>
      </c>
      <c r="C2177" s="3">
        <v>37323.0</v>
      </c>
      <c r="D2177" s="8" t="s">
        <v>572</v>
      </c>
      <c r="E2177" s="8" t="s">
        <v>1069</v>
      </c>
      <c r="F2177" s="3" t="s">
        <v>21</v>
      </c>
      <c r="G2177" s="3" t="s">
        <v>6528</v>
      </c>
      <c r="I2177" s="3" t="s">
        <v>4060</v>
      </c>
      <c r="J2177" s="3" t="s">
        <v>4061</v>
      </c>
      <c r="M2177" s="4">
        <v>45712.0</v>
      </c>
      <c r="O2177" s="5" t="str">
        <f t="shared" si="1"/>
        <v>2550 Dalton Pike SE, Cleveland, TN 37323</v>
      </c>
    </row>
    <row r="2178">
      <c r="A2178" s="8" t="s">
        <v>6529</v>
      </c>
      <c r="B2178" s="3" t="s">
        <v>6530</v>
      </c>
      <c r="C2178" s="3">
        <v>37909.0</v>
      </c>
      <c r="D2178" s="8" t="s">
        <v>6531</v>
      </c>
      <c r="E2178" s="8" t="s">
        <v>1069</v>
      </c>
      <c r="F2178" s="3" t="s">
        <v>21</v>
      </c>
      <c r="G2178" s="3" t="s">
        <v>6532</v>
      </c>
      <c r="I2178" s="3" t="s">
        <v>4060</v>
      </c>
      <c r="J2178" s="3" t="s">
        <v>4061</v>
      </c>
      <c r="M2178" s="4">
        <v>45712.0</v>
      </c>
      <c r="O2178" s="5" t="str">
        <f t="shared" si="1"/>
        <v>7428 Middlebrook Pike, Knoxville, TN 37909</v>
      </c>
    </row>
    <row r="2179">
      <c r="A2179" s="8" t="s">
        <v>6533</v>
      </c>
      <c r="B2179" s="3" t="s">
        <v>6534</v>
      </c>
      <c r="C2179" s="3">
        <v>37083.0</v>
      </c>
      <c r="D2179" s="8" t="s">
        <v>391</v>
      </c>
      <c r="E2179" s="8" t="s">
        <v>1069</v>
      </c>
      <c r="F2179" s="3" t="s">
        <v>21</v>
      </c>
      <c r="G2179" s="3" t="s">
        <v>6535</v>
      </c>
      <c r="I2179" s="3" t="s">
        <v>4060</v>
      </c>
      <c r="J2179" s="3" t="s">
        <v>4061</v>
      </c>
      <c r="M2179" s="4">
        <v>45712.0</v>
      </c>
      <c r="O2179" s="5" t="str">
        <f t="shared" si="1"/>
        <v>1410 Scottsville Rd, Lafayette, TN 37083</v>
      </c>
    </row>
    <row r="2180">
      <c r="A2180" s="8" t="s">
        <v>6536</v>
      </c>
      <c r="B2180" s="3" t="s">
        <v>6537</v>
      </c>
      <c r="C2180" s="3">
        <v>38105.0</v>
      </c>
      <c r="D2180" s="8" t="s">
        <v>1072</v>
      </c>
      <c r="E2180" s="8" t="s">
        <v>1069</v>
      </c>
      <c r="F2180" s="3" t="s">
        <v>21</v>
      </c>
      <c r="G2180" s="3" t="s">
        <v>6538</v>
      </c>
      <c r="I2180" s="3" t="s">
        <v>4060</v>
      </c>
      <c r="J2180" s="3" t="s">
        <v>4061</v>
      </c>
      <c r="M2180" s="7">
        <f>TODAY()</f>
        <v>45746</v>
      </c>
      <c r="O2180" s="5" t="str">
        <f t="shared" si="1"/>
        <v>553 N Main St, Memphis, TN 38105</v>
      </c>
    </row>
    <row r="2181">
      <c r="A2181" s="8" t="s">
        <v>6539</v>
      </c>
      <c r="B2181" s="3" t="s">
        <v>6540</v>
      </c>
      <c r="C2181" s="3">
        <v>37130.0</v>
      </c>
      <c r="D2181" s="8" t="s">
        <v>1078</v>
      </c>
      <c r="E2181" s="8" t="s">
        <v>1069</v>
      </c>
      <c r="F2181" s="3" t="s">
        <v>21</v>
      </c>
      <c r="G2181" s="3" t="s">
        <v>6541</v>
      </c>
      <c r="I2181" s="3" t="s">
        <v>4060</v>
      </c>
      <c r="J2181" s="3" t="s">
        <v>4061</v>
      </c>
      <c r="M2181" s="4">
        <v>45712.0</v>
      </c>
      <c r="O2181" s="5" t="str">
        <f t="shared" si="1"/>
        <v>1726 S Rutherford Blvd, Murfreesboro, TN 37130</v>
      </c>
    </row>
    <row r="2182">
      <c r="A2182" s="8" t="s">
        <v>6542</v>
      </c>
      <c r="B2182" s="3" t="s">
        <v>6543</v>
      </c>
      <c r="C2182" s="3">
        <v>79605.0</v>
      </c>
      <c r="D2182" s="8" t="s">
        <v>6544</v>
      </c>
      <c r="E2182" s="8" t="s">
        <v>1151</v>
      </c>
      <c r="F2182" s="3" t="s">
        <v>21</v>
      </c>
      <c r="G2182" s="3" t="s">
        <v>6545</v>
      </c>
      <c r="I2182" s="3" t="s">
        <v>4060</v>
      </c>
      <c r="J2182" s="3" t="s">
        <v>4061</v>
      </c>
      <c r="M2182" s="4">
        <v>45712.0</v>
      </c>
      <c r="O2182" s="5" t="str">
        <f t="shared" si="1"/>
        <v>1365 S Danville Dr, Abilene, TX 79605</v>
      </c>
    </row>
    <row r="2183">
      <c r="A2183" s="8" t="s">
        <v>6546</v>
      </c>
      <c r="B2183" s="3" t="s">
        <v>6547</v>
      </c>
      <c r="C2183" s="3">
        <v>75409.0</v>
      </c>
      <c r="D2183" s="8" t="s">
        <v>6548</v>
      </c>
      <c r="E2183" s="8" t="s">
        <v>1151</v>
      </c>
      <c r="F2183" s="3" t="s">
        <v>21</v>
      </c>
      <c r="G2183" s="3" t="s">
        <v>6549</v>
      </c>
      <c r="I2183" s="3" t="s">
        <v>4060</v>
      </c>
      <c r="J2183" s="3" t="s">
        <v>4061</v>
      </c>
      <c r="M2183" s="4">
        <v>45712.0</v>
      </c>
      <c r="O2183" s="5" t="str">
        <f t="shared" si="1"/>
        <v>101 S Powell Pkwy, Anna, TX 75409</v>
      </c>
    </row>
    <row r="2184">
      <c r="A2184" s="8" t="s">
        <v>3298</v>
      </c>
      <c r="B2184" s="3" t="s">
        <v>6550</v>
      </c>
      <c r="C2184" s="3">
        <v>76016.0</v>
      </c>
      <c r="D2184" s="8" t="s">
        <v>1166</v>
      </c>
      <c r="E2184" s="8" t="s">
        <v>1151</v>
      </c>
      <c r="F2184" s="3" t="s">
        <v>21</v>
      </c>
      <c r="G2184" s="3" t="s">
        <v>6551</v>
      </c>
      <c r="I2184" s="3" t="s">
        <v>4060</v>
      </c>
      <c r="J2184" s="3" t="s">
        <v>4061</v>
      </c>
      <c r="M2184" s="4">
        <v>45712.0</v>
      </c>
      <c r="O2184" s="5" t="str">
        <f t="shared" si="1"/>
        <v>2627 W Arkansas Ln, Arlington, TX 76016</v>
      </c>
    </row>
    <row r="2185">
      <c r="A2185" s="8" t="s">
        <v>6552</v>
      </c>
      <c r="B2185" s="3" t="s">
        <v>6553</v>
      </c>
      <c r="C2185" s="3">
        <v>76017.0</v>
      </c>
      <c r="D2185" s="8" t="s">
        <v>1166</v>
      </c>
      <c r="E2185" s="8" t="s">
        <v>1151</v>
      </c>
      <c r="F2185" s="3" t="s">
        <v>21</v>
      </c>
      <c r="G2185" s="3" t="s">
        <v>6554</v>
      </c>
      <c r="I2185" s="3" t="s">
        <v>4060</v>
      </c>
      <c r="J2185" s="3" t="s">
        <v>4061</v>
      </c>
      <c r="M2185" s="7">
        <f>TODAY()</f>
        <v>45746</v>
      </c>
      <c r="O2185" s="5" t="str">
        <f t="shared" si="1"/>
        <v>5720 S Cooper St, Arlington, TX 76017</v>
      </c>
    </row>
    <row r="2186">
      <c r="A2186" s="8" t="s">
        <v>6555</v>
      </c>
      <c r="B2186" s="3" t="s">
        <v>6556</v>
      </c>
      <c r="C2186" s="3">
        <v>78757.0</v>
      </c>
      <c r="D2186" s="8" t="s">
        <v>1185</v>
      </c>
      <c r="E2186" s="8" t="s">
        <v>1151</v>
      </c>
      <c r="F2186" s="3" t="s">
        <v>21</v>
      </c>
      <c r="G2186" s="3" t="s">
        <v>6557</v>
      </c>
      <c r="I2186" s="3" t="s">
        <v>4060</v>
      </c>
      <c r="J2186" s="3" t="s">
        <v>4061</v>
      </c>
      <c r="M2186" s="4">
        <v>45712.0</v>
      </c>
      <c r="O2186" s="5" t="str">
        <f t="shared" si="1"/>
        <v>7425 Burnet Rd, Austin, TX 78757</v>
      </c>
    </row>
    <row r="2187">
      <c r="A2187" s="8" t="s">
        <v>6558</v>
      </c>
      <c r="B2187" s="3" t="s">
        <v>6559</v>
      </c>
      <c r="C2187" s="3">
        <v>78756.0</v>
      </c>
      <c r="D2187" s="8" t="s">
        <v>1185</v>
      </c>
      <c r="E2187" s="8" t="s">
        <v>1151</v>
      </c>
      <c r="F2187" s="3" t="s">
        <v>21</v>
      </c>
      <c r="G2187" s="3" t="s">
        <v>6560</v>
      </c>
      <c r="I2187" s="3" t="s">
        <v>4060</v>
      </c>
      <c r="J2187" s="3" t="s">
        <v>4061</v>
      </c>
      <c r="M2187" s="4">
        <v>45712.0</v>
      </c>
      <c r="O2187" s="5" t="str">
        <f t="shared" si="1"/>
        <v>5608 Burnet Rd, Austin, TX 78756</v>
      </c>
    </row>
    <row r="2188">
      <c r="A2188" s="8" t="s">
        <v>6561</v>
      </c>
      <c r="B2188" s="3" t="s">
        <v>6562</v>
      </c>
      <c r="C2188" s="3">
        <v>78734.0</v>
      </c>
      <c r="D2188" s="8" t="s">
        <v>1185</v>
      </c>
      <c r="E2188" s="8" t="s">
        <v>1151</v>
      </c>
      <c r="F2188" s="3" t="s">
        <v>21</v>
      </c>
      <c r="G2188" s="3" t="s">
        <v>6563</v>
      </c>
      <c r="I2188" s="3" t="s">
        <v>4060</v>
      </c>
      <c r="J2188" s="3" t="s">
        <v>4061</v>
      </c>
      <c r="M2188" s="4">
        <v>45712.0</v>
      </c>
      <c r="O2188" s="5" t="str">
        <f t="shared" si="1"/>
        <v>3810 N FM 620, Austin, TX 78734</v>
      </c>
    </row>
    <row r="2189">
      <c r="A2189" s="8" t="s">
        <v>6564</v>
      </c>
      <c r="B2189" s="3" t="s">
        <v>6565</v>
      </c>
      <c r="C2189" s="3">
        <v>78756.0</v>
      </c>
      <c r="D2189" s="8" t="s">
        <v>1185</v>
      </c>
      <c r="E2189" s="8" t="s">
        <v>1151</v>
      </c>
      <c r="F2189" s="3" t="s">
        <v>21</v>
      </c>
      <c r="G2189" s="3" t="s">
        <v>6566</v>
      </c>
      <c r="I2189" s="3" t="s">
        <v>4060</v>
      </c>
      <c r="J2189" s="3" t="s">
        <v>4061</v>
      </c>
      <c r="M2189" s="4">
        <v>45712.0</v>
      </c>
      <c r="O2189" s="5" t="str">
        <f t="shared" si="1"/>
        <v>4710 Rosedale Ave, Austin, TX 78756</v>
      </c>
    </row>
    <row r="2190">
      <c r="A2190" s="8" t="s">
        <v>6567</v>
      </c>
      <c r="B2190" s="3" t="s">
        <v>6568</v>
      </c>
      <c r="C2190" s="3">
        <v>78753.0</v>
      </c>
      <c r="D2190" s="8" t="s">
        <v>1185</v>
      </c>
      <c r="E2190" s="8" t="s">
        <v>1151</v>
      </c>
      <c r="F2190" s="3" t="s">
        <v>21</v>
      </c>
      <c r="G2190" s="3" t="s">
        <v>6569</v>
      </c>
      <c r="I2190" s="3" t="s">
        <v>4060</v>
      </c>
      <c r="J2190" s="3" t="s">
        <v>4061</v>
      </c>
      <c r="M2190" s="7">
        <f>TODAY()</f>
        <v>45746</v>
      </c>
      <c r="O2190" s="5" t="str">
        <f t="shared" si="1"/>
        <v>11011 N I-35, Austin, TX 78753</v>
      </c>
    </row>
    <row r="2191">
      <c r="A2191" s="8" t="s">
        <v>6570</v>
      </c>
      <c r="B2191" s="3" t="s">
        <v>6571</v>
      </c>
      <c r="C2191" s="3">
        <v>78759.0</v>
      </c>
      <c r="D2191" s="8" t="s">
        <v>1185</v>
      </c>
      <c r="E2191" s="8" t="s">
        <v>1151</v>
      </c>
      <c r="F2191" s="3" t="s">
        <v>21</v>
      </c>
      <c r="G2191" s="3" t="s">
        <v>6572</v>
      </c>
      <c r="I2191" s="3" t="s">
        <v>4060</v>
      </c>
      <c r="J2191" s="3" t="s">
        <v>4061</v>
      </c>
      <c r="M2191" s="4">
        <v>45712.0</v>
      </c>
      <c r="O2191" s="5" t="str">
        <f t="shared" si="1"/>
        <v>9521 N Capital of Texas Hwy, Austin, TX 78759</v>
      </c>
    </row>
    <row r="2192">
      <c r="A2192" s="8" t="s">
        <v>6573</v>
      </c>
      <c r="B2192" s="3" t="s">
        <v>6574</v>
      </c>
      <c r="C2192" s="3">
        <v>78704.0</v>
      </c>
      <c r="D2192" s="8" t="s">
        <v>1185</v>
      </c>
      <c r="E2192" s="8" t="s">
        <v>1151</v>
      </c>
      <c r="F2192" s="3" t="s">
        <v>21</v>
      </c>
      <c r="G2192" s="3" t="s">
        <v>6572</v>
      </c>
      <c r="I2192" s="3" t="s">
        <v>4060</v>
      </c>
      <c r="J2192" s="3" t="s">
        <v>4061</v>
      </c>
      <c r="M2192" s="4">
        <v>45712.0</v>
      </c>
      <c r="O2192" s="5" t="str">
        <f t="shared" si="1"/>
        <v>1501 S 1st St, Austin, TX 78704</v>
      </c>
    </row>
    <row r="2193">
      <c r="A2193" s="8" t="s">
        <v>3290</v>
      </c>
      <c r="B2193" s="3" t="s">
        <v>6575</v>
      </c>
      <c r="C2193" s="3">
        <v>78602.0</v>
      </c>
      <c r="D2193" s="8" t="s">
        <v>6576</v>
      </c>
      <c r="E2193" s="8" t="s">
        <v>1151</v>
      </c>
      <c r="F2193" s="3" t="s">
        <v>21</v>
      </c>
      <c r="G2193" s="3" t="s">
        <v>6577</v>
      </c>
      <c r="I2193" s="3" t="s">
        <v>4060</v>
      </c>
      <c r="J2193" s="3" t="s">
        <v>4061</v>
      </c>
      <c r="M2193" s="4">
        <v>45712.0</v>
      </c>
      <c r="O2193" s="5" t="str">
        <f t="shared" si="1"/>
        <v>1140 TX-95, Bastrop, TX 78602</v>
      </c>
    </row>
    <row r="2194">
      <c r="A2194" s="8" t="s">
        <v>6578</v>
      </c>
      <c r="B2194" s="3" t="s">
        <v>6579</v>
      </c>
      <c r="C2194" s="3">
        <v>75006.0</v>
      </c>
      <c r="D2194" s="8" t="s">
        <v>533</v>
      </c>
      <c r="E2194" s="8" t="s">
        <v>1151</v>
      </c>
      <c r="F2194" s="3" t="s">
        <v>21</v>
      </c>
      <c r="G2194" s="3" t="s">
        <v>6580</v>
      </c>
      <c r="I2194" s="3" t="s">
        <v>4060</v>
      </c>
      <c r="J2194" s="3" t="s">
        <v>4061</v>
      </c>
      <c r="M2194" s="4">
        <v>45712.0</v>
      </c>
      <c r="O2194" s="5" t="str">
        <f t="shared" si="1"/>
        <v>2150 N Josey Ln, Carrollton, TX 75006</v>
      </c>
    </row>
    <row r="2195">
      <c r="A2195" s="8" t="s">
        <v>6581</v>
      </c>
      <c r="B2195" s="3" t="s">
        <v>6582</v>
      </c>
      <c r="C2195" s="3">
        <v>75007.0</v>
      </c>
      <c r="D2195" s="8" t="s">
        <v>533</v>
      </c>
      <c r="E2195" s="8" t="s">
        <v>1151</v>
      </c>
      <c r="F2195" s="3" t="s">
        <v>21</v>
      </c>
      <c r="G2195" s="3" t="s">
        <v>6583</v>
      </c>
      <c r="I2195" s="3" t="s">
        <v>4060</v>
      </c>
      <c r="J2195" s="3" t="s">
        <v>4061</v>
      </c>
      <c r="M2195" s="7">
        <f>TODAY()</f>
        <v>45746</v>
      </c>
      <c r="O2195" s="5" t="str">
        <f t="shared" si="1"/>
        <v>1839 E Frankford Rd, Carrollton, TX 75007</v>
      </c>
    </row>
    <row r="2196">
      <c r="A2196" s="8" t="s">
        <v>6584</v>
      </c>
      <c r="B2196" s="3" t="s">
        <v>6585</v>
      </c>
      <c r="C2196" s="3">
        <v>75007.0</v>
      </c>
      <c r="D2196" s="8" t="s">
        <v>533</v>
      </c>
      <c r="E2196" s="8" t="s">
        <v>1151</v>
      </c>
      <c r="F2196" s="3" t="s">
        <v>21</v>
      </c>
      <c r="G2196" s="3" t="s">
        <v>6586</v>
      </c>
      <c r="I2196" s="3" t="s">
        <v>4060</v>
      </c>
      <c r="J2196" s="3" t="s">
        <v>4061</v>
      </c>
      <c r="M2196" s="4">
        <v>45712.0</v>
      </c>
      <c r="O2196" s="5" t="str">
        <f t="shared" si="1"/>
        <v>2700 Old Denton Rd, Carrollton, TX 75007</v>
      </c>
    </row>
    <row r="2197">
      <c r="A2197" s="8" t="s">
        <v>6587</v>
      </c>
      <c r="B2197" s="3" t="s">
        <v>6588</v>
      </c>
      <c r="C2197" s="3">
        <v>75009.0</v>
      </c>
      <c r="D2197" s="8" t="s">
        <v>6589</v>
      </c>
      <c r="E2197" s="8" t="s">
        <v>1151</v>
      </c>
      <c r="F2197" s="3" t="s">
        <v>21</v>
      </c>
      <c r="G2197" s="3" t="s">
        <v>6590</v>
      </c>
      <c r="I2197" s="3" t="s">
        <v>4060</v>
      </c>
      <c r="J2197" s="3" t="s">
        <v>4061</v>
      </c>
      <c r="M2197" s="4">
        <v>45712.0</v>
      </c>
      <c r="O2197" s="5" t="str">
        <f t="shared" si="1"/>
        <v>121 S Preston Rd, Celina, TX 75009</v>
      </c>
    </row>
    <row r="2198">
      <c r="A2198" s="8" t="s">
        <v>6591</v>
      </c>
      <c r="B2198" s="3" t="s">
        <v>6592</v>
      </c>
      <c r="C2198" s="3">
        <v>77845.0</v>
      </c>
      <c r="D2198" s="8" t="s">
        <v>6593</v>
      </c>
      <c r="E2198" s="8" t="s">
        <v>1151</v>
      </c>
      <c r="F2198" s="3" t="s">
        <v>21</v>
      </c>
      <c r="G2198" s="3" t="s">
        <v>6594</v>
      </c>
      <c r="I2198" s="3" t="s">
        <v>4060</v>
      </c>
      <c r="J2198" s="3" t="s">
        <v>4061</v>
      </c>
      <c r="M2198" s="4">
        <v>45712.0</v>
      </c>
      <c r="O2198" s="5" t="str">
        <f t="shared" si="1"/>
        <v>4210 TX-6 S, College Station, TX 77845</v>
      </c>
    </row>
    <row r="2199">
      <c r="A2199" s="8" t="s">
        <v>5617</v>
      </c>
      <c r="B2199" s="3" t="s">
        <v>6595</v>
      </c>
      <c r="C2199" s="3">
        <v>76034.0</v>
      </c>
      <c r="D2199" s="8" t="s">
        <v>6596</v>
      </c>
      <c r="E2199" s="8" t="s">
        <v>1151</v>
      </c>
      <c r="F2199" s="3" t="s">
        <v>21</v>
      </c>
      <c r="G2199" s="3" t="s">
        <v>6597</v>
      </c>
      <c r="I2199" s="3" t="s">
        <v>4060</v>
      </c>
      <c r="J2199" s="3" t="s">
        <v>4061</v>
      </c>
      <c r="M2199" s="4">
        <v>45712.0</v>
      </c>
      <c r="O2199" s="5" t="str">
        <f t="shared" si="1"/>
        <v>5200 Colleyville Blvd, Colleyville, TX 76034</v>
      </c>
    </row>
    <row r="2200">
      <c r="A2200" s="8" t="s">
        <v>6598</v>
      </c>
      <c r="B2200" s="3" t="s">
        <v>6599</v>
      </c>
      <c r="C2200" s="3">
        <v>76034.0</v>
      </c>
      <c r="D2200" s="8" t="s">
        <v>6596</v>
      </c>
      <c r="E2200" s="8" t="s">
        <v>1151</v>
      </c>
      <c r="F2200" s="3" t="s">
        <v>21</v>
      </c>
      <c r="G2200" s="3" t="s">
        <v>6600</v>
      </c>
      <c r="I2200" s="3" t="s">
        <v>4060</v>
      </c>
      <c r="J2200" s="3" t="s">
        <v>4061</v>
      </c>
      <c r="M2200" s="7">
        <f>TODAY()</f>
        <v>45746</v>
      </c>
      <c r="O2200" s="5" t="str">
        <f t="shared" si="1"/>
        <v>701 Glade Rd, Colleyville, TX 76034</v>
      </c>
    </row>
    <row r="2201">
      <c r="A2201" s="8" t="s">
        <v>6601</v>
      </c>
      <c r="B2201" s="3" t="s">
        <v>6602</v>
      </c>
      <c r="C2201" s="3">
        <v>76034.0</v>
      </c>
      <c r="D2201" s="8" t="s">
        <v>6596</v>
      </c>
      <c r="E2201" s="8" t="s">
        <v>1151</v>
      </c>
      <c r="F2201" s="3" t="s">
        <v>21</v>
      </c>
      <c r="G2201" s="3" t="s">
        <v>6603</v>
      </c>
      <c r="I2201" s="3" t="s">
        <v>4060</v>
      </c>
      <c r="J2201" s="3" t="s">
        <v>4061</v>
      </c>
      <c r="M2201" s="4">
        <v>45712.0</v>
      </c>
      <c r="O2201" s="5" t="str">
        <f t="shared" si="1"/>
        <v>611 Cheek-Sparger Rd, Colleyville, TX 76034</v>
      </c>
    </row>
    <row r="2202">
      <c r="A2202" s="8" t="s">
        <v>6604</v>
      </c>
      <c r="B2202" s="3" t="s">
        <v>6605</v>
      </c>
      <c r="C2202" s="3">
        <v>75019.0</v>
      </c>
      <c r="D2202" s="8" t="s">
        <v>6606</v>
      </c>
      <c r="E2202" s="8" t="s">
        <v>1151</v>
      </c>
      <c r="F2202" s="3" t="s">
        <v>21</v>
      </c>
      <c r="G2202" s="3" t="s">
        <v>6607</v>
      </c>
      <c r="I2202" s="3" t="s">
        <v>4060</v>
      </c>
      <c r="J2202" s="3" t="s">
        <v>4061</v>
      </c>
      <c r="M2202" s="4">
        <v>45712.0</v>
      </c>
      <c r="O2202" s="5" t="str">
        <f t="shared" si="1"/>
        <v>602 E Bethel School Rd, Coppell, TX 75019</v>
      </c>
    </row>
    <row r="2203">
      <c r="A2203" s="8" t="s">
        <v>6608</v>
      </c>
      <c r="B2203" s="3" t="s">
        <v>6609</v>
      </c>
      <c r="C2203" s="3">
        <v>76210.0</v>
      </c>
      <c r="D2203" s="8" t="s">
        <v>6610</v>
      </c>
      <c r="E2203" s="8" t="s">
        <v>1151</v>
      </c>
      <c r="F2203" s="3" t="s">
        <v>21</v>
      </c>
      <c r="G2203" s="3" t="s">
        <v>6611</v>
      </c>
      <c r="I2203" s="3" t="s">
        <v>4060</v>
      </c>
      <c r="J2203" s="3" t="s">
        <v>4061</v>
      </c>
      <c r="M2203" s="4">
        <v>45712.0</v>
      </c>
      <c r="O2203" s="5" t="str">
        <f t="shared" si="1"/>
        <v>4251 FM 2181, Corinth, TX 76210</v>
      </c>
    </row>
    <row r="2204">
      <c r="A2204" s="8" t="s">
        <v>6612</v>
      </c>
      <c r="B2204" s="3" t="s">
        <v>6613</v>
      </c>
      <c r="C2204" s="3">
        <v>75243.0</v>
      </c>
      <c r="D2204" s="8" t="s">
        <v>575</v>
      </c>
      <c r="E2204" s="8" t="s">
        <v>1151</v>
      </c>
      <c r="F2204" s="3" t="s">
        <v>21</v>
      </c>
      <c r="G2204" s="3" t="s">
        <v>6614</v>
      </c>
      <c r="I2204" s="3" t="s">
        <v>4060</v>
      </c>
      <c r="J2204" s="3" t="s">
        <v>4061</v>
      </c>
      <c r="M2204" s="4">
        <v>45712.0</v>
      </c>
      <c r="O2204" s="5" t="str">
        <f t="shared" si="1"/>
        <v>11825 Abrams Rd, Dallas, TX 75243</v>
      </c>
    </row>
    <row r="2205">
      <c r="A2205" s="8" t="s">
        <v>6615</v>
      </c>
      <c r="B2205" s="3" t="s">
        <v>6616</v>
      </c>
      <c r="C2205" s="3">
        <v>75010.0</v>
      </c>
      <c r="D2205" s="8" t="s">
        <v>533</v>
      </c>
      <c r="E2205" s="8" t="s">
        <v>1151</v>
      </c>
      <c r="F2205" s="3" t="s">
        <v>21</v>
      </c>
      <c r="G2205" s="3" t="s">
        <v>6617</v>
      </c>
      <c r="I2205" s="3" t="s">
        <v>4060</v>
      </c>
      <c r="J2205" s="3" t="s">
        <v>4061</v>
      </c>
      <c r="M2205" s="7">
        <f>TODAY()</f>
        <v>45746</v>
      </c>
      <c r="O2205" s="5" t="str">
        <f t="shared" si="1"/>
        <v>2217 E Hebron Pkwy, Carrollton, TX 75010</v>
      </c>
    </row>
    <row r="2206">
      <c r="A2206" s="8" t="s">
        <v>6618</v>
      </c>
      <c r="B2206" s="3" t="s">
        <v>6619</v>
      </c>
      <c r="C2206" s="3">
        <v>75230.0</v>
      </c>
      <c r="D2206" s="8" t="s">
        <v>575</v>
      </c>
      <c r="E2206" s="8" t="s">
        <v>1151</v>
      </c>
      <c r="F2206" s="3" t="s">
        <v>21</v>
      </c>
      <c r="G2206" s="3" t="s">
        <v>6620</v>
      </c>
      <c r="I2206" s="3" t="s">
        <v>4060</v>
      </c>
      <c r="J2206" s="3" t="s">
        <v>4061</v>
      </c>
      <c r="M2206" s="4">
        <v>45712.0</v>
      </c>
      <c r="O2206" s="5" t="str">
        <f t="shared" si="1"/>
        <v>5934 Royal Ln, Dallas, TX 75230</v>
      </c>
    </row>
    <row r="2207">
      <c r="A2207" s="8" t="s">
        <v>6584</v>
      </c>
      <c r="B2207" s="3" t="s">
        <v>6621</v>
      </c>
      <c r="C2207" s="3">
        <v>75240.0</v>
      </c>
      <c r="D2207" s="8" t="s">
        <v>575</v>
      </c>
      <c r="E2207" s="8" t="s">
        <v>1151</v>
      </c>
      <c r="F2207" s="3" t="s">
        <v>21</v>
      </c>
      <c r="G2207" s="3" t="s">
        <v>6622</v>
      </c>
      <c r="I2207" s="3" t="s">
        <v>4060</v>
      </c>
      <c r="J2207" s="3" t="s">
        <v>4061</v>
      </c>
      <c r="M2207" s="4">
        <v>45712.0</v>
      </c>
      <c r="O2207" s="5" t="str">
        <f t="shared" si="1"/>
        <v>5636 Alpha Rd, Dallas, TX 75240</v>
      </c>
    </row>
    <row r="2208">
      <c r="A2208" s="8" t="s">
        <v>6623</v>
      </c>
      <c r="B2208" s="3" t="s">
        <v>6624</v>
      </c>
      <c r="C2208" s="3">
        <v>76205.0</v>
      </c>
      <c r="D2208" s="8" t="s">
        <v>6625</v>
      </c>
      <c r="E2208" s="8" t="s">
        <v>1151</v>
      </c>
      <c r="F2208" s="3" t="s">
        <v>21</v>
      </c>
      <c r="G2208" s="3" t="s">
        <v>6626</v>
      </c>
      <c r="I2208" s="3" t="s">
        <v>4060</v>
      </c>
      <c r="J2208" s="3" t="s">
        <v>4061</v>
      </c>
      <c r="M2208" s="4">
        <v>45712.0</v>
      </c>
      <c r="O2208" s="5" t="str">
        <f t="shared" si="1"/>
        <v>2300 S I-35 E, Denton, TX 76205</v>
      </c>
    </row>
    <row r="2209">
      <c r="A2209" s="8" t="s">
        <v>6627</v>
      </c>
      <c r="B2209" s="3" t="s">
        <v>6628</v>
      </c>
      <c r="C2209" s="3">
        <v>75115.0</v>
      </c>
      <c r="D2209" s="8" t="s">
        <v>6629</v>
      </c>
      <c r="E2209" s="8" t="s">
        <v>1151</v>
      </c>
      <c r="F2209" s="3" t="s">
        <v>21</v>
      </c>
      <c r="G2209" s="3" t="s">
        <v>6630</v>
      </c>
      <c r="I2209" s="3" t="s">
        <v>4060</v>
      </c>
      <c r="J2209" s="3" t="s">
        <v>4061</v>
      </c>
      <c r="M2209" s="4">
        <v>45712.0</v>
      </c>
      <c r="O2209" s="5" t="str">
        <f t="shared" si="1"/>
        <v>1211 E Belt Line Rd, DeSoto, TX 75115</v>
      </c>
    </row>
    <row r="2210">
      <c r="A2210" s="8" t="s">
        <v>6631</v>
      </c>
      <c r="B2210" s="3" t="s">
        <v>6632</v>
      </c>
      <c r="C2210" s="3">
        <v>75069.0</v>
      </c>
      <c r="D2210" s="8" t="s">
        <v>6633</v>
      </c>
      <c r="E2210" s="8" t="s">
        <v>1151</v>
      </c>
      <c r="F2210" s="3" t="s">
        <v>21</v>
      </c>
      <c r="G2210" s="3" t="s">
        <v>6634</v>
      </c>
      <c r="I2210" s="3" t="s">
        <v>4060</v>
      </c>
      <c r="J2210" s="3" t="s">
        <v>4061</v>
      </c>
      <c r="M2210" s="7">
        <f>TODAY()</f>
        <v>45746</v>
      </c>
      <c r="O2210" s="5" t="str">
        <f t="shared" si="1"/>
        <v>102 Prairie Rd, Fairview, TX 75069</v>
      </c>
    </row>
    <row r="2211">
      <c r="A2211" s="8" t="s">
        <v>6635</v>
      </c>
      <c r="B2211" s="3" t="s">
        <v>6636</v>
      </c>
      <c r="C2211" s="3">
        <v>75442.0</v>
      </c>
      <c r="D2211" s="8" t="s">
        <v>6637</v>
      </c>
      <c r="E2211" s="8" t="s">
        <v>1151</v>
      </c>
      <c r="F2211" s="3" t="s">
        <v>21</v>
      </c>
      <c r="G2211" s="3" t="s">
        <v>6638</v>
      </c>
      <c r="I2211" s="3" t="s">
        <v>4060</v>
      </c>
      <c r="J2211" s="3" t="s">
        <v>4061</v>
      </c>
      <c r="M2211" s="4">
        <v>45712.0</v>
      </c>
      <c r="O2211" s="5" t="str">
        <f t="shared" si="1"/>
        <v>17155 FM 1778, Farmersville, TX 75442</v>
      </c>
    </row>
    <row r="2212">
      <c r="A2212" s="8" t="s">
        <v>6639</v>
      </c>
      <c r="B2212" s="3" t="s">
        <v>6640</v>
      </c>
      <c r="C2212" s="3">
        <v>75028.0</v>
      </c>
      <c r="D2212" s="8" t="s">
        <v>6641</v>
      </c>
      <c r="E2212" s="8" t="s">
        <v>1151</v>
      </c>
      <c r="F2212" s="3" t="s">
        <v>21</v>
      </c>
      <c r="G2212" s="3" t="s">
        <v>6642</v>
      </c>
      <c r="I2212" s="3" t="s">
        <v>4060</v>
      </c>
      <c r="J2212" s="3" t="s">
        <v>4061</v>
      </c>
      <c r="M2212" s="4">
        <v>45712.0</v>
      </c>
      <c r="O2212" s="5" t="str">
        <f t="shared" si="1"/>
        <v>2601 Cross Timbers Rd, Flower Mound, TX 75028</v>
      </c>
    </row>
    <row r="2213">
      <c r="A2213" s="8" t="s">
        <v>6643</v>
      </c>
      <c r="B2213" s="3" t="s">
        <v>6644</v>
      </c>
      <c r="C2213" s="3">
        <v>75028.0</v>
      </c>
      <c r="D2213" s="8" t="s">
        <v>6641</v>
      </c>
      <c r="E2213" s="8" t="s">
        <v>1151</v>
      </c>
      <c r="F2213" s="3" t="s">
        <v>21</v>
      </c>
      <c r="G2213" s="3" t="s">
        <v>6645</v>
      </c>
      <c r="I2213" s="3" t="s">
        <v>4060</v>
      </c>
      <c r="J2213" s="3" t="s">
        <v>4061</v>
      </c>
      <c r="M2213" s="4">
        <v>45712.0</v>
      </c>
      <c r="O2213" s="5" t="str">
        <f t="shared" si="1"/>
        <v>5100 Justin Rd, Flower Mound, TX 75028</v>
      </c>
    </row>
    <row r="2214">
      <c r="A2214" s="8" t="s">
        <v>6646</v>
      </c>
      <c r="B2214" s="3" t="s">
        <v>6647</v>
      </c>
      <c r="C2214" s="3">
        <v>76116.0</v>
      </c>
      <c r="D2214" s="8" t="s">
        <v>1150</v>
      </c>
      <c r="E2214" s="8" t="s">
        <v>1151</v>
      </c>
      <c r="F2214" s="3" t="s">
        <v>21</v>
      </c>
      <c r="G2214" s="3" t="s">
        <v>6648</v>
      </c>
      <c r="I2214" s="3" t="s">
        <v>4060</v>
      </c>
      <c r="J2214" s="3" t="s">
        <v>4061</v>
      </c>
      <c r="M2214" s="4">
        <v>45712.0</v>
      </c>
      <c r="O2214" s="5" t="str">
        <f t="shared" si="1"/>
        <v>6445 Camp Bowie Blvd, Fort Worth, TX 76116</v>
      </c>
    </row>
    <row r="2215">
      <c r="A2215" s="8" t="s">
        <v>6649</v>
      </c>
      <c r="B2215" s="3" t="s">
        <v>6650</v>
      </c>
      <c r="C2215" s="3">
        <v>76133.0</v>
      </c>
      <c r="D2215" s="8" t="s">
        <v>1150</v>
      </c>
      <c r="E2215" s="8" t="s">
        <v>1151</v>
      </c>
      <c r="F2215" s="3" t="s">
        <v>21</v>
      </c>
      <c r="G2215" s="3" t="s">
        <v>6651</v>
      </c>
      <c r="I2215" s="3" t="s">
        <v>4060</v>
      </c>
      <c r="J2215" s="3" t="s">
        <v>4061</v>
      </c>
      <c r="M2215" s="7">
        <f>TODAY()</f>
        <v>45746</v>
      </c>
      <c r="O2215" s="5" t="str">
        <f t="shared" si="1"/>
        <v>3020 Sycamore School Rd, Fort Worth, TX 76133</v>
      </c>
    </row>
    <row r="2216">
      <c r="A2216" s="8" t="s">
        <v>6652</v>
      </c>
      <c r="B2216" s="3" t="s">
        <v>6653</v>
      </c>
      <c r="C2216" s="3">
        <v>75035.0</v>
      </c>
      <c r="D2216" s="8" t="s">
        <v>3063</v>
      </c>
      <c r="E2216" s="8" t="s">
        <v>1151</v>
      </c>
      <c r="F2216" s="3" t="s">
        <v>21</v>
      </c>
      <c r="G2216" s="3" t="s">
        <v>6654</v>
      </c>
      <c r="I2216" s="3" t="s">
        <v>4060</v>
      </c>
      <c r="J2216" s="3" t="s">
        <v>4061</v>
      </c>
      <c r="M2216" s="4">
        <v>45712.0</v>
      </c>
      <c r="O2216" s="5" t="str">
        <f t="shared" si="1"/>
        <v>10200 Custer Rd, Frisco, TX 75035</v>
      </c>
    </row>
    <row r="2217">
      <c r="A2217" s="8" t="s">
        <v>6655</v>
      </c>
      <c r="B2217" s="3" t="s">
        <v>6656</v>
      </c>
      <c r="C2217" s="3">
        <v>75034.0</v>
      </c>
      <c r="D2217" s="8" t="s">
        <v>3063</v>
      </c>
      <c r="E2217" s="8" t="s">
        <v>1151</v>
      </c>
      <c r="F2217" s="3" t="s">
        <v>21</v>
      </c>
      <c r="G2217" s="3" t="s">
        <v>6657</v>
      </c>
      <c r="I2217" s="3" t="s">
        <v>4060</v>
      </c>
      <c r="J2217" s="3" t="s">
        <v>4061</v>
      </c>
      <c r="M2217" s="4">
        <v>45712.0</v>
      </c>
      <c r="O2217" s="5" t="str">
        <f t="shared" si="1"/>
        <v>6155 Coit Rd, Frisco, TX 75034</v>
      </c>
    </row>
    <row r="2218">
      <c r="A2218" s="8" t="s">
        <v>6658</v>
      </c>
      <c r="B2218" s="3" t="s">
        <v>6659</v>
      </c>
      <c r="C2218" s="3">
        <v>75034.0</v>
      </c>
      <c r="D2218" s="8" t="s">
        <v>3063</v>
      </c>
      <c r="E2218" s="8" t="s">
        <v>1151</v>
      </c>
      <c r="F2218" s="3" t="s">
        <v>21</v>
      </c>
      <c r="G2218" s="3" t="s">
        <v>6660</v>
      </c>
      <c r="I2218" s="3" t="s">
        <v>4060</v>
      </c>
      <c r="J2218" s="3" t="s">
        <v>4061</v>
      </c>
      <c r="M2218" s="4">
        <v>45712.0</v>
      </c>
      <c r="O2218" s="5" t="str">
        <f t="shared" si="1"/>
        <v>11680 Legacy Dr, Frisco, TX 75034</v>
      </c>
    </row>
    <row r="2219">
      <c r="A2219" s="8" t="s">
        <v>6661</v>
      </c>
      <c r="B2219" s="3" t="s">
        <v>6662</v>
      </c>
      <c r="C2219" s="3">
        <v>75035.0</v>
      </c>
      <c r="D2219" s="8" t="s">
        <v>3063</v>
      </c>
      <c r="E2219" s="8" t="s">
        <v>1151</v>
      </c>
      <c r="F2219" s="3" t="s">
        <v>21</v>
      </c>
      <c r="G2219" s="3" t="s">
        <v>6663</v>
      </c>
      <c r="I2219" s="3" t="s">
        <v>4060</v>
      </c>
      <c r="J2219" s="3" t="s">
        <v>4061</v>
      </c>
      <c r="M2219" s="4">
        <v>45712.0</v>
      </c>
      <c r="O2219" s="5" t="str">
        <f t="shared" si="1"/>
        <v>11661 Preston Rd, Frisco, TX 75035</v>
      </c>
    </row>
    <row r="2220">
      <c r="A2220" s="8" t="s">
        <v>6664</v>
      </c>
      <c r="B2220" s="3" t="s">
        <v>6665</v>
      </c>
      <c r="C2220" s="3">
        <v>76240.0</v>
      </c>
      <c r="D2220" s="8" t="s">
        <v>527</v>
      </c>
      <c r="E2220" s="8" t="s">
        <v>1151</v>
      </c>
      <c r="F2220" s="3" t="s">
        <v>21</v>
      </c>
      <c r="G2220" s="3" t="s">
        <v>6666</v>
      </c>
      <c r="I2220" s="3" t="s">
        <v>4060</v>
      </c>
      <c r="J2220" s="3" t="s">
        <v>4061</v>
      </c>
      <c r="M2220" s="7">
        <f>TODAY()</f>
        <v>45746</v>
      </c>
      <c r="O2220" s="5" t="str">
        <f t="shared" si="1"/>
        <v>1001 Independence Cir, Gainesville, TX 76240</v>
      </c>
    </row>
    <row r="2221">
      <c r="A2221" s="8" t="s">
        <v>6667</v>
      </c>
      <c r="B2221" s="3" t="s">
        <v>6668</v>
      </c>
      <c r="C2221" s="3">
        <v>75050.0</v>
      </c>
      <c r="D2221" s="8" t="s">
        <v>1163</v>
      </c>
      <c r="E2221" s="8" t="s">
        <v>1151</v>
      </c>
      <c r="F2221" s="3" t="s">
        <v>21</v>
      </c>
      <c r="G2221" s="3" t="s">
        <v>6669</v>
      </c>
      <c r="I2221" s="3" t="s">
        <v>4060</v>
      </c>
      <c r="J2221" s="3" t="s">
        <v>4061</v>
      </c>
      <c r="M2221" s="4">
        <v>45712.0</v>
      </c>
      <c r="O2221" s="5" t="str">
        <f t="shared" si="1"/>
        <v>326 W Main St, Grand Prairie, TX 75050</v>
      </c>
    </row>
    <row r="2222">
      <c r="A2222" s="8" t="s">
        <v>6670</v>
      </c>
      <c r="B2222" s="3" t="s">
        <v>6671</v>
      </c>
      <c r="C2222" s="3">
        <v>75052.0</v>
      </c>
      <c r="D2222" s="8" t="s">
        <v>1163</v>
      </c>
      <c r="E2222" s="8" t="s">
        <v>1151</v>
      </c>
      <c r="F2222" s="3" t="s">
        <v>21</v>
      </c>
      <c r="G2222" s="3" t="s">
        <v>6672</v>
      </c>
      <c r="I2222" s="3" t="s">
        <v>4060</v>
      </c>
      <c r="J2222" s="3" t="s">
        <v>4061</v>
      </c>
      <c r="M2222" s="4">
        <v>45712.0</v>
      </c>
      <c r="O2222" s="5" t="str">
        <f t="shared" si="1"/>
        <v>2507 W I-20, Grand Prairie, TX 75052</v>
      </c>
    </row>
    <row r="2223">
      <c r="A2223" s="8" t="s">
        <v>6673</v>
      </c>
      <c r="B2223" s="3" t="s">
        <v>6674</v>
      </c>
      <c r="C2223" s="3">
        <v>75052.0</v>
      </c>
      <c r="D2223" s="8" t="s">
        <v>1163</v>
      </c>
      <c r="E2223" s="8" t="s">
        <v>1151</v>
      </c>
      <c r="F2223" s="3" t="s">
        <v>21</v>
      </c>
      <c r="G2223" s="3" t="s">
        <v>6672</v>
      </c>
      <c r="I2223" s="3" t="s">
        <v>4060</v>
      </c>
      <c r="J2223" s="3" t="s">
        <v>4061</v>
      </c>
      <c r="M2223" s="4">
        <v>45712.0</v>
      </c>
      <c r="O2223" s="5" t="str">
        <f t="shared" si="1"/>
        <v>2509 W I-20, Grand Prairie, TX 75052</v>
      </c>
    </row>
    <row r="2224">
      <c r="A2224" s="8" t="s">
        <v>6675</v>
      </c>
      <c r="B2224" s="3" t="s">
        <v>6676</v>
      </c>
      <c r="C2224" s="3">
        <v>77043.0</v>
      </c>
      <c r="D2224" s="8" t="s">
        <v>1355</v>
      </c>
      <c r="E2224" s="8" t="s">
        <v>1151</v>
      </c>
      <c r="F2224" s="3" t="s">
        <v>21</v>
      </c>
      <c r="G2224" s="3" t="s">
        <v>6677</v>
      </c>
      <c r="I2224" s="3" t="s">
        <v>4060</v>
      </c>
      <c r="J2224" s="3" t="s">
        <v>4061</v>
      </c>
      <c r="M2224" s="4">
        <v>45712.0</v>
      </c>
      <c r="O2224" s="5" t="str">
        <f t="shared" si="1"/>
        <v>1236 N Brittmoore Rd, Houston, TX 77043</v>
      </c>
    </row>
    <row r="2225">
      <c r="A2225" s="8" t="s">
        <v>6678</v>
      </c>
      <c r="B2225" s="3" t="s">
        <v>6679</v>
      </c>
      <c r="C2225" s="3">
        <v>77079.0</v>
      </c>
      <c r="D2225" s="8" t="s">
        <v>1355</v>
      </c>
      <c r="E2225" s="8" t="s">
        <v>1151</v>
      </c>
      <c r="F2225" s="3" t="s">
        <v>21</v>
      </c>
      <c r="G2225" s="3" t="s">
        <v>6680</v>
      </c>
      <c r="I2225" s="3" t="s">
        <v>4060</v>
      </c>
      <c r="J2225" s="3" t="s">
        <v>4061</v>
      </c>
      <c r="M2225" s="7">
        <f>TODAY()</f>
        <v>45746</v>
      </c>
      <c r="O2225" s="5" t="str">
        <f t="shared" si="1"/>
        <v>13219 Memorial Dr, Houston, TX 77079</v>
      </c>
    </row>
    <row r="2226">
      <c r="A2226" s="8" t="s">
        <v>6681</v>
      </c>
      <c r="B2226" s="3" t="s">
        <v>6682</v>
      </c>
      <c r="C2226" s="3">
        <v>77073.0</v>
      </c>
      <c r="D2226" s="8" t="s">
        <v>1355</v>
      </c>
      <c r="E2226" s="8" t="s">
        <v>1151</v>
      </c>
      <c r="F2226" s="3" t="s">
        <v>21</v>
      </c>
      <c r="G2226" s="3" t="s">
        <v>6683</v>
      </c>
      <c r="I2226" s="3" t="s">
        <v>4060</v>
      </c>
      <c r="J2226" s="3" t="s">
        <v>4061</v>
      </c>
      <c r="M2226" s="4">
        <v>45712.0</v>
      </c>
      <c r="O2226" s="5" t="str">
        <f t="shared" si="1"/>
        <v>2005 FM 1960 Rd E, Houston, TX 77073</v>
      </c>
    </row>
    <row r="2227">
      <c r="A2227" s="8" t="s">
        <v>6684</v>
      </c>
      <c r="B2227" s="3" t="s">
        <v>6685</v>
      </c>
      <c r="C2227" s="3">
        <v>77338.0</v>
      </c>
      <c r="D2227" s="8" t="s">
        <v>4008</v>
      </c>
      <c r="E2227" s="8" t="s">
        <v>1151</v>
      </c>
      <c r="F2227" s="3" t="s">
        <v>21</v>
      </c>
      <c r="G2227" s="3" t="s">
        <v>6686</v>
      </c>
      <c r="I2227" s="3" t="s">
        <v>4060</v>
      </c>
      <c r="J2227" s="3" t="s">
        <v>4061</v>
      </c>
      <c r="M2227" s="4">
        <v>45712.0</v>
      </c>
      <c r="O2227" s="5" t="str">
        <f t="shared" si="1"/>
        <v>20125 US-59 N, Humble, TX 77338</v>
      </c>
    </row>
    <row r="2228">
      <c r="A2228" s="8" t="s">
        <v>6687</v>
      </c>
      <c r="B2228" s="3" t="s">
        <v>6688</v>
      </c>
      <c r="C2228" s="3">
        <v>78634.0</v>
      </c>
      <c r="D2228" s="8" t="s">
        <v>6689</v>
      </c>
      <c r="E2228" s="8" t="s">
        <v>1151</v>
      </c>
      <c r="F2228" s="3" t="s">
        <v>21</v>
      </c>
      <c r="G2228" s="3" t="s">
        <v>6572</v>
      </c>
      <c r="I2228" s="3" t="s">
        <v>4060</v>
      </c>
      <c r="J2228" s="3" t="s">
        <v>4061</v>
      </c>
      <c r="M2228" s="4">
        <v>45712.0</v>
      </c>
      <c r="O2228" s="5" t="str">
        <f t="shared" si="1"/>
        <v>210 Hwy 79, Hutto, TX 78634</v>
      </c>
    </row>
    <row r="2229">
      <c r="A2229" s="8" t="s">
        <v>6690</v>
      </c>
      <c r="B2229" s="3" t="s">
        <v>6691</v>
      </c>
      <c r="C2229" s="3">
        <v>75063.0</v>
      </c>
      <c r="D2229" s="8" t="s">
        <v>6692</v>
      </c>
      <c r="E2229" s="8" t="s">
        <v>1151</v>
      </c>
      <c r="F2229" s="3" t="s">
        <v>21</v>
      </c>
      <c r="G2229" s="3" t="s">
        <v>6693</v>
      </c>
      <c r="I2229" s="3" t="s">
        <v>4060</v>
      </c>
      <c r="J2229" s="3" t="s">
        <v>4061</v>
      </c>
      <c r="M2229" s="4">
        <v>45712.0</v>
      </c>
      <c r="O2229" s="5" t="str">
        <f t="shared" si="1"/>
        <v>8809 N MacArthur Blvd, Irving, TX 75063</v>
      </c>
    </row>
    <row r="2230">
      <c r="A2230" s="8" t="s">
        <v>6694</v>
      </c>
      <c r="B2230" s="3" t="s">
        <v>6695</v>
      </c>
      <c r="C2230" s="3">
        <v>77450.0</v>
      </c>
      <c r="D2230" s="8" t="s">
        <v>2184</v>
      </c>
      <c r="E2230" s="8" t="s">
        <v>1151</v>
      </c>
      <c r="F2230" s="3" t="s">
        <v>21</v>
      </c>
      <c r="G2230" s="3" t="s">
        <v>6696</v>
      </c>
      <c r="I2230" s="3" t="s">
        <v>4060</v>
      </c>
      <c r="J2230" s="3" t="s">
        <v>4061</v>
      </c>
      <c r="M2230" s="7">
        <f>TODAY()</f>
        <v>45746</v>
      </c>
      <c r="O2230" s="5" t="str">
        <f t="shared" si="1"/>
        <v>20811 Highland Knolls Dr, Katy, TX 77450</v>
      </c>
    </row>
    <row r="2231">
      <c r="A2231" s="8" t="s">
        <v>6697</v>
      </c>
      <c r="B2231" s="3" t="s">
        <v>6698</v>
      </c>
      <c r="C2231" s="3">
        <v>77494.0</v>
      </c>
      <c r="D2231" s="8" t="s">
        <v>2184</v>
      </c>
      <c r="E2231" s="8" t="s">
        <v>1151</v>
      </c>
      <c r="F2231" s="3" t="s">
        <v>21</v>
      </c>
      <c r="G2231" s="3" t="s">
        <v>6699</v>
      </c>
      <c r="I2231" s="3" t="s">
        <v>4060</v>
      </c>
      <c r="J2231" s="3" t="s">
        <v>4061</v>
      </c>
      <c r="M2231" s="4">
        <v>45712.0</v>
      </c>
      <c r="O2231" s="5" t="str">
        <f t="shared" si="1"/>
        <v>4899 FM 1463, Katy, TX 77494</v>
      </c>
    </row>
    <row r="2232">
      <c r="A2232" s="8" t="s">
        <v>6700</v>
      </c>
      <c r="B2232" s="3" t="s">
        <v>6701</v>
      </c>
      <c r="C2232" s="3">
        <v>78640.0</v>
      </c>
      <c r="D2232" s="8" t="s">
        <v>6702</v>
      </c>
      <c r="E2232" s="8" t="s">
        <v>1151</v>
      </c>
      <c r="F2232" s="3" t="s">
        <v>21</v>
      </c>
      <c r="G2232" s="3" t="s">
        <v>6572</v>
      </c>
      <c r="I2232" s="3" t="s">
        <v>4060</v>
      </c>
      <c r="J2232" s="3" t="s">
        <v>4061</v>
      </c>
      <c r="M2232" s="4">
        <v>45712.0</v>
      </c>
      <c r="O2232" s="5" t="str">
        <f t="shared" si="1"/>
        <v>5896 Kyle Pkwy, Kyle, TX 78640</v>
      </c>
    </row>
    <row r="2233">
      <c r="A2233" s="8" t="s">
        <v>6703</v>
      </c>
      <c r="B2233" s="3" t="s">
        <v>6704</v>
      </c>
      <c r="C2233" s="3">
        <v>78734.0</v>
      </c>
      <c r="D2233" s="8" t="s">
        <v>6705</v>
      </c>
      <c r="E2233" s="8" t="s">
        <v>1151</v>
      </c>
      <c r="F2233" s="3" t="s">
        <v>21</v>
      </c>
      <c r="G2233" s="3" t="s">
        <v>6706</v>
      </c>
      <c r="I2233" s="3" t="s">
        <v>4060</v>
      </c>
      <c r="J2233" s="3" t="s">
        <v>4061</v>
      </c>
      <c r="M2233" s="4">
        <v>45712.0</v>
      </c>
      <c r="O2233" s="5" t="str">
        <f t="shared" si="1"/>
        <v>1010 Ranch Rd 620 S, Lakeway, TX 78734</v>
      </c>
    </row>
    <row r="2234">
      <c r="A2234" s="8" t="s">
        <v>6707</v>
      </c>
      <c r="B2234" s="3" t="s">
        <v>6708</v>
      </c>
      <c r="C2234" s="3">
        <v>75452.0</v>
      </c>
      <c r="D2234" s="8" t="s">
        <v>6709</v>
      </c>
      <c r="E2234" s="8" t="s">
        <v>1151</v>
      </c>
      <c r="F2234" s="3" t="s">
        <v>21</v>
      </c>
      <c r="G2234" s="3" t="s">
        <v>6710</v>
      </c>
      <c r="I2234" s="3" t="s">
        <v>4060</v>
      </c>
      <c r="J2234" s="3" t="s">
        <v>4061</v>
      </c>
      <c r="M2234" s="4">
        <v>45712.0</v>
      </c>
      <c r="O2234" s="5" t="str">
        <f t="shared" si="1"/>
        <v>103 N US Hwy 69, Leonard, TX 75452</v>
      </c>
    </row>
    <row r="2235">
      <c r="A2235" s="8" t="s">
        <v>6711</v>
      </c>
      <c r="B2235" s="3" t="s">
        <v>6712</v>
      </c>
      <c r="C2235" s="3">
        <v>75604.0</v>
      </c>
      <c r="D2235" s="8" t="s">
        <v>6713</v>
      </c>
      <c r="E2235" s="8" t="s">
        <v>1151</v>
      </c>
      <c r="F2235" s="3" t="s">
        <v>21</v>
      </c>
      <c r="G2235" s="3" t="s">
        <v>6714</v>
      </c>
      <c r="I2235" s="3" t="s">
        <v>4060</v>
      </c>
      <c r="J2235" s="3" t="s">
        <v>4061</v>
      </c>
      <c r="M2235" s="7">
        <f>TODAY()</f>
        <v>45746</v>
      </c>
      <c r="O2235" s="5" t="str">
        <f t="shared" si="1"/>
        <v>1507 W Marshall Ave, Longview, TX 75604</v>
      </c>
    </row>
    <row r="2236">
      <c r="A2236" s="8" t="s">
        <v>6715</v>
      </c>
      <c r="B2236" s="3" t="s">
        <v>6716</v>
      </c>
      <c r="C2236" s="3">
        <v>79423.0</v>
      </c>
      <c r="D2236" s="8" t="s">
        <v>3884</v>
      </c>
      <c r="E2236" s="8" t="s">
        <v>1151</v>
      </c>
      <c r="F2236" s="3" t="s">
        <v>21</v>
      </c>
      <c r="G2236" s="3" t="s">
        <v>6717</v>
      </c>
      <c r="I2236" s="3" t="s">
        <v>4060</v>
      </c>
      <c r="J2236" s="3" t="s">
        <v>4061</v>
      </c>
      <c r="M2236" s="4">
        <v>45712.0</v>
      </c>
      <c r="O2236" s="5" t="str">
        <f t="shared" si="1"/>
        <v>8615 Memphis Dr, Lubbock, TX 79423</v>
      </c>
    </row>
    <row r="2237">
      <c r="A2237" s="8" t="s">
        <v>6718</v>
      </c>
      <c r="B2237" s="3" t="s">
        <v>6719</v>
      </c>
      <c r="C2237" s="3">
        <v>77354.0</v>
      </c>
      <c r="D2237" s="8" t="s">
        <v>1920</v>
      </c>
      <c r="E2237" s="8" t="s">
        <v>1151</v>
      </c>
      <c r="F2237" s="3" t="s">
        <v>21</v>
      </c>
      <c r="G2237" s="3" t="s">
        <v>6720</v>
      </c>
      <c r="I2237" s="3" t="s">
        <v>4060</v>
      </c>
      <c r="J2237" s="3" t="s">
        <v>4061</v>
      </c>
      <c r="M2237" s="4">
        <v>45712.0</v>
      </c>
      <c r="O2237" s="5" t="str">
        <f t="shared" si="1"/>
        <v>30910 FM 2978 Rd, Magnolia, TX 77354</v>
      </c>
    </row>
    <row r="2238">
      <c r="A2238" s="8" t="s">
        <v>6721</v>
      </c>
      <c r="B2238" s="3" t="s">
        <v>6722</v>
      </c>
      <c r="C2238" s="3">
        <v>75071.0</v>
      </c>
      <c r="D2238" s="8" t="s">
        <v>6723</v>
      </c>
      <c r="E2238" s="8" t="s">
        <v>1151</v>
      </c>
      <c r="F2238" s="3" t="s">
        <v>21</v>
      </c>
      <c r="G2238" s="3" t="s">
        <v>6724</v>
      </c>
      <c r="I2238" s="3" t="s">
        <v>4060</v>
      </c>
      <c r="J2238" s="3" t="s">
        <v>4061</v>
      </c>
      <c r="M2238" s="4">
        <v>45712.0</v>
      </c>
      <c r="O2238" s="5" t="str">
        <f t="shared" si="1"/>
        <v>1910 N Stonebridge Dr, McKinney, TX 75071</v>
      </c>
    </row>
    <row r="2239">
      <c r="A2239" s="8" t="s">
        <v>6725</v>
      </c>
      <c r="B2239" s="3" t="s">
        <v>6726</v>
      </c>
      <c r="C2239" s="3">
        <v>75072.0</v>
      </c>
      <c r="D2239" s="8" t="s">
        <v>6723</v>
      </c>
      <c r="E2239" s="8" t="s">
        <v>1151</v>
      </c>
      <c r="F2239" s="3" t="s">
        <v>21</v>
      </c>
      <c r="G2239" s="3" t="s">
        <v>6727</v>
      </c>
      <c r="I2239" s="3" t="s">
        <v>4060</v>
      </c>
      <c r="J2239" s="3" t="s">
        <v>4061</v>
      </c>
      <c r="M2239" s="4">
        <v>45712.0</v>
      </c>
      <c r="O2239" s="5" t="str">
        <f t="shared" si="1"/>
        <v>110 Saint Andrews Dr, McKinney, TX 75072</v>
      </c>
    </row>
    <row r="2240">
      <c r="A2240" s="8" t="s">
        <v>6728</v>
      </c>
      <c r="B2240" s="3" t="s">
        <v>6729</v>
      </c>
      <c r="C2240" s="3">
        <v>79705.0</v>
      </c>
      <c r="D2240" s="8" t="s">
        <v>2524</v>
      </c>
      <c r="E2240" s="8" t="s">
        <v>1151</v>
      </c>
      <c r="F2240" s="3" t="s">
        <v>21</v>
      </c>
      <c r="G2240" s="3" t="s">
        <v>6730</v>
      </c>
      <c r="I2240" s="3" t="s">
        <v>4060</v>
      </c>
      <c r="J2240" s="3" t="s">
        <v>4061</v>
      </c>
      <c r="M2240" s="7">
        <f>TODAY()</f>
        <v>45746</v>
      </c>
      <c r="O2240" s="5" t="str">
        <f t="shared" si="1"/>
        <v>4000 N Big Spring St, Midland, TX 79705</v>
      </c>
    </row>
    <row r="2241">
      <c r="A2241" s="8" t="s">
        <v>6731</v>
      </c>
      <c r="B2241" s="3" t="s">
        <v>6732</v>
      </c>
      <c r="C2241" s="3">
        <v>76065.0</v>
      </c>
      <c r="D2241" s="8" t="s">
        <v>1698</v>
      </c>
      <c r="E2241" s="8" t="s">
        <v>1151</v>
      </c>
      <c r="F2241" s="3" t="s">
        <v>21</v>
      </c>
      <c r="G2241" s="3" t="s">
        <v>6733</v>
      </c>
      <c r="I2241" s="3" t="s">
        <v>4060</v>
      </c>
      <c r="J2241" s="3" t="s">
        <v>4061</v>
      </c>
      <c r="M2241" s="4">
        <v>45712.0</v>
      </c>
      <c r="O2241" s="5" t="str">
        <f t="shared" si="1"/>
        <v>100 W FM 1382, Midlothian, TX 76065</v>
      </c>
    </row>
    <row r="2242">
      <c r="A2242" s="8" t="s">
        <v>6734</v>
      </c>
      <c r="B2242" s="3" t="s">
        <v>6735</v>
      </c>
      <c r="C2242" s="3">
        <v>75023.0</v>
      </c>
      <c r="D2242" s="8" t="s">
        <v>1336</v>
      </c>
      <c r="E2242" s="8" t="s">
        <v>1151</v>
      </c>
      <c r="F2242" s="3" t="s">
        <v>21</v>
      </c>
      <c r="G2242" s="3" t="s">
        <v>6736</v>
      </c>
      <c r="I2242" s="3" t="s">
        <v>4060</v>
      </c>
      <c r="J2242" s="3" t="s">
        <v>4061</v>
      </c>
      <c r="M2242" s="4">
        <v>45712.0</v>
      </c>
      <c r="O2242" s="5" t="str">
        <f t="shared" si="1"/>
        <v>6529 Custer Rd, Plano, TX 75023</v>
      </c>
    </row>
    <row r="2243">
      <c r="A2243" s="8" t="s">
        <v>6737</v>
      </c>
      <c r="B2243" s="3" t="s">
        <v>6738</v>
      </c>
      <c r="C2243" s="3">
        <v>75078.0</v>
      </c>
      <c r="D2243" s="8" t="s">
        <v>6739</v>
      </c>
      <c r="E2243" s="8" t="s">
        <v>1151</v>
      </c>
      <c r="F2243" s="3" t="s">
        <v>21</v>
      </c>
      <c r="G2243" s="3" t="s">
        <v>6740</v>
      </c>
      <c r="I2243" s="3" t="s">
        <v>4060</v>
      </c>
      <c r="J2243" s="3" t="s">
        <v>4061</v>
      </c>
      <c r="M2243" s="4">
        <v>45712.0</v>
      </c>
      <c r="O2243" s="5" t="str">
        <f t="shared" si="1"/>
        <v>1060 N Preston Rd, Prosper, TX 75078</v>
      </c>
    </row>
    <row r="2244">
      <c r="A2244" s="8" t="s">
        <v>6741</v>
      </c>
      <c r="B2244" s="3" t="s">
        <v>6742</v>
      </c>
      <c r="C2244" s="3">
        <v>75081.0</v>
      </c>
      <c r="D2244" s="8" t="s">
        <v>6743</v>
      </c>
      <c r="E2244" s="8" t="s">
        <v>1151</v>
      </c>
      <c r="F2244" s="3" t="s">
        <v>21</v>
      </c>
      <c r="G2244" s="3" t="s">
        <v>6744</v>
      </c>
      <c r="I2244" s="3" t="s">
        <v>4060</v>
      </c>
      <c r="J2244" s="3" t="s">
        <v>4061</v>
      </c>
      <c r="M2244" s="4">
        <v>45712.0</v>
      </c>
      <c r="O2244" s="5" t="str">
        <f t="shared" si="1"/>
        <v>1332 S Plano Rd, Richardson, TX 75081</v>
      </c>
    </row>
    <row r="2245">
      <c r="A2245" s="8" t="s">
        <v>6745</v>
      </c>
      <c r="B2245" s="3" t="s">
        <v>6746</v>
      </c>
      <c r="C2245" s="3">
        <v>75081.0</v>
      </c>
      <c r="D2245" s="8" t="s">
        <v>6743</v>
      </c>
      <c r="E2245" s="8" t="s">
        <v>1151</v>
      </c>
      <c r="F2245" s="3" t="s">
        <v>21</v>
      </c>
      <c r="G2245" s="3" t="s">
        <v>6747</v>
      </c>
      <c r="I2245" s="3" t="s">
        <v>4060</v>
      </c>
      <c r="J2245" s="3" t="s">
        <v>4061</v>
      </c>
      <c r="M2245" s="7">
        <f>TODAY()</f>
        <v>45746</v>
      </c>
      <c r="O2245" s="5" t="str">
        <f t="shared" si="1"/>
        <v>1456 E Campbell Rd, Richardson, TX 75081</v>
      </c>
    </row>
    <row r="2246">
      <c r="A2246" s="8" t="s">
        <v>6748</v>
      </c>
      <c r="B2246" s="3" t="s">
        <v>6749</v>
      </c>
      <c r="C2246" s="3">
        <v>76118.0</v>
      </c>
      <c r="D2246" s="8" t="s">
        <v>6750</v>
      </c>
      <c r="E2246" s="8" t="s">
        <v>1151</v>
      </c>
      <c r="F2246" s="3" t="s">
        <v>21</v>
      </c>
      <c r="G2246" s="3" t="s">
        <v>6751</v>
      </c>
      <c r="I2246" s="3" t="s">
        <v>4060</v>
      </c>
      <c r="J2246" s="3" t="s">
        <v>4061</v>
      </c>
      <c r="M2246" s="4">
        <v>45712.0</v>
      </c>
      <c r="O2246" s="5" t="str">
        <f t="shared" si="1"/>
        <v>7520 Baker Blvd, Richland Hills, TX 76118</v>
      </c>
    </row>
    <row r="2247">
      <c r="A2247" s="8" t="s">
        <v>6067</v>
      </c>
      <c r="B2247" s="3" t="s">
        <v>6752</v>
      </c>
      <c r="C2247" s="3">
        <v>76108.0</v>
      </c>
      <c r="D2247" s="8" t="s">
        <v>6753</v>
      </c>
      <c r="E2247" s="8" t="s">
        <v>1151</v>
      </c>
      <c r="F2247" s="3" t="s">
        <v>21</v>
      </c>
      <c r="G2247" s="3" t="s">
        <v>6754</v>
      </c>
      <c r="I2247" s="3" t="s">
        <v>4060</v>
      </c>
      <c r="J2247" s="3" t="s">
        <v>4061</v>
      </c>
      <c r="M2247" s="4">
        <v>45712.0</v>
      </c>
      <c r="O2247" s="5" t="str">
        <f t="shared" si="1"/>
        <v>1001 Jim Wright Fwy N, River Oaks, TX 76108</v>
      </c>
    </row>
    <row r="2248">
      <c r="A2248" s="8" t="s">
        <v>6755</v>
      </c>
      <c r="B2248" s="3" t="s">
        <v>6756</v>
      </c>
      <c r="C2248" s="3">
        <v>75087.0</v>
      </c>
      <c r="D2248" s="8" t="s">
        <v>1999</v>
      </c>
      <c r="E2248" s="8" t="s">
        <v>1151</v>
      </c>
      <c r="F2248" s="3" t="s">
        <v>21</v>
      </c>
      <c r="G2248" s="3" t="s">
        <v>6757</v>
      </c>
      <c r="I2248" s="3" t="s">
        <v>4060</v>
      </c>
      <c r="J2248" s="3" t="s">
        <v>4061</v>
      </c>
      <c r="M2248" s="4">
        <v>45712.0</v>
      </c>
      <c r="O2248" s="5" t="str">
        <f t="shared" si="1"/>
        <v>2695 I-30 E, Rockwall, TX 75087</v>
      </c>
    </row>
    <row r="2249">
      <c r="A2249" s="8" t="s">
        <v>6758</v>
      </c>
      <c r="B2249" s="3" t="s">
        <v>6759</v>
      </c>
      <c r="C2249" s="3">
        <v>77471.0</v>
      </c>
      <c r="D2249" s="8" t="s">
        <v>6760</v>
      </c>
      <c r="E2249" s="8" t="s">
        <v>1151</v>
      </c>
      <c r="F2249" s="3" t="s">
        <v>21</v>
      </c>
      <c r="G2249" s="3" t="s">
        <v>6761</v>
      </c>
      <c r="I2249" s="3" t="s">
        <v>4060</v>
      </c>
      <c r="J2249" s="3" t="s">
        <v>4061</v>
      </c>
      <c r="M2249" s="4">
        <v>45712.0</v>
      </c>
      <c r="O2249" s="5" t="str">
        <f t="shared" si="1"/>
        <v>1410 Avenue H, Rosenberg, TX 77471</v>
      </c>
    </row>
    <row r="2250">
      <c r="A2250" s="8" t="s">
        <v>6762</v>
      </c>
      <c r="B2250" s="3" t="s">
        <v>6763</v>
      </c>
      <c r="C2250" s="3">
        <v>75088.0</v>
      </c>
      <c r="D2250" s="8" t="s">
        <v>6764</v>
      </c>
      <c r="E2250" s="8" t="s">
        <v>1151</v>
      </c>
      <c r="F2250" s="3" t="s">
        <v>21</v>
      </c>
      <c r="G2250" s="3" t="s">
        <v>6765</v>
      </c>
      <c r="I2250" s="3" t="s">
        <v>4060</v>
      </c>
      <c r="J2250" s="3" t="s">
        <v>4061</v>
      </c>
      <c r="M2250" s="7">
        <f>TODAY()</f>
        <v>45746</v>
      </c>
      <c r="O2250" s="5" t="str">
        <f t="shared" si="1"/>
        <v>4004 Lakeview Pkwy, Rowlett, TX 75088</v>
      </c>
    </row>
    <row r="2251">
      <c r="A2251" s="8" t="s">
        <v>6766</v>
      </c>
      <c r="B2251" s="3" t="s">
        <v>6767</v>
      </c>
      <c r="C2251" s="3">
        <v>75048.0</v>
      </c>
      <c r="D2251" s="8" t="s">
        <v>6768</v>
      </c>
      <c r="E2251" s="8" t="s">
        <v>1151</v>
      </c>
      <c r="F2251" s="3" t="s">
        <v>21</v>
      </c>
      <c r="G2251" s="3" t="s">
        <v>6769</v>
      </c>
      <c r="I2251" s="3" t="s">
        <v>4060</v>
      </c>
      <c r="J2251" s="3" t="s">
        <v>4061</v>
      </c>
      <c r="M2251" s="4">
        <v>45712.0</v>
      </c>
      <c r="O2251" s="5" t="str">
        <f t="shared" si="1"/>
        <v>6210 Murphy Rd, Sachse, TX 75048</v>
      </c>
    </row>
    <row r="2252">
      <c r="A2252" s="8" t="s">
        <v>6770</v>
      </c>
      <c r="B2252" s="3" t="s">
        <v>6771</v>
      </c>
      <c r="C2252" s="3">
        <v>76131.0</v>
      </c>
      <c r="D2252" s="8" t="s">
        <v>6772</v>
      </c>
      <c r="E2252" s="8" t="s">
        <v>1151</v>
      </c>
      <c r="F2252" s="3" t="s">
        <v>21</v>
      </c>
      <c r="G2252" s="3" t="s">
        <v>6773</v>
      </c>
      <c r="I2252" s="3" t="s">
        <v>4060</v>
      </c>
      <c r="J2252" s="3" t="s">
        <v>4061</v>
      </c>
      <c r="M2252" s="4">
        <v>45712.0</v>
      </c>
      <c r="O2252" s="5" t="str">
        <f t="shared" si="1"/>
        <v>6532 N Tarrant Pkwy, Saginaw, TX 76131</v>
      </c>
    </row>
    <row r="2253">
      <c r="A2253" s="8" t="s">
        <v>6774</v>
      </c>
      <c r="B2253" s="3" t="s">
        <v>6775</v>
      </c>
      <c r="C2253" s="3">
        <v>78247.0</v>
      </c>
      <c r="D2253" s="8" t="s">
        <v>1595</v>
      </c>
      <c r="E2253" s="8" t="s">
        <v>1151</v>
      </c>
      <c r="F2253" s="3" t="s">
        <v>21</v>
      </c>
      <c r="G2253" s="3" t="s">
        <v>6776</v>
      </c>
      <c r="I2253" s="3" t="s">
        <v>4060</v>
      </c>
      <c r="J2253" s="3" t="s">
        <v>4061</v>
      </c>
      <c r="M2253" s="4">
        <v>45712.0</v>
      </c>
      <c r="O2253" s="5" t="str">
        <f t="shared" si="1"/>
        <v>12335 Wetmore Rd, San Antonio, TX 78247</v>
      </c>
    </row>
    <row r="2254">
      <c r="A2254" s="8" t="s">
        <v>6777</v>
      </c>
      <c r="B2254" s="3" t="s">
        <v>6775</v>
      </c>
      <c r="C2254" s="3">
        <v>78247.0</v>
      </c>
      <c r="D2254" s="8" t="s">
        <v>1595</v>
      </c>
      <c r="E2254" s="8" t="s">
        <v>1151</v>
      </c>
      <c r="F2254" s="3" t="s">
        <v>21</v>
      </c>
      <c r="G2254" s="3" t="s">
        <v>6776</v>
      </c>
      <c r="I2254" s="3" t="s">
        <v>4060</v>
      </c>
      <c r="J2254" s="3" t="s">
        <v>4061</v>
      </c>
      <c r="M2254" s="4">
        <v>45712.0</v>
      </c>
      <c r="O2254" s="5" t="str">
        <f t="shared" si="1"/>
        <v>12335 Wetmore Rd, San Antonio, TX 78247</v>
      </c>
    </row>
    <row r="2255">
      <c r="A2255" s="8" t="s">
        <v>6778</v>
      </c>
      <c r="B2255" s="3" t="s">
        <v>6775</v>
      </c>
      <c r="C2255" s="3">
        <v>78247.0</v>
      </c>
      <c r="D2255" s="8" t="s">
        <v>1595</v>
      </c>
      <c r="E2255" s="8" t="s">
        <v>1151</v>
      </c>
      <c r="F2255" s="3" t="s">
        <v>21</v>
      </c>
      <c r="G2255" s="3" t="s">
        <v>6776</v>
      </c>
      <c r="I2255" s="3" t="s">
        <v>4060</v>
      </c>
      <c r="J2255" s="3" t="s">
        <v>4061</v>
      </c>
      <c r="M2255" s="7">
        <f>TODAY()</f>
        <v>45746</v>
      </c>
      <c r="O2255" s="5" t="str">
        <f t="shared" si="1"/>
        <v>12335 Wetmore Rd, San Antonio, TX 78247</v>
      </c>
    </row>
    <row r="2256">
      <c r="A2256" s="8" t="s">
        <v>6779</v>
      </c>
      <c r="B2256" s="3" t="s">
        <v>6780</v>
      </c>
      <c r="C2256" s="3">
        <v>78666.0</v>
      </c>
      <c r="D2256" s="8" t="s">
        <v>4048</v>
      </c>
      <c r="E2256" s="8" t="s">
        <v>1151</v>
      </c>
      <c r="F2256" s="3" t="s">
        <v>21</v>
      </c>
      <c r="G2256" s="3" t="s">
        <v>6781</v>
      </c>
      <c r="I2256" s="3" t="s">
        <v>4060</v>
      </c>
      <c r="J2256" s="3" t="s">
        <v>4061</v>
      </c>
      <c r="M2256" s="4">
        <v>45712.0</v>
      </c>
      <c r="O2256" s="5" t="str">
        <f t="shared" si="1"/>
        <v>1301 TX-123, San Marcos, TX 78666</v>
      </c>
    </row>
    <row r="2257">
      <c r="A2257" s="8" t="s">
        <v>6782</v>
      </c>
      <c r="B2257" s="3" t="s">
        <v>6783</v>
      </c>
      <c r="C2257" s="3">
        <v>78154.0</v>
      </c>
      <c r="D2257" s="8" t="s">
        <v>6784</v>
      </c>
      <c r="E2257" s="8" t="s">
        <v>1151</v>
      </c>
      <c r="F2257" s="3" t="s">
        <v>21</v>
      </c>
      <c r="G2257" s="3" t="s">
        <v>6785</v>
      </c>
      <c r="I2257" s="3" t="s">
        <v>4060</v>
      </c>
      <c r="J2257" s="3" t="s">
        <v>4061</v>
      </c>
      <c r="M2257" s="4">
        <v>45712.0</v>
      </c>
      <c r="O2257" s="5" t="str">
        <f t="shared" si="1"/>
        <v>17150 I-35 N, Schertz, TX 78154</v>
      </c>
    </row>
    <row r="2258">
      <c r="A2258" s="8" t="s">
        <v>418</v>
      </c>
      <c r="B2258" s="3" t="s">
        <v>6786</v>
      </c>
      <c r="C2258" s="3">
        <v>77379.0</v>
      </c>
      <c r="D2258" s="8" t="s">
        <v>1475</v>
      </c>
      <c r="E2258" s="8" t="s">
        <v>1151</v>
      </c>
      <c r="F2258" s="3" t="s">
        <v>21</v>
      </c>
      <c r="G2258" s="3" t="s">
        <v>6787</v>
      </c>
      <c r="I2258" s="3" t="s">
        <v>4060</v>
      </c>
      <c r="J2258" s="3" t="s">
        <v>4061</v>
      </c>
      <c r="M2258" s="4">
        <v>45712.0</v>
      </c>
      <c r="O2258" s="5" t="str">
        <f t="shared" si="1"/>
        <v>20120 Kuykendahl Rd, Spring, TX 77379</v>
      </c>
    </row>
    <row r="2259">
      <c r="A2259" s="8" t="s">
        <v>6788</v>
      </c>
      <c r="B2259" s="3" t="s">
        <v>6789</v>
      </c>
      <c r="C2259" s="3">
        <v>77498.0</v>
      </c>
      <c r="D2259" s="8" t="s">
        <v>6790</v>
      </c>
      <c r="E2259" s="8" t="s">
        <v>1151</v>
      </c>
      <c r="F2259" s="3" t="s">
        <v>21</v>
      </c>
      <c r="G2259" s="3" t="s">
        <v>6791</v>
      </c>
      <c r="I2259" s="3" t="s">
        <v>4060</v>
      </c>
      <c r="J2259" s="3" t="s">
        <v>4061</v>
      </c>
      <c r="M2259" s="4">
        <v>45712.0</v>
      </c>
      <c r="O2259" s="5" t="str">
        <f t="shared" si="1"/>
        <v>11930 S Texas 6, Sugar Land, TX 77498</v>
      </c>
    </row>
    <row r="2260">
      <c r="A2260" s="8" t="s">
        <v>6792</v>
      </c>
      <c r="B2260" s="3" t="s">
        <v>6793</v>
      </c>
      <c r="C2260" s="3">
        <v>77381.0</v>
      </c>
      <c r="D2260" s="8" t="s">
        <v>6794</v>
      </c>
      <c r="E2260" s="8" t="s">
        <v>1151</v>
      </c>
      <c r="F2260" s="3" t="s">
        <v>21</v>
      </c>
      <c r="G2260" s="3" t="s">
        <v>6795</v>
      </c>
      <c r="I2260" s="3" t="s">
        <v>4060</v>
      </c>
      <c r="J2260" s="3" t="s">
        <v>4061</v>
      </c>
      <c r="M2260" s="7">
        <f>TODAY()</f>
        <v>45746</v>
      </c>
      <c r="O2260" s="5" t="str">
        <f t="shared" si="1"/>
        <v>10900 Kuykendahl Rd, The Woodlands, TX 77381</v>
      </c>
    </row>
    <row r="2261">
      <c r="A2261" s="8" t="s">
        <v>6796</v>
      </c>
      <c r="B2261" s="3" t="s">
        <v>6797</v>
      </c>
      <c r="C2261" s="3">
        <v>77381.0</v>
      </c>
      <c r="D2261" s="8" t="s">
        <v>6794</v>
      </c>
      <c r="E2261" s="8" t="s">
        <v>1151</v>
      </c>
      <c r="F2261" s="3" t="s">
        <v>21</v>
      </c>
      <c r="G2261" s="3" t="s">
        <v>6798</v>
      </c>
      <c r="I2261" s="3" t="s">
        <v>4060</v>
      </c>
      <c r="J2261" s="3" t="s">
        <v>4061</v>
      </c>
      <c r="M2261" s="4">
        <v>45712.0</v>
      </c>
      <c r="O2261" s="5" t="str">
        <f t="shared" si="1"/>
        <v>4775 W Panther Creek Dr, The Woodlands, TX 77381</v>
      </c>
    </row>
    <row r="2262">
      <c r="A2262" s="8" t="s">
        <v>3298</v>
      </c>
      <c r="B2262" s="3" t="s">
        <v>6799</v>
      </c>
      <c r="C2262" s="3">
        <v>77375.0</v>
      </c>
      <c r="D2262" s="8" t="s">
        <v>6800</v>
      </c>
      <c r="E2262" s="8" t="s">
        <v>1151</v>
      </c>
      <c r="F2262" s="3" t="s">
        <v>21</v>
      </c>
      <c r="G2262" s="3" t="s">
        <v>6801</v>
      </c>
      <c r="I2262" s="3" t="s">
        <v>4060</v>
      </c>
      <c r="J2262" s="3" t="s">
        <v>4061</v>
      </c>
      <c r="M2262" s="4">
        <v>45712.0</v>
      </c>
      <c r="O2262" s="5" t="str">
        <f t="shared" si="1"/>
        <v>32715 FM 2978 Rd, Tomball, TX 77375</v>
      </c>
    </row>
    <row r="2263">
      <c r="A2263" s="8" t="s">
        <v>6802</v>
      </c>
      <c r="B2263" s="3" t="s">
        <v>6803</v>
      </c>
      <c r="C2263" s="3">
        <v>77375.0</v>
      </c>
      <c r="D2263" s="8" t="s">
        <v>6800</v>
      </c>
      <c r="E2263" s="8" t="s">
        <v>1151</v>
      </c>
      <c r="F2263" s="3" t="s">
        <v>21</v>
      </c>
      <c r="G2263" s="3" t="s">
        <v>6804</v>
      </c>
      <c r="I2263" s="3" t="s">
        <v>4060</v>
      </c>
      <c r="J2263" s="3" t="s">
        <v>4061</v>
      </c>
      <c r="M2263" s="4">
        <v>45712.0</v>
      </c>
      <c r="O2263" s="5" t="str">
        <f t="shared" si="1"/>
        <v>25602 Aldine Westfield Rd, Tomball, TX 77375</v>
      </c>
    </row>
    <row r="2264">
      <c r="A2264" s="8" t="s">
        <v>6805</v>
      </c>
      <c r="B2264" s="3" t="s">
        <v>6806</v>
      </c>
      <c r="C2264" s="3">
        <v>75703.0</v>
      </c>
      <c r="D2264" s="8" t="s">
        <v>6807</v>
      </c>
      <c r="E2264" s="8" t="s">
        <v>1151</v>
      </c>
      <c r="F2264" s="3" t="s">
        <v>21</v>
      </c>
      <c r="G2264" s="3" t="s">
        <v>6808</v>
      </c>
      <c r="I2264" s="3" t="s">
        <v>4060</v>
      </c>
      <c r="J2264" s="3" t="s">
        <v>4061</v>
      </c>
      <c r="M2264" s="4">
        <v>45712.0</v>
      </c>
      <c r="O2264" s="5" t="str">
        <f t="shared" si="1"/>
        <v>5508 Old Jacksonville Hwy, Tyler, TX 75703</v>
      </c>
    </row>
    <row r="2265">
      <c r="A2265" s="8" t="s">
        <v>2331</v>
      </c>
      <c r="B2265" s="3" t="s">
        <v>6809</v>
      </c>
      <c r="C2265" s="3">
        <v>76710.0</v>
      </c>
      <c r="D2265" s="8" t="s">
        <v>3869</v>
      </c>
      <c r="E2265" s="8" t="s">
        <v>1151</v>
      </c>
      <c r="F2265" s="3" t="s">
        <v>21</v>
      </c>
      <c r="G2265" s="3" t="s">
        <v>6810</v>
      </c>
      <c r="I2265" s="3" t="s">
        <v>4060</v>
      </c>
      <c r="J2265" s="3" t="s">
        <v>4061</v>
      </c>
      <c r="M2265" s="7">
        <f>TODAY()</f>
        <v>45746</v>
      </c>
      <c r="O2265" s="5" t="str">
        <f t="shared" si="1"/>
        <v>1000 N Valley Mills Dr, Waco, TX 76710</v>
      </c>
    </row>
    <row r="2266">
      <c r="A2266" s="8" t="s">
        <v>6811</v>
      </c>
      <c r="B2266" s="3" t="s">
        <v>6812</v>
      </c>
      <c r="C2266" s="3">
        <v>77484.0</v>
      </c>
      <c r="D2266" s="8" t="s">
        <v>6813</v>
      </c>
      <c r="E2266" s="8" t="s">
        <v>1151</v>
      </c>
      <c r="F2266" s="3" t="s">
        <v>21</v>
      </c>
      <c r="G2266" s="3" t="s">
        <v>6814</v>
      </c>
      <c r="I2266" s="3" t="s">
        <v>4060</v>
      </c>
      <c r="J2266" s="3" t="s">
        <v>4061</v>
      </c>
      <c r="M2266" s="4">
        <v>45712.0</v>
      </c>
      <c r="O2266" s="5" t="str">
        <f t="shared" si="1"/>
        <v>2902 Main St, Waller, TX 77484</v>
      </c>
    </row>
    <row r="2267">
      <c r="A2267" s="8" t="s">
        <v>6815</v>
      </c>
      <c r="B2267" s="3" t="s">
        <v>6816</v>
      </c>
      <c r="C2267" s="3">
        <v>84015.0</v>
      </c>
      <c r="D2267" s="8" t="s">
        <v>6817</v>
      </c>
      <c r="E2267" s="8" t="s">
        <v>1364</v>
      </c>
      <c r="F2267" s="3" t="s">
        <v>21</v>
      </c>
      <c r="G2267" s="3" t="s">
        <v>6818</v>
      </c>
      <c r="I2267" s="3" t="s">
        <v>4060</v>
      </c>
      <c r="J2267" s="3" t="s">
        <v>4061</v>
      </c>
      <c r="M2267" s="4">
        <v>45712.0</v>
      </c>
      <c r="O2267" s="5" t="str">
        <f t="shared" si="1"/>
        <v>1490 S State St, Clearfield, UT 84015</v>
      </c>
    </row>
    <row r="2268">
      <c r="A2268" s="8" t="s">
        <v>6819</v>
      </c>
      <c r="B2268" s="3" t="s">
        <v>6820</v>
      </c>
      <c r="C2268" s="3">
        <v>84020.0</v>
      </c>
      <c r="D2268" s="8" t="s">
        <v>6821</v>
      </c>
      <c r="E2268" s="8" t="s">
        <v>1364</v>
      </c>
      <c r="F2268" s="3" t="s">
        <v>21</v>
      </c>
      <c r="G2268" s="3" t="s">
        <v>6822</v>
      </c>
      <c r="I2268" s="3" t="s">
        <v>4060</v>
      </c>
      <c r="J2268" s="3" t="s">
        <v>4061</v>
      </c>
      <c r="M2268" s="4">
        <v>45712.0</v>
      </c>
      <c r="O2268" s="5" t="str">
        <f t="shared" si="1"/>
        <v>12921 S Vista Station Blvd, Draper, UT 84020</v>
      </c>
    </row>
    <row r="2269">
      <c r="A2269" s="8" t="s">
        <v>6823</v>
      </c>
      <c r="B2269" s="3" t="s">
        <v>6824</v>
      </c>
      <c r="C2269" s="3">
        <v>84020.0</v>
      </c>
      <c r="D2269" s="8" t="s">
        <v>6821</v>
      </c>
      <c r="E2269" s="8" t="s">
        <v>1364</v>
      </c>
      <c r="F2269" s="3" t="s">
        <v>21</v>
      </c>
      <c r="G2269" s="3" t="s">
        <v>6825</v>
      </c>
      <c r="I2269" s="3" t="s">
        <v>4060</v>
      </c>
      <c r="J2269" s="3" t="s">
        <v>4061</v>
      </c>
      <c r="M2269" s="4">
        <v>45712.0</v>
      </c>
      <c r="O2269" s="5" t="str">
        <f t="shared" si="1"/>
        <v>12348 S 900 E, Draper, UT 84020</v>
      </c>
    </row>
    <row r="2270">
      <c r="A2270" s="8" t="s">
        <v>6826</v>
      </c>
      <c r="B2270" s="3" t="s">
        <v>6827</v>
      </c>
      <c r="C2270" s="3">
        <v>84032.0</v>
      </c>
      <c r="D2270" s="8" t="s">
        <v>6828</v>
      </c>
      <c r="E2270" s="8" t="s">
        <v>1364</v>
      </c>
      <c r="F2270" s="3" t="s">
        <v>21</v>
      </c>
      <c r="G2270" s="3" t="s">
        <v>6829</v>
      </c>
      <c r="I2270" s="3" t="s">
        <v>4060</v>
      </c>
      <c r="J2270" s="3" t="s">
        <v>4061</v>
      </c>
      <c r="M2270" s="7">
        <f>TODAY()</f>
        <v>45746</v>
      </c>
      <c r="O2270" s="5" t="str">
        <f t="shared" si="1"/>
        <v>560 S Main St, Heber City, UT 84032</v>
      </c>
    </row>
    <row r="2271">
      <c r="A2271" s="8" t="s">
        <v>6830</v>
      </c>
      <c r="B2271" s="3" t="s">
        <v>6831</v>
      </c>
      <c r="C2271" s="3">
        <v>84065.0</v>
      </c>
      <c r="D2271" s="8" t="s">
        <v>6832</v>
      </c>
      <c r="E2271" s="8" t="s">
        <v>1364</v>
      </c>
      <c r="F2271" s="3" t="s">
        <v>21</v>
      </c>
      <c r="G2271" s="3" t="s">
        <v>6833</v>
      </c>
      <c r="I2271" s="3" t="s">
        <v>4060</v>
      </c>
      <c r="J2271" s="3" t="s">
        <v>4061</v>
      </c>
      <c r="M2271" s="4">
        <v>45712.0</v>
      </c>
      <c r="O2271" s="5" t="str">
        <f t="shared" si="1"/>
        <v>13662 S Redwood Rd, Riverton, UT 84065</v>
      </c>
    </row>
    <row r="2272">
      <c r="A2272" s="8" t="s">
        <v>6834</v>
      </c>
      <c r="B2272" s="3" t="s">
        <v>6835</v>
      </c>
      <c r="C2272" s="3">
        <v>84067.0</v>
      </c>
      <c r="D2272" s="8" t="s">
        <v>6836</v>
      </c>
      <c r="E2272" s="8" t="s">
        <v>1364</v>
      </c>
      <c r="F2272" s="3" t="s">
        <v>21</v>
      </c>
      <c r="G2272" s="3" t="s">
        <v>6837</v>
      </c>
      <c r="I2272" s="3" t="s">
        <v>4060</v>
      </c>
      <c r="J2272" s="3" t="s">
        <v>4061</v>
      </c>
      <c r="M2272" s="4">
        <v>45712.0</v>
      </c>
      <c r="O2272" s="5" t="str">
        <f t="shared" si="1"/>
        <v>3469 W 5600 S, Roy, UT 84067</v>
      </c>
    </row>
    <row r="2273">
      <c r="A2273" s="8" t="s">
        <v>6838</v>
      </c>
      <c r="B2273" s="3" t="s">
        <v>6839</v>
      </c>
      <c r="C2273" s="3">
        <v>84129.0</v>
      </c>
      <c r="D2273" s="8" t="s">
        <v>6840</v>
      </c>
      <c r="E2273" s="8" t="s">
        <v>1364</v>
      </c>
      <c r="F2273" s="3" t="s">
        <v>21</v>
      </c>
      <c r="G2273" s="3" t="s">
        <v>6841</v>
      </c>
      <c r="I2273" s="3" t="s">
        <v>4060</v>
      </c>
      <c r="J2273" s="3" t="s">
        <v>4061</v>
      </c>
      <c r="M2273" s="4">
        <v>45712.0</v>
      </c>
      <c r="O2273" s="5" t="str">
        <f t="shared" si="1"/>
        <v>3800 W 5400 S, Taylorsville, UT 84129</v>
      </c>
    </row>
    <row r="2274">
      <c r="A2274" s="8" t="s">
        <v>6842</v>
      </c>
      <c r="B2274" s="3" t="s">
        <v>6843</v>
      </c>
      <c r="C2274" s="3">
        <v>84401.0</v>
      </c>
      <c r="D2274" s="8" t="s">
        <v>6844</v>
      </c>
      <c r="E2274" s="8" t="s">
        <v>1364</v>
      </c>
      <c r="F2274" s="3" t="s">
        <v>21</v>
      </c>
      <c r="G2274" s="3" t="s">
        <v>6845</v>
      </c>
      <c r="I2274" s="3" t="s">
        <v>4060</v>
      </c>
      <c r="J2274" s="3" t="s">
        <v>4061</v>
      </c>
      <c r="M2274" s="4">
        <v>45712.0</v>
      </c>
      <c r="O2274" s="5" t="str">
        <f t="shared" si="1"/>
        <v>2105 W 2550 S, West Haven, UT 84401</v>
      </c>
    </row>
    <row r="2275">
      <c r="A2275" s="8" t="s">
        <v>6846</v>
      </c>
      <c r="B2275" s="3" t="s">
        <v>6847</v>
      </c>
      <c r="C2275" s="3">
        <v>20106.0</v>
      </c>
      <c r="D2275" s="8" t="s">
        <v>6848</v>
      </c>
      <c r="E2275" s="8" t="s">
        <v>1197</v>
      </c>
      <c r="F2275" s="3" t="s">
        <v>21</v>
      </c>
      <c r="G2275" s="3" t="s">
        <v>6849</v>
      </c>
      <c r="I2275" s="3" t="s">
        <v>4060</v>
      </c>
      <c r="J2275" s="3" t="s">
        <v>4061</v>
      </c>
      <c r="M2275" s="7">
        <f>TODAY()</f>
        <v>45746</v>
      </c>
      <c r="O2275" s="5" t="str">
        <f t="shared" si="1"/>
        <v>15073 Lee Hwy, Amissville, VA 20106</v>
      </c>
    </row>
    <row r="2276">
      <c r="A2276" s="8" t="s">
        <v>6850</v>
      </c>
      <c r="B2276" s="3" t="s">
        <v>6851</v>
      </c>
      <c r="C2276" s="3">
        <v>20147.0</v>
      </c>
      <c r="D2276" s="8" t="s">
        <v>6852</v>
      </c>
      <c r="E2276" s="8" t="s">
        <v>1197</v>
      </c>
      <c r="F2276" s="3" t="s">
        <v>21</v>
      </c>
      <c r="G2276" s="3" t="s">
        <v>6853</v>
      </c>
      <c r="I2276" s="3" t="s">
        <v>4060</v>
      </c>
      <c r="J2276" s="3" t="s">
        <v>4061</v>
      </c>
      <c r="M2276" s="4">
        <v>45712.0</v>
      </c>
      <c r="O2276" s="5" t="str">
        <f t="shared" si="1"/>
        <v>44110 Ashburn Shopping Plaza, Ashburn, VA 20147</v>
      </c>
    </row>
    <row r="2277">
      <c r="A2277" s="8" t="s">
        <v>6854</v>
      </c>
      <c r="B2277" s="3" t="s">
        <v>6855</v>
      </c>
      <c r="C2277" s="3">
        <v>20147.0</v>
      </c>
      <c r="D2277" s="8" t="s">
        <v>6852</v>
      </c>
      <c r="E2277" s="8" t="s">
        <v>1197</v>
      </c>
      <c r="F2277" s="3" t="s">
        <v>21</v>
      </c>
      <c r="G2277" s="3" t="s">
        <v>6856</v>
      </c>
      <c r="I2277" s="3" t="s">
        <v>4060</v>
      </c>
      <c r="J2277" s="3" t="s">
        <v>4061</v>
      </c>
      <c r="M2277" s="4">
        <v>45712.0</v>
      </c>
      <c r="O2277" s="5" t="str">
        <f t="shared" si="1"/>
        <v>20893 Stubble Rd, Ashburn, VA 20147</v>
      </c>
    </row>
    <row r="2278">
      <c r="A2278" s="8" t="s">
        <v>6857</v>
      </c>
      <c r="B2278" s="3" t="s">
        <v>6858</v>
      </c>
      <c r="C2278" s="3">
        <v>20147.0</v>
      </c>
      <c r="D2278" s="8" t="s">
        <v>6852</v>
      </c>
      <c r="E2278" s="8" t="s">
        <v>1197</v>
      </c>
      <c r="F2278" s="3" t="s">
        <v>21</v>
      </c>
      <c r="G2278" s="3" t="s">
        <v>6859</v>
      </c>
      <c r="I2278" s="3" t="s">
        <v>4060</v>
      </c>
      <c r="J2278" s="3" t="s">
        <v>4061</v>
      </c>
      <c r="M2278" s="4">
        <v>45712.0</v>
      </c>
      <c r="O2278" s="5" t="str">
        <f t="shared" si="1"/>
        <v>20608 Gordon Park Sq, Ashburn, VA 20147</v>
      </c>
    </row>
    <row r="2279">
      <c r="A2279" s="8" t="s">
        <v>6860</v>
      </c>
      <c r="B2279" s="3" t="s">
        <v>6861</v>
      </c>
      <c r="C2279" s="3">
        <v>23009.0</v>
      </c>
      <c r="D2279" s="8" t="s">
        <v>6862</v>
      </c>
      <c r="E2279" s="8" t="s">
        <v>1197</v>
      </c>
      <c r="F2279" s="3" t="s">
        <v>21</v>
      </c>
      <c r="G2279" s="3" t="s">
        <v>6863</v>
      </c>
      <c r="I2279" s="3" t="s">
        <v>4060</v>
      </c>
      <c r="J2279" s="3" t="s">
        <v>4061</v>
      </c>
      <c r="M2279" s="4">
        <v>45712.0</v>
      </c>
      <c r="O2279" s="5" t="str">
        <f t="shared" si="1"/>
        <v>10471 Richmond-Tappahannock Hwy, Aylett, VA 23009</v>
      </c>
    </row>
    <row r="2280">
      <c r="A2280" s="8" t="s">
        <v>6864</v>
      </c>
      <c r="B2280" s="3" t="s">
        <v>6865</v>
      </c>
      <c r="C2280" s="3">
        <v>22015.0</v>
      </c>
      <c r="D2280" s="8" t="s">
        <v>6866</v>
      </c>
      <c r="E2280" s="8" t="s">
        <v>1197</v>
      </c>
      <c r="F2280" s="3" t="s">
        <v>21</v>
      </c>
      <c r="G2280" s="3" t="s">
        <v>6867</v>
      </c>
      <c r="I2280" s="3" t="s">
        <v>4060</v>
      </c>
      <c r="J2280" s="3" t="s">
        <v>4061</v>
      </c>
      <c r="M2280" s="4">
        <v>45712.0</v>
      </c>
      <c r="O2280" s="5" t="str">
        <f t="shared" si="1"/>
        <v>6307 Lee Chapel Rd, Burke, VA 22015</v>
      </c>
    </row>
    <row r="2281">
      <c r="A2281" s="8" t="s">
        <v>6868</v>
      </c>
      <c r="B2281" s="3" t="s">
        <v>6869</v>
      </c>
      <c r="C2281" s="3">
        <v>23324.0</v>
      </c>
      <c r="D2281" s="8" t="s">
        <v>2466</v>
      </c>
      <c r="E2281" s="8" t="s">
        <v>1197</v>
      </c>
      <c r="F2281" s="3" t="s">
        <v>21</v>
      </c>
      <c r="G2281" s="3" t="s">
        <v>6870</v>
      </c>
      <c r="I2281" s="3" t="s">
        <v>4060</v>
      </c>
      <c r="J2281" s="3" t="s">
        <v>4061</v>
      </c>
      <c r="M2281" s="4">
        <v>45712.0</v>
      </c>
      <c r="O2281" s="5" t="str">
        <f t="shared" si="1"/>
        <v>620 Happy Acres Rd, Chesapeake, VA 23324</v>
      </c>
    </row>
    <row r="2282">
      <c r="A2282" s="8" t="s">
        <v>6871</v>
      </c>
      <c r="B2282" s="3" t="s">
        <v>6872</v>
      </c>
      <c r="C2282" s="3">
        <v>23927.0</v>
      </c>
      <c r="D2282" s="8" t="s">
        <v>1120</v>
      </c>
      <c r="E2282" s="8" t="s">
        <v>1197</v>
      </c>
      <c r="F2282" s="3" t="s">
        <v>21</v>
      </c>
      <c r="G2282" s="3" t="s">
        <v>6873</v>
      </c>
      <c r="I2282" s="3" t="s">
        <v>4060</v>
      </c>
      <c r="J2282" s="3" t="s">
        <v>4061</v>
      </c>
      <c r="M2282" s="4">
        <v>45712.0</v>
      </c>
      <c r="O2282" s="5" t="str">
        <f t="shared" si="1"/>
        <v>102 Buffalo Rd, Clarksville, VA 23927</v>
      </c>
    </row>
    <row r="2283">
      <c r="A2283" s="8" t="s">
        <v>6874</v>
      </c>
      <c r="B2283" s="3" t="s">
        <v>6875</v>
      </c>
      <c r="C2283" s="3">
        <v>22936.0</v>
      </c>
      <c r="D2283" s="8" t="s">
        <v>6876</v>
      </c>
      <c r="E2283" s="8" t="s">
        <v>1197</v>
      </c>
      <c r="F2283" s="3" t="s">
        <v>21</v>
      </c>
      <c r="G2283" s="3" t="s">
        <v>6877</v>
      </c>
      <c r="I2283" s="3" t="s">
        <v>4060</v>
      </c>
      <c r="J2283" s="3" t="s">
        <v>4061</v>
      </c>
      <c r="M2283" s="7">
        <f>TODAY()</f>
        <v>45746</v>
      </c>
      <c r="O2283" s="5" t="str">
        <f t="shared" si="1"/>
        <v>505 Saint Francis Ave, Earlysville, VA 22936</v>
      </c>
    </row>
    <row r="2284">
      <c r="A2284" s="8" t="s">
        <v>6878</v>
      </c>
      <c r="B2284" s="3" t="s">
        <v>6879</v>
      </c>
      <c r="C2284" s="3">
        <v>22031.0</v>
      </c>
      <c r="D2284" s="8" t="s">
        <v>2199</v>
      </c>
      <c r="E2284" s="8" t="s">
        <v>1197</v>
      </c>
      <c r="F2284" s="3" t="s">
        <v>21</v>
      </c>
      <c r="G2284" s="3" t="s">
        <v>6880</v>
      </c>
      <c r="I2284" s="3" t="s">
        <v>4060</v>
      </c>
      <c r="J2284" s="3" t="s">
        <v>4061</v>
      </c>
      <c r="M2284" s="4">
        <v>45712.0</v>
      </c>
      <c r="O2284" s="5" t="str">
        <f t="shared" si="1"/>
        <v>8429 Lee Hwy, Fairfax, VA 22031</v>
      </c>
    </row>
    <row r="2285">
      <c r="A2285" s="8" t="s">
        <v>6881</v>
      </c>
      <c r="B2285" s="3" t="s">
        <v>6882</v>
      </c>
      <c r="C2285" s="3">
        <v>23071.0</v>
      </c>
      <c r="D2285" s="8" t="s">
        <v>6883</v>
      </c>
      <c r="E2285" s="8" t="s">
        <v>1197</v>
      </c>
      <c r="F2285" s="3" t="s">
        <v>21</v>
      </c>
      <c r="G2285" s="3" t="s">
        <v>6884</v>
      </c>
      <c r="I2285" s="3" t="s">
        <v>4060</v>
      </c>
      <c r="J2285" s="3" t="s">
        <v>4061</v>
      </c>
      <c r="M2285" s="4">
        <v>45712.0</v>
      </c>
      <c r="O2285" s="5" t="str">
        <f t="shared" si="1"/>
        <v>11302 General Puller Hwy, Hartfield, VA 23071</v>
      </c>
    </row>
    <row r="2286">
      <c r="A2286" s="8" t="s">
        <v>6885</v>
      </c>
      <c r="B2286" s="3" t="s">
        <v>6886</v>
      </c>
      <c r="C2286" s="3">
        <v>22514.0</v>
      </c>
      <c r="D2286" s="8" t="s">
        <v>6887</v>
      </c>
      <c r="E2286" s="8" t="s">
        <v>1197</v>
      </c>
      <c r="F2286" s="3" t="s">
        <v>21</v>
      </c>
      <c r="G2286" s="3" t="s">
        <v>6888</v>
      </c>
      <c r="I2286" s="3" t="s">
        <v>4060</v>
      </c>
      <c r="J2286" s="3" t="s">
        <v>4061</v>
      </c>
      <c r="M2286" s="4">
        <v>45712.0</v>
      </c>
      <c r="O2286" s="5" t="str">
        <f t="shared" si="1"/>
        <v>21522 Mattaponi Trail, Milford, VA 22514</v>
      </c>
    </row>
    <row r="2287">
      <c r="A2287" s="8" t="s">
        <v>6889</v>
      </c>
      <c r="B2287" s="3" t="s">
        <v>6890</v>
      </c>
      <c r="C2287" s="3">
        <v>22960.0</v>
      </c>
      <c r="D2287" s="8" t="s">
        <v>343</v>
      </c>
      <c r="E2287" s="8" t="s">
        <v>1197</v>
      </c>
      <c r="F2287" s="3" t="s">
        <v>21</v>
      </c>
      <c r="G2287" s="3" t="s">
        <v>6891</v>
      </c>
      <c r="I2287" s="3" t="s">
        <v>4060</v>
      </c>
      <c r="J2287" s="3" t="s">
        <v>4061</v>
      </c>
      <c r="M2287" s="4">
        <v>45712.0</v>
      </c>
      <c r="O2287" s="5" t="str">
        <f t="shared" si="1"/>
        <v>134 W Main St, Orange, VA 22960</v>
      </c>
    </row>
    <row r="2288">
      <c r="A2288" s="8" t="s">
        <v>6892</v>
      </c>
      <c r="B2288" s="3" t="s">
        <v>6893</v>
      </c>
      <c r="C2288" s="3">
        <v>23225.0</v>
      </c>
      <c r="D2288" s="8" t="s">
        <v>1196</v>
      </c>
      <c r="E2288" s="8" t="s">
        <v>1197</v>
      </c>
      <c r="F2288" s="3" t="s">
        <v>21</v>
      </c>
      <c r="G2288" s="3" t="s">
        <v>6894</v>
      </c>
      <c r="I2288" s="3" t="s">
        <v>4060</v>
      </c>
      <c r="J2288" s="3" t="s">
        <v>4061</v>
      </c>
      <c r="M2288" s="7">
        <f>TODAY()</f>
        <v>45746</v>
      </c>
      <c r="O2288" s="5" t="str">
        <f t="shared" si="1"/>
        <v>6927 Forest Hill Ave, Richmond, VA 23225</v>
      </c>
    </row>
    <row r="2289">
      <c r="A2289" s="8" t="s">
        <v>6895</v>
      </c>
      <c r="B2289" s="3" t="s">
        <v>6896</v>
      </c>
      <c r="C2289" s="3">
        <v>24151.0</v>
      </c>
      <c r="D2289" s="8" t="s">
        <v>6897</v>
      </c>
      <c r="E2289" s="8" t="s">
        <v>1197</v>
      </c>
      <c r="F2289" s="3" t="s">
        <v>21</v>
      </c>
      <c r="G2289" s="3" t="s">
        <v>6898</v>
      </c>
      <c r="I2289" s="3" t="s">
        <v>4060</v>
      </c>
      <c r="J2289" s="3" t="s">
        <v>4061</v>
      </c>
      <c r="M2289" s="4">
        <v>45712.0</v>
      </c>
      <c r="O2289" s="5" t="str">
        <f t="shared" si="1"/>
        <v>531 S Main St, Rocky Mount, VA 24151</v>
      </c>
    </row>
    <row r="2290">
      <c r="A2290" s="8" t="s">
        <v>6899</v>
      </c>
      <c r="B2290" s="3" t="s">
        <v>6900</v>
      </c>
      <c r="C2290" s="3">
        <v>22553.0</v>
      </c>
      <c r="D2290" s="8" t="s">
        <v>6901</v>
      </c>
      <c r="E2290" s="8" t="s">
        <v>1197</v>
      </c>
      <c r="F2290" s="3" t="s">
        <v>21</v>
      </c>
      <c r="G2290" s="3" t="s">
        <v>6902</v>
      </c>
      <c r="I2290" s="3" t="s">
        <v>4060</v>
      </c>
      <c r="J2290" s="3" t="s">
        <v>4061</v>
      </c>
      <c r="M2290" s="4">
        <v>45712.0</v>
      </c>
      <c r="O2290" s="5" t="str">
        <f t="shared" si="1"/>
        <v>10695 Spotsylvania Ave, Spotsylvania, VA 22553</v>
      </c>
    </row>
    <row r="2291">
      <c r="A2291" s="8" t="s">
        <v>6129</v>
      </c>
      <c r="B2291" s="3" t="s">
        <v>6903</v>
      </c>
      <c r="C2291" s="3">
        <v>22150.0</v>
      </c>
      <c r="D2291" s="8" t="s">
        <v>981</v>
      </c>
      <c r="E2291" s="8" t="s">
        <v>1197</v>
      </c>
      <c r="F2291" s="3" t="s">
        <v>21</v>
      </c>
      <c r="G2291" s="3" t="s">
        <v>6904</v>
      </c>
      <c r="I2291" s="3" t="s">
        <v>4060</v>
      </c>
      <c r="J2291" s="3" t="s">
        <v>4061</v>
      </c>
      <c r="M2291" s="4">
        <v>45712.0</v>
      </c>
      <c r="O2291" s="5" t="str">
        <f t="shared" si="1"/>
        <v>6715-H Backlick Rd, Springfield, VA 22150</v>
      </c>
    </row>
    <row r="2292">
      <c r="A2292" s="8" t="s">
        <v>6905</v>
      </c>
      <c r="B2292" s="3" t="s">
        <v>6906</v>
      </c>
      <c r="C2292" s="3">
        <v>5201.0</v>
      </c>
      <c r="D2292" s="8" t="s">
        <v>1409</v>
      </c>
      <c r="E2292" s="8" t="s">
        <v>1410</v>
      </c>
      <c r="F2292" s="3" t="s">
        <v>21</v>
      </c>
      <c r="G2292" s="3" t="s">
        <v>6907</v>
      </c>
      <c r="I2292" s="3" t="s">
        <v>4060</v>
      </c>
      <c r="J2292" s="3" t="s">
        <v>4061</v>
      </c>
      <c r="M2292" s="4">
        <v>45712.0</v>
      </c>
      <c r="O2292" s="5" t="str">
        <f t="shared" si="1"/>
        <v>115 South St, Bennington, VT 5201</v>
      </c>
    </row>
    <row r="2293">
      <c r="A2293" s="8" t="s">
        <v>6908</v>
      </c>
      <c r="B2293" s="3" t="s">
        <v>6909</v>
      </c>
      <c r="C2293" s="3">
        <v>5468.0</v>
      </c>
      <c r="D2293" s="8" t="s">
        <v>6910</v>
      </c>
      <c r="E2293" s="8" t="s">
        <v>1410</v>
      </c>
      <c r="F2293" s="3" t="s">
        <v>21</v>
      </c>
      <c r="G2293" s="3" t="s">
        <v>6911</v>
      </c>
      <c r="I2293" s="3" t="s">
        <v>4060</v>
      </c>
      <c r="J2293" s="3" t="s">
        <v>4061</v>
      </c>
      <c r="M2293" s="7">
        <f>TODAY()</f>
        <v>45746</v>
      </c>
      <c r="O2293" s="5" t="str">
        <f t="shared" si="1"/>
        <v>16 Railroad St, Milton, VT 5468</v>
      </c>
    </row>
    <row r="2294">
      <c r="A2294" s="8" t="s">
        <v>6912</v>
      </c>
      <c r="B2294" s="3" t="s">
        <v>6913</v>
      </c>
      <c r="C2294" s="3">
        <v>5482.0</v>
      </c>
      <c r="D2294" s="8" t="s">
        <v>6914</v>
      </c>
      <c r="E2294" s="8" t="s">
        <v>1410</v>
      </c>
      <c r="F2294" s="3" t="s">
        <v>21</v>
      </c>
      <c r="G2294" s="3" t="s">
        <v>6915</v>
      </c>
      <c r="I2294" s="3" t="s">
        <v>4060</v>
      </c>
      <c r="J2294" s="3" t="s">
        <v>4061</v>
      </c>
      <c r="M2294" s="4">
        <v>45712.0</v>
      </c>
      <c r="O2294" s="5" t="str">
        <f t="shared" si="1"/>
        <v>5565 Shelburne Rd, Shelburne, VT 5482</v>
      </c>
    </row>
    <row r="2295">
      <c r="A2295" s="8" t="s">
        <v>6916</v>
      </c>
      <c r="B2295" s="3" t="s">
        <v>6917</v>
      </c>
      <c r="C2295" s="3">
        <v>5403.0</v>
      </c>
      <c r="D2295" s="8" t="s">
        <v>6918</v>
      </c>
      <c r="E2295" s="8" t="s">
        <v>1410</v>
      </c>
      <c r="F2295" s="3" t="s">
        <v>21</v>
      </c>
      <c r="G2295" s="3" t="s">
        <v>6919</v>
      </c>
      <c r="I2295" s="3" t="s">
        <v>4060</v>
      </c>
      <c r="J2295" s="3" t="s">
        <v>4061</v>
      </c>
      <c r="M2295" s="4">
        <v>45712.0</v>
      </c>
      <c r="O2295" s="5" t="str">
        <f t="shared" si="1"/>
        <v>1416 Williston Rd, South Burlington, VT 5403</v>
      </c>
    </row>
    <row r="2296">
      <c r="A2296" s="8" t="s">
        <v>6129</v>
      </c>
      <c r="B2296" s="3" t="s">
        <v>6920</v>
      </c>
      <c r="C2296" s="3">
        <v>5156.0</v>
      </c>
      <c r="D2296" s="8" t="s">
        <v>981</v>
      </c>
      <c r="E2296" s="8" t="s">
        <v>1410</v>
      </c>
      <c r="F2296" s="3" t="s">
        <v>21</v>
      </c>
      <c r="G2296" s="3" t="s">
        <v>6921</v>
      </c>
      <c r="I2296" s="3" t="s">
        <v>4060</v>
      </c>
      <c r="J2296" s="3" t="s">
        <v>4061</v>
      </c>
      <c r="M2296" s="4">
        <v>45712.0</v>
      </c>
      <c r="O2296" s="5" t="str">
        <f t="shared" si="1"/>
        <v>346 River St, Springfield, VT 5156</v>
      </c>
    </row>
    <row r="2297">
      <c r="A2297" s="8" t="s">
        <v>6922</v>
      </c>
      <c r="B2297" s="3" t="s">
        <v>6923</v>
      </c>
      <c r="C2297" s="3">
        <v>5478.0</v>
      </c>
      <c r="D2297" s="8" t="s">
        <v>6924</v>
      </c>
      <c r="E2297" s="8" t="s">
        <v>1410</v>
      </c>
      <c r="F2297" s="3" t="s">
        <v>21</v>
      </c>
      <c r="G2297" s="3" t="s">
        <v>6925</v>
      </c>
      <c r="I2297" s="3" t="s">
        <v>4060</v>
      </c>
      <c r="J2297" s="3" t="s">
        <v>4061</v>
      </c>
      <c r="M2297" s="4">
        <v>45712.0</v>
      </c>
      <c r="O2297" s="5" t="str">
        <f t="shared" si="1"/>
        <v>254 S Main St, St. Albans, VT 5478</v>
      </c>
    </row>
    <row r="2298">
      <c r="A2298" s="8" t="s">
        <v>6926</v>
      </c>
      <c r="B2298" s="3" t="s">
        <v>6927</v>
      </c>
      <c r="C2298" s="3">
        <v>5001.0</v>
      </c>
      <c r="D2298" s="8" t="s">
        <v>6928</v>
      </c>
      <c r="E2298" s="8" t="s">
        <v>1410</v>
      </c>
      <c r="F2298" s="3" t="s">
        <v>21</v>
      </c>
      <c r="G2298" s="3" t="s">
        <v>6929</v>
      </c>
      <c r="I2298" s="3" t="s">
        <v>4060</v>
      </c>
      <c r="J2298" s="3" t="s">
        <v>4061</v>
      </c>
      <c r="M2298" s="7">
        <f>TODAY()</f>
        <v>45746</v>
      </c>
      <c r="O2298" s="5" t="str">
        <f t="shared" si="1"/>
        <v>11 Hazen St, White River Junction, VT 5001</v>
      </c>
    </row>
    <row r="2299">
      <c r="A2299" s="8" t="s">
        <v>6930</v>
      </c>
      <c r="B2299" s="3" t="s">
        <v>6927</v>
      </c>
      <c r="C2299" s="3">
        <v>5001.0</v>
      </c>
      <c r="D2299" s="8" t="s">
        <v>6928</v>
      </c>
      <c r="E2299" s="8" t="s">
        <v>1410</v>
      </c>
      <c r="F2299" s="3" t="s">
        <v>21</v>
      </c>
      <c r="G2299" s="3" t="s">
        <v>6929</v>
      </c>
      <c r="I2299" s="3" t="s">
        <v>4060</v>
      </c>
      <c r="J2299" s="3" t="s">
        <v>4061</v>
      </c>
      <c r="M2299" s="4">
        <v>45712.0</v>
      </c>
      <c r="O2299" s="5" t="str">
        <f t="shared" si="1"/>
        <v>11 Hazen St, White River Junction, VT 5001</v>
      </c>
    </row>
    <row r="2300">
      <c r="A2300" s="8" t="s">
        <v>6930</v>
      </c>
      <c r="B2300" s="3" t="s">
        <v>6931</v>
      </c>
      <c r="C2300" s="3">
        <v>5091.0</v>
      </c>
      <c r="D2300" s="8" t="s">
        <v>1934</v>
      </c>
      <c r="E2300" s="8" t="s">
        <v>1410</v>
      </c>
      <c r="F2300" s="3" t="s">
        <v>21</v>
      </c>
      <c r="G2300" s="3" t="s">
        <v>6932</v>
      </c>
      <c r="I2300" s="3" t="s">
        <v>4060</v>
      </c>
      <c r="J2300" s="3" t="s">
        <v>4061</v>
      </c>
      <c r="M2300" s="4">
        <v>45712.0</v>
      </c>
      <c r="O2300" s="5" t="str">
        <f t="shared" si="1"/>
        <v>10 The Green, Woodstock, VT 5091</v>
      </c>
    </row>
    <row r="2301">
      <c r="A2301" s="8" t="s">
        <v>6933</v>
      </c>
      <c r="B2301" s="3" t="s">
        <v>6934</v>
      </c>
      <c r="C2301" s="3">
        <v>5495.0</v>
      </c>
      <c r="D2301" s="8" t="s">
        <v>6935</v>
      </c>
      <c r="E2301" s="8" t="s">
        <v>1410</v>
      </c>
      <c r="F2301" s="3" t="s">
        <v>21</v>
      </c>
      <c r="G2301" s="3" t="s">
        <v>6936</v>
      </c>
      <c r="I2301" s="3" t="s">
        <v>4060</v>
      </c>
      <c r="J2301" s="3" t="s">
        <v>4061</v>
      </c>
      <c r="M2301" s="4">
        <v>45712.0</v>
      </c>
      <c r="O2301" s="5" t="str">
        <f t="shared" si="1"/>
        <v>2120 Williston Rd, Williston, VT 5495</v>
      </c>
    </row>
    <row r="2302">
      <c r="A2302" s="8" t="s">
        <v>6937</v>
      </c>
      <c r="B2302" s="3" t="s">
        <v>6938</v>
      </c>
      <c r="C2302" s="3">
        <v>98528.0</v>
      </c>
      <c r="D2302" s="8" t="s">
        <v>6939</v>
      </c>
      <c r="E2302" s="8" t="s">
        <v>1215</v>
      </c>
      <c r="F2302" s="3" t="s">
        <v>21</v>
      </c>
      <c r="G2302" s="3" t="s">
        <v>6940</v>
      </c>
      <c r="I2302" s="3" t="s">
        <v>4060</v>
      </c>
      <c r="J2302" s="3" t="s">
        <v>4061</v>
      </c>
      <c r="M2302" s="4">
        <v>45712.0</v>
      </c>
      <c r="O2302" s="5" t="str">
        <f t="shared" si="1"/>
        <v>24090 WA-3, Belfair, WA 98528</v>
      </c>
    </row>
    <row r="2303">
      <c r="A2303" s="8" t="s">
        <v>6941</v>
      </c>
      <c r="B2303" s="3" t="s">
        <v>6942</v>
      </c>
      <c r="C2303" s="3">
        <v>98327.0</v>
      </c>
      <c r="D2303" s="8" t="s">
        <v>6943</v>
      </c>
      <c r="E2303" s="8" t="s">
        <v>1215</v>
      </c>
      <c r="F2303" s="3" t="s">
        <v>21</v>
      </c>
      <c r="G2303" s="3" t="s">
        <v>6944</v>
      </c>
      <c r="I2303" s="3" t="s">
        <v>4060</v>
      </c>
      <c r="J2303" s="3" t="s">
        <v>4061</v>
      </c>
      <c r="M2303" s="7">
        <f>TODAY()</f>
        <v>45746</v>
      </c>
      <c r="O2303" s="5" t="str">
        <f t="shared" si="1"/>
        <v>1550 Wilmington Dr, DuPont, WA 98327</v>
      </c>
    </row>
    <row r="2304">
      <c r="A2304" s="8" t="s">
        <v>6945</v>
      </c>
      <c r="B2304" s="3" t="s">
        <v>6946</v>
      </c>
      <c r="C2304" s="3">
        <v>98354.0</v>
      </c>
      <c r="D2304" s="8" t="s">
        <v>6910</v>
      </c>
      <c r="E2304" s="8" t="s">
        <v>1215</v>
      </c>
      <c r="F2304" s="3" t="s">
        <v>21</v>
      </c>
      <c r="G2304" s="3" t="s">
        <v>6947</v>
      </c>
      <c r="I2304" s="3" t="s">
        <v>4060</v>
      </c>
      <c r="J2304" s="3" t="s">
        <v>4061</v>
      </c>
      <c r="M2304" s="4">
        <v>45712.0</v>
      </c>
      <c r="O2304" s="5" t="str">
        <f t="shared" si="1"/>
        <v>1310 Meridian E, Milton, WA 98354</v>
      </c>
    </row>
    <row r="2305">
      <c r="A2305" s="8" t="s">
        <v>6948</v>
      </c>
      <c r="B2305" s="3" t="s">
        <v>6949</v>
      </c>
      <c r="C2305" s="3">
        <v>98026.0</v>
      </c>
      <c r="D2305" s="8" t="s">
        <v>6950</v>
      </c>
      <c r="E2305" s="8" t="s">
        <v>1215</v>
      </c>
      <c r="F2305" s="3" t="s">
        <v>21</v>
      </c>
      <c r="G2305" s="3" t="s">
        <v>6951</v>
      </c>
      <c r="I2305" s="3" t="s">
        <v>4060</v>
      </c>
      <c r="J2305" s="3" t="s">
        <v>4061</v>
      </c>
      <c r="M2305" s="4">
        <v>45712.0</v>
      </c>
      <c r="O2305" s="5" t="str">
        <f t="shared" si="1"/>
        <v>7605 204th St SW, Edmonds, WA 98026</v>
      </c>
    </row>
    <row r="2306">
      <c r="A2306" s="8" t="s">
        <v>6952</v>
      </c>
      <c r="B2306" s="3" t="s">
        <v>6953</v>
      </c>
      <c r="C2306" s="3">
        <v>98335.0</v>
      </c>
      <c r="D2306" s="8" t="s">
        <v>2171</v>
      </c>
      <c r="E2306" s="8" t="s">
        <v>1215</v>
      </c>
      <c r="F2306" s="3" t="s">
        <v>21</v>
      </c>
      <c r="G2306" s="3" t="s">
        <v>6954</v>
      </c>
      <c r="I2306" s="3" t="s">
        <v>4060</v>
      </c>
      <c r="J2306" s="3" t="s">
        <v>4061</v>
      </c>
      <c r="M2306" s="4">
        <v>45712.0</v>
      </c>
      <c r="O2306" s="5" t="str">
        <f t="shared" si="1"/>
        <v>6415 62nd Ave NW, Gig Harbor, WA 98335</v>
      </c>
    </row>
    <row r="2307">
      <c r="A2307" s="8" t="s">
        <v>6955</v>
      </c>
      <c r="B2307" s="3" t="s">
        <v>6956</v>
      </c>
      <c r="C2307" s="3">
        <v>98027.0</v>
      </c>
      <c r="D2307" s="8" t="s">
        <v>6957</v>
      </c>
      <c r="E2307" s="8" t="s">
        <v>1215</v>
      </c>
      <c r="F2307" s="3" t="s">
        <v>21</v>
      </c>
      <c r="G2307" s="3" t="s">
        <v>6958</v>
      </c>
      <c r="I2307" s="3" t="s">
        <v>4060</v>
      </c>
      <c r="J2307" s="3" t="s">
        <v>4061</v>
      </c>
      <c r="M2307" s="4">
        <v>45712.0</v>
      </c>
      <c r="O2307" s="5" t="str">
        <f t="shared" si="1"/>
        <v>1480 NW Gilman Blvd, Issaquah, WA 98027</v>
      </c>
    </row>
    <row r="2308">
      <c r="A2308" s="8" t="s">
        <v>6959</v>
      </c>
      <c r="B2308" s="3" t="s">
        <v>6960</v>
      </c>
      <c r="C2308" s="3">
        <v>98027.0</v>
      </c>
      <c r="D2308" s="8" t="s">
        <v>6957</v>
      </c>
      <c r="E2308" s="8" t="s">
        <v>1215</v>
      </c>
      <c r="F2308" s="3" t="s">
        <v>21</v>
      </c>
      <c r="G2308" s="3" t="s">
        <v>6961</v>
      </c>
      <c r="I2308" s="3" t="s">
        <v>4060</v>
      </c>
      <c r="J2308" s="3" t="s">
        <v>4061</v>
      </c>
      <c r="M2308" s="7">
        <f>TODAY()</f>
        <v>45746</v>
      </c>
      <c r="O2308" s="5" t="str">
        <f t="shared" si="1"/>
        <v>50 NW Gilman Blvd, Issaquah, WA 98027</v>
      </c>
    </row>
    <row r="2309">
      <c r="A2309" s="8" t="s">
        <v>282</v>
      </c>
      <c r="B2309" s="3" t="s">
        <v>6962</v>
      </c>
      <c r="C2309" s="3">
        <v>98626.0</v>
      </c>
      <c r="D2309" s="8" t="s">
        <v>6963</v>
      </c>
      <c r="E2309" s="8" t="s">
        <v>1215</v>
      </c>
      <c r="F2309" s="3" t="s">
        <v>21</v>
      </c>
      <c r="G2309" s="3" t="s">
        <v>6964</v>
      </c>
      <c r="I2309" s="3" t="s">
        <v>4060</v>
      </c>
      <c r="J2309" s="3" t="s">
        <v>4061</v>
      </c>
      <c r="M2309" s="4">
        <v>45712.0</v>
      </c>
      <c r="O2309" s="5" t="str">
        <f t="shared" si="1"/>
        <v>1007 N Minor Rd, Kelso, WA 98626</v>
      </c>
    </row>
    <row r="2310">
      <c r="A2310" s="8" t="s">
        <v>6965</v>
      </c>
      <c r="B2310" s="3" t="s">
        <v>6966</v>
      </c>
      <c r="C2310" s="3">
        <v>99336.0</v>
      </c>
      <c r="D2310" s="8" t="s">
        <v>6967</v>
      </c>
      <c r="E2310" s="8" t="s">
        <v>1215</v>
      </c>
      <c r="F2310" s="3" t="s">
        <v>21</v>
      </c>
      <c r="G2310" s="3" t="s">
        <v>6968</v>
      </c>
      <c r="I2310" s="3" t="s">
        <v>4060</v>
      </c>
      <c r="J2310" s="3" t="s">
        <v>4061</v>
      </c>
      <c r="M2310" s="4">
        <v>45712.0</v>
      </c>
      <c r="O2310" s="5" t="str">
        <f t="shared" si="1"/>
        <v>15 S Cascade St, Kennewick, WA 99336</v>
      </c>
    </row>
    <row r="2311">
      <c r="A2311" s="8" t="s">
        <v>6969</v>
      </c>
      <c r="B2311" s="3" t="s">
        <v>6970</v>
      </c>
      <c r="C2311" s="3">
        <v>98033.0</v>
      </c>
      <c r="D2311" s="8" t="s">
        <v>1253</v>
      </c>
      <c r="E2311" s="8" t="s">
        <v>1215</v>
      </c>
      <c r="F2311" s="3" t="s">
        <v>21</v>
      </c>
      <c r="G2311" s="3" t="s">
        <v>6971</v>
      </c>
      <c r="I2311" s="3" t="s">
        <v>4060</v>
      </c>
      <c r="J2311" s="3" t="s">
        <v>4061</v>
      </c>
      <c r="M2311" s="4">
        <v>45712.0</v>
      </c>
      <c r="O2311" s="5" t="str">
        <f t="shared" si="1"/>
        <v>13215 NE 70th St, Kirkland, WA 98033</v>
      </c>
    </row>
    <row r="2312">
      <c r="A2312" s="8" t="s">
        <v>6972</v>
      </c>
      <c r="B2312" s="3" t="s">
        <v>6973</v>
      </c>
      <c r="C2312" s="3">
        <v>98516.0</v>
      </c>
      <c r="D2312" s="8" t="s">
        <v>6974</v>
      </c>
      <c r="E2312" s="8" t="s">
        <v>1215</v>
      </c>
      <c r="F2312" s="3" t="s">
        <v>21</v>
      </c>
      <c r="G2312" s="3" t="s">
        <v>6975</v>
      </c>
      <c r="I2312" s="3" t="s">
        <v>4060</v>
      </c>
      <c r="J2312" s="3" t="s">
        <v>4061</v>
      </c>
      <c r="M2312" s="4">
        <v>45712.0</v>
      </c>
      <c r="O2312" s="5" t="str">
        <f t="shared" si="1"/>
        <v>8919 Martin Way E, Lacey, WA 98516</v>
      </c>
    </row>
    <row r="2313">
      <c r="A2313" s="8" t="s">
        <v>6976</v>
      </c>
      <c r="B2313" s="3" t="s">
        <v>6977</v>
      </c>
      <c r="C2313" s="3">
        <v>98499.0</v>
      </c>
      <c r="D2313" s="8" t="s">
        <v>398</v>
      </c>
      <c r="E2313" s="8" t="s">
        <v>1215</v>
      </c>
      <c r="F2313" s="3" t="s">
        <v>21</v>
      </c>
      <c r="G2313" s="3" t="s">
        <v>6978</v>
      </c>
      <c r="I2313" s="3" t="s">
        <v>4060</v>
      </c>
      <c r="J2313" s="3" t="s">
        <v>4061</v>
      </c>
      <c r="M2313" s="7">
        <f>TODAY()</f>
        <v>45746</v>
      </c>
      <c r="O2313" s="5" t="str">
        <f t="shared" si="1"/>
        <v>10309 Gravelly Lake Dr SW, Lakewood, WA 98499</v>
      </c>
    </row>
    <row r="2314">
      <c r="A2314" s="8" t="s">
        <v>6979</v>
      </c>
      <c r="B2314" s="3" t="s">
        <v>6980</v>
      </c>
      <c r="C2314" s="3">
        <v>99019.0</v>
      </c>
      <c r="D2314" s="8" t="s">
        <v>1244</v>
      </c>
      <c r="E2314" s="8" t="s">
        <v>1215</v>
      </c>
      <c r="F2314" s="3" t="s">
        <v>21</v>
      </c>
      <c r="G2314" s="3" t="s">
        <v>6981</v>
      </c>
      <c r="I2314" s="3" t="s">
        <v>4060</v>
      </c>
      <c r="J2314" s="3" t="s">
        <v>4061</v>
      </c>
      <c r="M2314" s="4">
        <v>45712.0</v>
      </c>
      <c r="O2314" s="5" t="str">
        <f t="shared" si="1"/>
        <v>22026 E Country Vista Dr, Liberty Lake, WA 99019</v>
      </c>
    </row>
    <row r="2315">
      <c r="A2315" s="8" t="s">
        <v>6982</v>
      </c>
      <c r="B2315" s="3" t="s">
        <v>6983</v>
      </c>
      <c r="C2315" s="3">
        <v>98037.0</v>
      </c>
      <c r="D2315" s="8" t="s">
        <v>2336</v>
      </c>
      <c r="E2315" s="8" t="s">
        <v>1215</v>
      </c>
      <c r="F2315" s="3" t="s">
        <v>21</v>
      </c>
      <c r="G2315" s="3" t="s">
        <v>6984</v>
      </c>
      <c r="I2315" s="3" t="s">
        <v>4060</v>
      </c>
      <c r="J2315" s="3" t="s">
        <v>4061</v>
      </c>
      <c r="M2315" s="4">
        <v>45712.0</v>
      </c>
      <c r="O2315" s="5" t="str">
        <f t="shared" si="1"/>
        <v>18415 33rd Ave W, Lynnwood, WA 98037</v>
      </c>
    </row>
    <row r="2316">
      <c r="A2316" s="8" t="s">
        <v>6985</v>
      </c>
      <c r="B2316" s="3" t="s">
        <v>6986</v>
      </c>
      <c r="C2316" s="3">
        <v>99021.0</v>
      </c>
      <c r="D2316" s="8" t="s">
        <v>6987</v>
      </c>
      <c r="E2316" s="8" t="s">
        <v>1215</v>
      </c>
      <c r="F2316" s="3" t="s">
        <v>21</v>
      </c>
      <c r="G2316" s="3" t="s">
        <v>6988</v>
      </c>
      <c r="I2316" s="3" t="s">
        <v>4060</v>
      </c>
      <c r="J2316" s="3" t="s">
        <v>4061</v>
      </c>
      <c r="M2316" s="4">
        <v>45712.0</v>
      </c>
      <c r="O2316" s="5" t="str">
        <f t="shared" si="1"/>
        <v>16106 N Newport Hwy, Mead, WA 99021</v>
      </c>
    </row>
    <row r="2317">
      <c r="A2317" s="8" t="s">
        <v>6989</v>
      </c>
      <c r="B2317" s="3" t="s">
        <v>6990</v>
      </c>
      <c r="C2317" s="3">
        <v>98273.0</v>
      </c>
      <c r="D2317" s="8" t="s">
        <v>1256</v>
      </c>
      <c r="E2317" s="8" t="s">
        <v>1215</v>
      </c>
      <c r="F2317" s="3" t="s">
        <v>21</v>
      </c>
      <c r="G2317" s="3" t="s">
        <v>6991</v>
      </c>
      <c r="I2317" s="3" t="s">
        <v>4060</v>
      </c>
      <c r="J2317" s="3" t="s">
        <v>4061</v>
      </c>
      <c r="M2317" s="4">
        <v>45712.0</v>
      </c>
      <c r="O2317" s="5" t="str">
        <f t="shared" si="1"/>
        <v>1417 S 2nd St, Mount Vernon, WA 98273</v>
      </c>
    </row>
    <row r="2318">
      <c r="A2318" s="8" t="s">
        <v>6992</v>
      </c>
      <c r="B2318" s="3" t="s">
        <v>6993</v>
      </c>
      <c r="C2318" s="3">
        <v>98501.0</v>
      </c>
      <c r="D2318" s="8" t="s">
        <v>1262</v>
      </c>
      <c r="E2318" s="8" t="s">
        <v>1215</v>
      </c>
      <c r="F2318" s="3" t="s">
        <v>21</v>
      </c>
      <c r="G2318" s="3" t="s">
        <v>6994</v>
      </c>
      <c r="I2318" s="3" t="s">
        <v>4060</v>
      </c>
      <c r="J2318" s="3" t="s">
        <v>4061</v>
      </c>
      <c r="M2318" s="7">
        <f>TODAY()</f>
        <v>45746</v>
      </c>
      <c r="O2318" s="5" t="str">
        <f t="shared" si="1"/>
        <v>3100 Pacific Ave SE, Olympia, WA 98501</v>
      </c>
    </row>
    <row r="2319">
      <c r="A2319" s="8" t="s">
        <v>6995</v>
      </c>
      <c r="B2319" s="3" t="s">
        <v>6996</v>
      </c>
      <c r="C2319" s="3">
        <v>98501.0</v>
      </c>
      <c r="D2319" s="8" t="s">
        <v>1262</v>
      </c>
      <c r="E2319" s="8" t="s">
        <v>1215</v>
      </c>
      <c r="F2319" s="3" t="s">
        <v>21</v>
      </c>
      <c r="G2319" s="3" t="s">
        <v>6997</v>
      </c>
      <c r="I2319" s="3" t="s">
        <v>4060</v>
      </c>
      <c r="J2319" s="3" t="s">
        <v>4061</v>
      </c>
      <c r="M2319" s="4">
        <v>45712.0</v>
      </c>
      <c r="O2319" s="5" t="str">
        <f t="shared" si="1"/>
        <v>2020 22nd Ave SE, Olympia, WA 98501</v>
      </c>
    </row>
    <row r="2320">
      <c r="A2320" s="8" t="s">
        <v>6998</v>
      </c>
      <c r="B2320" s="3" t="s">
        <v>6999</v>
      </c>
      <c r="C2320" s="3">
        <v>98506.0</v>
      </c>
      <c r="D2320" s="8" t="s">
        <v>1262</v>
      </c>
      <c r="E2320" s="8" t="s">
        <v>1215</v>
      </c>
      <c r="F2320" s="3" t="s">
        <v>21</v>
      </c>
      <c r="G2320" s="3" t="s">
        <v>7000</v>
      </c>
      <c r="I2320" s="3" t="s">
        <v>4060</v>
      </c>
      <c r="J2320" s="3" t="s">
        <v>4061</v>
      </c>
      <c r="M2320" s="4">
        <v>45712.0</v>
      </c>
      <c r="O2320" s="5" t="str">
        <f t="shared" si="1"/>
        <v>1101 4th Ave E, Olympia, WA 98506</v>
      </c>
    </row>
    <row r="2321">
      <c r="A2321" s="8" t="s">
        <v>7001</v>
      </c>
      <c r="B2321" s="3" t="s">
        <v>7002</v>
      </c>
      <c r="C2321" s="3">
        <v>98502.0</v>
      </c>
      <c r="D2321" s="8" t="s">
        <v>1262</v>
      </c>
      <c r="E2321" s="8" t="s">
        <v>1215</v>
      </c>
      <c r="F2321" s="3" t="s">
        <v>21</v>
      </c>
      <c r="G2321" s="3" t="s">
        <v>7003</v>
      </c>
      <c r="I2321" s="3" t="s">
        <v>4060</v>
      </c>
      <c r="J2321" s="3" t="s">
        <v>4061</v>
      </c>
      <c r="M2321" s="4">
        <v>45712.0</v>
      </c>
      <c r="O2321" s="5" t="str">
        <f t="shared" si="1"/>
        <v>3230 14th Ave NW, Olympia, WA 98502</v>
      </c>
    </row>
    <row r="2322">
      <c r="A2322" s="8" t="s">
        <v>1880</v>
      </c>
      <c r="B2322" s="3" t="s">
        <v>7004</v>
      </c>
      <c r="C2322" s="3">
        <v>98501.0</v>
      </c>
      <c r="D2322" s="8" t="s">
        <v>1262</v>
      </c>
      <c r="E2322" s="8" t="s">
        <v>1215</v>
      </c>
      <c r="F2322" s="3" t="s">
        <v>21</v>
      </c>
      <c r="G2322" s="3" t="s">
        <v>7005</v>
      </c>
      <c r="I2322" s="3" t="s">
        <v>4060</v>
      </c>
      <c r="J2322" s="3" t="s">
        <v>4061</v>
      </c>
      <c r="M2322" s="4">
        <v>45712.0</v>
      </c>
      <c r="O2322" s="5" t="str">
        <f t="shared" si="1"/>
        <v>506 Custer Way SE, Olympia, WA 98501</v>
      </c>
    </row>
    <row r="2323">
      <c r="A2323" s="8" t="s">
        <v>7006</v>
      </c>
      <c r="B2323" s="3" t="s">
        <v>7007</v>
      </c>
      <c r="C2323" s="3">
        <v>98502.0</v>
      </c>
      <c r="D2323" s="8" t="s">
        <v>1262</v>
      </c>
      <c r="E2323" s="8" t="s">
        <v>1215</v>
      </c>
      <c r="F2323" s="3" t="s">
        <v>21</v>
      </c>
      <c r="G2323" s="3" t="s">
        <v>7008</v>
      </c>
      <c r="I2323" s="3" t="s">
        <v>4060</v>
      </c>
      <c r="J2323" s="3" t="s">
        <v>4061</v>
      </c>
      <c r="M2323" s="7">
        <f>TODAY()</f>
        <v>45746</v>
      </c>
      <c r="O2323" s="5" t="str">
        <f t="shared" si="1"/>
        <v>6531 Sexton Dr NW, Olympia, WA 98502</v>
      </c>
    </row>
    <row r="2324">
      <c r="A2324" s="8" t="s">
        <v>7009</v>
      </c>
      <c r="B2324" s="3" t="s">
        <v>7010</v>
      </c>
      <c r="C2324" s="3">
        <v>99301.0</v>
      </c>
      <c r="D2324" s="8" t="s">
        <v>7011</v>
      </c>
      <c r="E2324" s="8" t="s">
        <v>1215</v>
      </c>
      <c r="F2324" s="3" t="s">
        <v>21</v>
      </c>
      <c r="G2324" s="3" t="s">
        <v>7012</v>
      </c>
      <c r="I2324" s="3" t="s">
        <v>4060</v>
      </c>
      <c r="J2324" s="3" t="s">
        <v>4061</v>
      </c>
      <c r="M2324" s="4">
        <v>45712.0</v>
      </c>
      <c r="O2324" s="5" t="str">
        <f t="shared" si="1"/>
        <v>3012 N Rd 92, Pasco, WA 99301</v>
      </c>
    </row>
    <row r="2325">
      <c r="A2325" s="8" t="s">
        <v>7013</v>
      </c>
      <c r="B2325" s="3" t="s">
        <v>7014</v>
      </c>
      <c r="C2325" s="3">
        <v>98366.0</v>
      </c>
      <c r="D2325" s="8" t="s">
        <v>2768</v>
      </c>
      <c r="E2325" s="8" t="s">
        <v>1215</v>
      </c>
      <c r="F2325" s="3" t="s">
        <v>21</v>
      </c>
      <c r="G2325" s="3" t="s">
        <v>7015</v>
      </c>
      <c r="I2325" s="3" t="s">
        <v>4060</v>
      </c>
      <c r="J2325" s="3" t="s">
        <v>4061</v>
      </c>
      <c r="M2325" s="4">
        <v>45712.0</v>
      </c>
      <c r="O2325" s="5" t="str">
        <f t="shared" si="1"/>
        <v>1601 Woods Rd SE, Port Orchard, WA 98366</v>
      </c>
    </row>
    <row r="2326">
      <c r="A2326" s="8" t="s">
        <v>7016</v>
      </c>
      <c r="B2326" s="3" t="s">
        <v>7017</v>
      </c>
      <c r="C2326" s="3">
        <v>98373.0</v>
      </c>
      <c r="D2326" s="8" t="s">
        <v>7018</v>
      </c>
      <c r="E2326" s="8" t="s">
        <v>1215</v>
      </c>
      <c r="F2326" s="3" t="s">
        <v>21</v>
      </c>
      <c r="G2326" s="3" t="s">
        <v>7019</v>
      </c>
      <c r="I2326" s="3" t="s">
        <v>4060</v>
      </c>
      <c r="J2326" s="3" t="s">
        <v>4061</v>
      </c>
      <c r="M2326" s="4">
        <v>45712.0</v>
      </c>
      <c r="O2326" s="5" t="str">
        <f t="shared" si="1"/>
        <v>11010 Canyon Rd E, Puyallup, WA 98373</v>
      </c>
    </row>
    <row r="2327">
      <c r="A2327" s="8" t="s">
        <v>7020</v>
      </c>
      <c r="B2327" s="3" t="s">
        <v>7021</v>
      </c>
      <c r="C2327" s="3">
        <v>98056.0</v>
      </c>
      <c r="D2327" s="8" t="s">
        <v>2042</v>
      </c>
      <c r="E2327" s="8" t="s">
        <v>1215</v>
      </c>
      <c r="F2327" s="3" t="s">
        <v>21</v>
      </c>
      <c r="G2327" s="3" t="s">
        <v>7022</v>
      </c>
      <c r="I2327" s="3" t="s">
        <v>4060</v>
      </c>
      <c r="J2327" s="3" t="s">
        <v>4061</v>
      </c>
      <c r="M2327" s="4">
        <v>45712.0</v>
      </c>
      <c r="O2327" s="5" t="str">
        <f t="shared" si="1"/>
        <v>1706 NE 4th St, Renton, WA 98056</v>
      </c>
    </row>
    <row r="2328">
      <c r="A2328" s="8" t="s">
        <v>7023</v>
      </c>
      <c r="B2328" s="3" t="s">
        <v>7024</v>
      </c>
      <c r="C2328" s="3">
        <v>98057.0</v>
      </c>
      <c r="D2328" s="8" t="s">
        <v>2042</v>
      </c>
      <c r="E2328" s="8" t="s">
        <v>1215</v>
      </c>
      <c r="F2328" s="3" t="s">
        <v>21</v>
      </c>
      <c r="G2328" s="3" t="s">
        <v>7025</v>
      </c>
      <c r="I2328" s="3" t="s">
        <v>4060</v>
      </c>
      <c r="J2328" s="3" t="s">
        <v>4061</v>
      </c>
      <c r="M2328" s="7">
        <f>TODAY()</f>
        <v>45746</v>
      </c>
      <c r="O2328" s="5" t="str">
        <f t="shared" si="1"/>
        <v>409 S 2nd St, Renton, WA 98057</v>
      </c>
    </row>
    <row r="2329">
      <c r="A2329" s="8" t="s">
        <v>7026</v>
      </c>
      <c r="B2329" s="3" t="s">
        <v>7027</v>
      </c>
      <c r="C2329" s="3">
        <v>98579.0</v>
      </c>
      <c r="D2329" s="8" t="s">
        <v>893</v>
      </c>
      <c r="E2329" s="8" t="s">
        <v>1215</v>
      </c>
      <c r="F2329" s="3" t="s">
        <v>21</v>
      </c>
      <c r="G2329" s="3" t="s">
        <v>7028</v>
      </c>
      <c r="I2329" s="3" t="s">
        <v>4060</v>
      </c>
      <c r="J2329" s="3" t="s">
        <v>4061</v>
      </c>
      <c r="M2329" s="4">
        <v>45712.0</v>
      </c>
      <c r="O2329" s="5" t="str">
        <f t="shared" si="1"/>
        <v>19344 Old Hwy 99 SW, Rochester, WA 98579</v>
      </c>
    </row>
    <row r="2330">
      <c r="A2330" s="8" t="s">
        <v>7029</v>
      </c>
      <c r="B2330" s="3" t="s">
        <v>7030</v>
      </c>
      <c r="C2330" s="3">
        <v>98118.0</v>
      </c>
      <c r="D2330" s="8" t="s">
        <v>1221</v>
      </c>
      <c r="E2330" s="8" t="s">
        <v>1215</v>
      </c>
      <c r="F2330" s="3" t="s">
        <v>21</v>
      </c>
      <c r="G2330" s="3" t="s">
        <v>7031</v>
      </c>
      <c r="I2330" s="3" t="s">
        <v>4060</v>
      </c>
      <c r="J2330" s="3" t="s">
        <v>4061</v>
      </c>
      <c r="M2330" s="4">
        <v>45712.0</v>
      </c>
      <c r="O2330" s="5" t="str">
        <f t="shared" si="1"/>
        <v>3810 S Ferdinand St, Seattle, WA 98118</v>
      </c>
    </row>
    <row r="2331">
      <c r="A2331" s="8" t="s">
        <v>7032</v>
      </c>
      <c r="B2331" s="3" t="s">
        <v>7033</v>
      </c>
      <c r="C2331" s="3">
        <v>98115.0</v>
      </c>
      <c r="D2331" s="8" t="s">
        <v>1221</v>
      </c>
      <c r="E2331" s="8" t="s">
        <v>1215</v>
      </c>
      <c r="F2331" s="3" t="s">
        <v>21</v>
      </c>
      <c r="G2331" s="3" t="s">
        <v>7034</v>
      </c>
      <c r="I2331" s="3" t="s">
        <v>4060</v>
      </c>
      <c r="J2331" s="3" t="s">
        <v>4061</v>
      </c>
      <c r="M2331" s="4">
        <v>45712.0</v>
      </c>
      <c r="O2331" s="5" t="str">
        <f t="shared" si="1"/>
        <v>8626 Roosevelt Way NE, Seattle, WA 98115</v>
      </c>
    </row>
    <row r="2332">
      <c r="A2332" s="8" t="s">
        <v>7035</v>
      </c>
      <c r="B2332" s="3" t="s">
        <v>7036</v>
      </c>
      <c r="C2332" s="3">
        <v>98116.0</v>
      </c>
      <c r="D2332" s="8" t="s">
        <v>1221</v>
      </c>
      <c r="E2332" s="8" t="s">
        <v>1215</v>
      </c>
      <c r="F2332" s="3" t="s">
        <v>21</v>
      </c>
      <c r="G2332" s="3" t="s">
        <v>7037</v>
      </c>
      <c r="I2332" s="3" t="s">
        <v>4060</v>
      </c>
      <c r="J2332" s="3" t="s">
        <v>4061</v>
      </c>
      <c r="M2332" s="4">
        <v>45712.0</v>
      </c>
      <c r="O2332" s="5" t="str">
        <f t="shared" si="1"/>
        <v>4700 42nd Ave SW, Seattle, WA 98116</v>
      </c>
    </row>
    <row r="2333">
      <c r="A2333" s="8" t="s">
        <v>7038</v>
      </c>
      <c r="B2333" s="3" t="s">
        <v>7039</v>
      </c>
      <c r="C2333" s="3">
        <v>98133.0</v>
      </c>
      <c r="D2333" s="8" t="s">
        <v>1894</v>
      </c>
      <c r="E2333" s="8" t="s">
        <v>1215</v>
      </c>
      <c r="F2333" s="3" t="s">
        <v>21</v>
      </c>
      <c r="G2333" s="3" t="s">
        <v>7040</v>
      </c>
      <c r="I2333" s="3" t="s">
        <v>4060</v>
      </c>
      <c r="J2333" s="3" t="s">
        <v>4061</v>
      </c>
      <c r="M2333" s="7">
        <f>TODAY()</f>
        <v>45746</v>
      </c>
      <c r="O2333" s="5" t="str">
        <f t="shared" si="1"/>
        <v>14705 Aurora Ave N, Shoreline, WA 98133</v>
      </c>
    </row>
    <row r="2334">
      <c r="A2334" s="8" t="s">
        <v>7041</v>
      </c>
      <c r="B2334" s="3" t="s">
        <v>7042</v>
      </c>
      <c r="C2334" s="3">
        <v>98290.0</v>
      </c>
      <c r="D2334" s="8" t="s">
        <v>7043</v>
      </c>
      <c r="E2334" s="8" t="s">
        <v>1215</v>
      </c>
      <c r="F2334" s="3" t="s">
        <v>21</v>
      </c>
      <c r="G2334" s="3" t="s">
        <v>7044</v>
      </c>
      <c r="I2334" s="3" t="s">
        <v>4060</v>
      </c>
      <c r="J2334" s="3" t="s">
        <v>4061</v>
      </c>
      <c r="M2334" s="4">
        <v>45712.0</v>
      </c>
      <c r="O2334" s="5" t="str">
        <f t="shared" si="1"/>
        <v>2701 Bickford Ave, Snohomish, WA 98290</v>
      </c>
    </row>
    <row r="2335">
      <c r="A2335" s="8" t="s">
        <v>7045</v>
      </c>
      <c r="B2335" s="3" t="s">
        <v>7046</v>
      </c>
      <c r="C2335" s="3">
        <v>99206.0</v>
      </c>
      <c r="D2335" s="8" t="s">
        <v>1846</v>
      </c>
      <c r="E2335" s="8" t="s">
        <v>1215</v>
      </c>
      <c r="F2335" s="3" t="s">
        <v>21</v>
      </c>
      <c r="G2335" s="3" t="s">
        <v>7047</v>
      </c>
      <c r="I2335" s="3" t="s">
        <v>4060</v>
      </c>
      <c r="J2335" s="3" t="s">
        <v>4061</v>
      </c>
      <c r="M2335" s="4">
        <v>45712.0</v>
      </c>
      <c r="O2335" s="5" t="str">
        <f t="shared" si="1"/>
        <v>1015 S Pines Rd, Spokane, WA 99206</v>
      </c>
    </row>
    <row r="2336">
      <c r="A2336" s="8" t="s">
        <v>7048</v>
      </c>
      <c r="B2336" s="3" t="s">
        <v>7049</v>
      </c>
      <c r="C2336" s="3">
        <v>98407.0</v>
      </c>
      <c r="D2336" s="8" t="s">
        <v>1687</v>
      </c>
      <c r="E2336" s="8" t="s">
        <v>1215</v>
      </c>
      <c r="F2336" s="3" t="s">
        <v>21</v>
      </c>
      <c r="G2336" s="3" t="s">
        <v>7050</v>
      </c>
      <c r="I2336" s="3" t="s">
        <v>4060</v>
      </c>
      <c r="J2336" s="3" t="s">
        <v>4061</v>
      </c>
      <c r="M2336" s="4">
        <v>45712.0</v>
      </c>
      <c r="O2336" s="5" t="str">
        <f t="shared" si="1"/>
        <v>3111 N 26th St, Tacoma, WA 98407</v>
      </c>
    </row>
    <row r="2337">
      <c r="A2337" s="8" t="s">
        <v>7051</v>
      </c>
      <c r="B2337" s="3" t="s">
        <v>7052</v>
      </c>
      <c r="C2337" s="3">
        <v>98402.0</v>
      </c>
      <c r="D2337" s="8" t="s">
        <v>1687</v>
      </c>
      <c r="E2337" s="8" t="s">
        <v>1215</v>
      </c>
      <c r="F2337" s="3" t="s">
        <v>21</v>
      </c>
      <c r="G2337" s="3" t="s">
        <v>7053</v>
      </c>
      <c r="I2337" s="3" t="s">
        <v>4060</v>
      </c>
      <c r="J2337" s="3" t="s">
        <v>4061</v>
      </c>
      <c r="M2337" s="4">
        <v>45712.0</v>
      </c>
      <c r="O2337" s="5" t="str">
        <f t="shared" si="1"/>
        <v>401 Fawcett Ave, Tacoma, WA 98402</v>
      </c>
    </row>
    <row r="2338">
      <c r="A2338" s="8" t="s">
        <v>7054</v>
      </c>
      <c r="B2338" s="3" t="s">
        <v>7055</v>
      </c>
      <c r="C2338" s="3">
        <v>98445.0</v>
      </c>
      <c r="D2338" s="8" t="s">
        <v>1687</v>
      </c>
      <c r="E2338" s="8" t="s">
        <v>1215</v>
      </c>
      <c r="F2338" s="3" t="s">
        <v>21</v>
      </c>
      <c r="G2338" s="3" t="s">
        <v>7056</v>
      </c>
      <c r="I2338" s="3" t="s">
        <v>4060</v>
      </c>
      <c r="J2338" s="3" t="s">
        <v>4061</v>
      </c>
      <c r="M2338" s="7">
        <f>TODAY()</f>
        <v>45746</v>
      </c>
      <c r="O2338" s="5" t="str">
        <f t="shared" si="1"/>
        <v>10105 24th St E, Tacoma, WA 98445</v>
      </c>
    </row>
    <row r="2339">
      <c r="A2339" s="8" t="s">
        <v>7057</v>
      </c>
      <c r="B2339" s="3" t="s">
        <v>7058</v>
      </c>
      <c r="C2339" s="3">
        <v>98467.0</v>
      </c>
      <c r="D2339" s="8" t="s">
        <v>7059</v>
      </c>
      <c r="E2339" s="8" t="s">
        <v>1215</v>
      </c>
      <c r="F2339" s="3" t="s">
        <v>21</v>
      </c>
      <c r="G2339" s="3" t="s">
        <v>7060</v>
      </c>
      <c r="I2339" s="3" t="s">
        <v>4060</v>
      </c>
      <c r="J2339" s="3" t="s">
        <v>4061</v>
      </c>
      <c r="M2339" s="4">
        <v>45712.0</v>
      </c>
      <c r="O2339" s="5" t="str">
        <f t="shared" si="1"/>
        <v>6715 88th St Ct SW, University Place, WA 98467</v>
      </c>
    </row>
    <row r="2340">
      <c r="A2340" s="8" t="s">
        <v>7061</v>
      </c>
      <c r="B2340" s="3" t="s">
        <v>4596</v>
      </c>
      <c r="C2340" s="3">
        <v>33850.0</v>
      </c>
      <c r="D2340" s="8" t="s">
        <v>4597</v>
      </c>
      <c r="E2340" s="8" t="s">
        <v>447</v>
      </c>
      <c r="F2340" s="3" t="s">
        <v>21</v>
      </c>
      <c r="G2340" s="3" t="s">
        <v>4598</v>
      </c>
      <c r="I2340" s="3" t="s">
        <v>4060</v>
      </c>
      <c r="J2340" s="3" t="s">
        <v>4061</v>
      </c>
      <c r="M2340" s="4">
        <v>45712.0</v>
      </c>
      <c r="O2340" s="5" t="str">
        <f t="shared" si="1"/>
        <v>440 E Central Ave, Lake Alfred, FL 33850</v>
      </c>
    </row>
    <row r="2341">
      <c r="A2341" s="8" t="s">
        <v>7062</v>
      </c>
      <c r="B2341" s="3" t="s">
        <v>5105</v>
      </c>
      <c r="C2341" s="3">
        <v>1035.0</v>
      </c>
      <c r="D2341" s="8" t="s">
        <v>5106</v>
      </c>
      <c r="E2341" s="8" t="s">
        <v>701</v>
      </c>
      <c r="F2341" s="3" t="s">
        <v>21</v>
      </c>
      <c r="G2341" s="3" t="s">
        <v>5107</v>
      </c>
      <c r="I2341" s="3" t="s">
        <v>4060</v>
      </c>
      <c r="J2341" s="3" t="s">
        <v>4061</v>
      </c>
      <c r="M2341" s="4">
        <v>45712.0</v>
      </c>
      <c r="O2341" s="5" t="str">
        <f t="shared" si="1"/>
        <v>320 Russell St, Hadley, MA 1035</v>
      </c>
    </row>
    <row r="2342">
      <c r="A2342" s="8" t="s">
        <v>7063</v>
      </c>
      <c r="B2342" s="3" t="s">
        <v>7064</v>
      </c>
      <c r="C2342" s="3">
        <v>49525.0</v>
      </c>
      <c r="D2342" s="8" t="s">
        <v>2395</v>
      </c>
      <c r="E2342" s="8" t="s">
        <v>731</v>
      </c>
      <c r="F2342" s="3" t="s">
        <v>21</v>
      </c>
      <c r="G2342" s="3" t="s">
        <v>7065</v>
      </c>
      <c r="I2342" s="3" t="s">
        <v>4060</v>
      </c>
      <c r="J2342" s="3" t="s">
        <v>4061</v>
      </c>
      <c r="M2342" s="4">
        <v>45712.0</v>
      </c>
      <c r="O2342" s="5" t="str">
        <f t="shared" si="1"/>
        <v>1971 E Beltline Ave NE, Grand Rapids, MI 49525</v>
      </c>
    </row>
    <row r="2343">
      <c r="A2343" s="8" t="s">
        <v>7066</v>
      </c>
      <c r="B2343" s="3" t="s">
        <v>7067</v>
      </c>
      <c r="C2343" s="3">
        <v>28607.0</v>
      </c>
      <c r="D2343" s="8" t="s">
        <v>3808</v>
      </c>
      <c r="E2343" s="8" t="s">
        <v>914</v>
      </c>
      <c r="F2343" s="3" t="s">
        <v>21</v>
      </c>
      <c r="G2343" s="3" t="s">
        <v>7068</v>
      </c>
      <c r="I2343" s="3" t="s">
        <v>4060</v>
      </c>
      <c r="J2343" s="3" t="s">
        <v>4061</v>
      </c>
      <c r="M2343" s="7">
        <f>TODAY()</f>
        <v>45746</v>
      </c>
      <c r="O2343" s="5" t="str">
        <f t="shared" si="1"/>
        <v>3127 US-421 S, Boone, NC 28607</v>
      </c>
    </row>
    <row r="2344">
      <c r="A2344" s="8" t="s">
        <v>7069</v>
      </c>
      <c r="B2344" s="3" t="s">
        <v>4495</v>
      </c>
      <c r="C2344" s="3">
        <v>6851.0</v>
      </c>
      <c r="D2344" s="8" t="s">
        <v>4492</v>
      </c>
      <c r="E2344" s="8" t="s">
        <v>417</v>
      </c>
      <c r="F2344" s="3" t="s">
        <v>21</v>
      </c>
      <c r="G2344" s="3" t="s">
        <v>4496</v>
      </c>
      <c r="I2344" s="3" t="s">
        <v>4060</v>
      </c>
      <c r="J2344" s="3" t="s">
        <v>4061</v>
      </c>
      <c r="M2344" s="4">
        <v>45712.0</v>
      </c>
      <c r="O2344" s="5" t="str">
        <f t="shared" si="1"/>
        <v>350 Westport Ave, Norwalk, CT 6851</v>
      </c>
    </row>
    <row r="2345">
      <c r="A2345" s="8" t="s">
        <v>7070</v>
      </c>
      <c r="B2345" s="3" t="s">
        <v>7071</v>
      </c>
      <c r="C2345" s="3">
        <v>18951.0</v>
      </c>
      <c r="D2345" s="8" t="s">
        <v>6412</v>
      </c>
      <c r="E2345" s="8" t="s">
        <v>1020</v>
      </c>
      <c r="F2345" s="3" t="s">
        <v>21</v>
      </c>
      <c r="G2345" s="3" t="s">
        <v>7072</v>
      </c>
      <c r="I2345" s="3" t="s">
        <v>4060</v>
      </c>
      <c r="J2345" s="3" t="s">
        <v>4061</v>
      </c>
      <c r="M2345" s="4">
        <v>45712.0</v>
      </c>
      <c r="O2345" s="5" t="str">
        <f t="shared" si="1"/>
        <v>2150 Milford Square Pike, Quakertown, PA 18951</v>
      </c>
    </row>
    <row r="2346">
      <c r="A2346" s="8" t="s">
        <v>7073</v>
      </c>
      <c r="B2346" s="3" t="s">
        <v>6446</v>
      </c>
      <c r="C2346" s="3">
        <v>15090.0</v>
      </c>
      <c r="D2346" s="8" t="s">
        <v>6447</v>
      </c>
      <c r="E2346" s="8" t="s">
        <v>1020</v>
      </c>
      <c r="F2346" s="3" t="s">
        <v>21</v>
      </c>
      <c r="G2346" s="3" t="s">
        <v>6448</v>
      </c>
      <c r="I2346" s="3" t="s">
        <v>4060</v>
      </c>
      <c r="J2346" s="3" t="s">
        <v>4061</v>
      </c>
      <c r="M2346" s="4">
        <v>45712.0</v>
      </c>
      <c r="O2346" s="5" t="str">
        <f t="shared" si="1"/>
        <v>13055 Perry Hwy, Wexford, PA 15090</v>
      </c>
    </row>
    <row r="2347">
      <c r="A2347" s="8" t="s">
        <v>7074</v>
      </c>
      <c r="B2347" s="3" t="s">
        <v>6847</v>
      </c>
      <c r="C2347" s="3">
        <v>20106.0</v>
      </c>
      <c r="D2347" s="8" t="s">
        <v>6848</v>
      </c>
      <c r="E2347" s="8" t="s">
        <v>1197</v>
      </c>
      <c r="F2347" s="3" t="s">
        <v>21</v>
      </c>
      <c r="G2347" s="3" t="s">
        <v>6849</v>
      </c>
      <c r="I2347" s="3" t="s">
        <v>4060</v>
      </c>
      <c r="J2347" s="3" t="s">
        <v>4061</v>
      </c>
      <c r="M2347" s="4">
        <v>45712.0</v>
      </c>
      <c r="O2347" s="5" t="str">
        <f t="shared" si="1"/>
        <v>15073 Lee Hwy, Amissville, VA 20106</v>
      </c>
    </row>
    <row r="2348">
      <c r="A2348" s="8" t="s">
        <v>7075</v>
      </c>
      <c r="B2348" s="3" t="s">
        <v>7076</v>
      </c>
      <c r="C2348" s="3">
        <v>53913.0</v>
      </c>
      <c r="D2348" s="8" t="s">
        <v>7077</v>
      </c>
      <c r="E2348" s="8" t="s">
        <v>1275</v>
      </c>
      <c r="F2348" s="3" t="s">
        <v>21</v>
      </c>
      <c r="G2348" s="3" t="s">
        <v>7078</v>
      </c>
      <c r="I2348" s="3" t="s">
        <v>4060</v>
      </c>
      <c r="J2348" s="3" t="s">
        <v>4061</v>
      </c>
      <c r="M2348" s="7">
        <f>TODAY()</f>
        <v>45746</v>
      </c>
      <c r="O2348" s="5" t="str">
        <f t="shared" si="1"/>
        <v>1300 South Blvd, Baraboo, WI 53913</v>
      </c>
    </row>
    <row r="2349">
      <c r="A2349" s="8" t="s">
        <v>7079</v>
      </c>
      <c r="B2349" s="3" t="s">
        <v>7080</v>
      </c>
      <c r="C2349" s="3">
        <v>54923.0</v>
      </c>
      <c r="D2349" s="8" t="s">
        <v>6010</v>
      </c>
      <c r="E2349" s="8" t="s">
        <v>1275</v>
      </c>
      <c r="F2349" s="3" t="s">
        <v>21</v>
      </c>
      <c r="G2349" s="3" t="s">
        <v>7081</v>
      </c>
      <c r="I2349" s="3" t="s">
        <v>4060</v>
      </c>
      <c r="J2349" s="3" t="s">
        <v>4061</v>
      </c>
      <c r="M2349" s="4">
        <v>45712.0</v>
      </c>
      <c r="O2349" s="5" t="str">
        <f t="shared" si="1"/>
        <v>141 W Huron St, Berlin, WI 54923</v>
      </c>
    </row>
    <row r="2350">
      <c r="A2350" s="8" t="s">
        <v>7082</v>
      </c>
      <c r="B2350" s="3" t="s">
        <v>7083</v>
      </c>
      <c r="C2350" s="3">
        <v>53012.0</v>
      </c>
      <c r="D2350" s="8" t="s">
        <v>7084</v>
      </c>
      <c r="E2350" s="8" t="s">
        <v>1275</v>
      </c>
      <c r="F2350" s="3" t="s">
        <v>21</v>
      </c>
      <c r="G2350" s="3" t="s">
        <v>7085</v>
      </c>
      <c r="I2350" s="3" t="s">
        <v>4060</v>
      </c>
      <c r="J2350" s="3" t="s">
        <v>4061</v>
      </c>
      <c r="M2350" s="4">
        <v>45712.0</v>
      </c>
      <c r="O2350" s="5" t="str">
        <f t="shared" si="1"/>
        <v>N144 W5800 Pioneer Rd, Cedarburg, WI 53012</v>
      </c>
    </row>
    <row r="2351">
      <c r="A2351" s="8" t="s">
        <v>7086</v>
      </c>
      <c r="B2351" s="3" t="s">
        <v>7087</v>
      </c>
      <c r="C2351" s="3">
        <v>54929.0</v>
      </c>
      <c r="D2351" s="8" t="s">
        <v>7088</v>
      </c>
      <c r="E2351" s="8" t="s">
        <v>1275</v>
      </c>
      <c r="F2351" s="3" t="s">
        <v>21</v>
      </c>
      <c r="G2351" s="3" t="s">
        <v>7089</v>
      </c>
      <c r="I2351" s="3" t="s">
        <v>4060</v>
      </c>
      <c r="J2351" s="3" t="s">
        <v>4061</v>
      </c>
      <c r="M2351" s="4">
        <v>45712.0</v>
      </c>
      <c r="O2351" s="5" t="str">
        <f t="shared" si="1"/>
        <v>823 10th St, Clintonville, WI 54929</v>
      </c>
    </row>
    <row r="2352">
      <c r="A2352" s="8" t="s">
        <v>7090</v>
      </c>
      <c r="B2352" s="3" t="s">
        <v>7091</v>
      </c>
      <c r="C2352" s="3">
        <v>53121.0</v>
      </c>
      <c r="D2352" s="8" t="s">
        <v>7092</v>
      </c>
      <c r="E2352" s="8" t="s">
        <v>1275</v>
      </c>
      <c r="F2352" s="3" t="s">
        <v>21</v>
      </c>
      <c r="G2352" s="3" t="s">
        <v>7093</v>
      </c>
      <c r="I2352" s="3" t="s">
        <v>4060</v>
      </c>
      <c r="J2352" s="3" t="s">
        <v>4061</v>
      </c>
      <c r="M2352" s="4">
        <v>45712.0</v>
      </c>
      <c r="O2352" s="5" t="str">
        <f t="shared" si="1"/>
        <v>205 E Geneva St, Elkhorn, WI 53121</v>
      </c>
    </row>
    <row r="2353">
      <c r="A2353" s="8" t="s">
        <v>7094</v>
      </c>
      <c r="B2353" s="3" t="s">
        <v>7095</v>
      </c>
      <c r="C2353" s="3">
        <v>54935.0</v>
      </c>
      <c r="D2353" s="8" t="s">
        <v>7096</v>
      </c>
      <c r="E2353" s="8" t="s">
        <v>1275</v>
      </c>
      <c r="F2353" s="3" t="s">
        <v>21</v>
      </c>
      <c r="G2353" s="3" t="s">
        <v>7097</v>
      </c>
      <c r="I2353" s="3" t="s">
        <v>4060</v>
      </c>
      <c r="J2353" s="3" t="s">
        <v>4061</v>
      </c>
      <c r="M2353" s="7">
        <f>TODAY()</f>
        <v>45746</v>
      </c>
      <c r="O2353" s="5" t="str">
        <f t="shared" si="1"/>
        <v>727 S Main St, Fond Du Lac, WI 54935</v>
      </c>
    </row>
    <row r="2354">
      <c r="A2354" s="8" t="s">
        <v>7098</v>
      </c>
      <c r="B2354" s="3" t="s">
        <v>7099</v>
      </c>
      <c r="C2354" s="3">
        <v>53022.0</v>
      </c>
      <c r="D2354" s="8" t="s">
        <v>3086</v>
      </c>
      <c r="E2354" s="8" t="s">
        <v>1275</v>
      </c>
      <c r="F2354" s="3" t="s">
        <v>21</v>
      </c>
      <c r="G2354" s="3" t="s">
        <v>7100</v>
      </c>
      <c r="I2354" s="3" t="s">
        <v>4060</v>
      </c>
      <c r="J2354" s="3" t="s">
        <v>4061</v>
      </c>
      <c r="M2354" s="4">
        <v>45712.0</v>
      </c>
      <c r="O2354" s="5" t="str">
        <f t="shared" si="1"/>
        <v>N112 W16560 Mequon Rd, Germantown, WI 53022</v>
      </c>
    </row>
    <row r="2355">
      <c r="A2355" s="8" t="s">
        <v>7101</v>
      </c>
      <c r="B2355" s="3" t="s">
        <v>7102</v>
      </c>
      <c r="C2355" s="3">
        <v>53209.0</v>
      </c>
      <c r="D2355" s="8" t="s">
        <v>223</v>
      </c>
      <c r="E2355" s="8" t="s">
        <v>1275</v>
      </c>
      <c r="F2355" s="3" t="s">
        <v>21</v>
      </c>
      <c r="G2355" s="3" t="s">
        <v>7103</v>
      </c>
      <c r="I2355" s="3" t="s">
        <v>4060</v>
      </c>
      <c r="J2355" s="3" t="s">
        <v>4061</v>
      </c>
      <c r="M2355" s="4">
        <v>45712.0</v>
      </c>
      <c r="O2355" s="5" t="str">
        <f t="shared" si="1"/>
        <v>2310 W Silver Spring Dr, Glendale, WI 53209</v>
      </c>
    </row>
    <row r="2356">
      <c r="A2356" s="8" t="s">
        <v>7104</v>
      </c>
      <c r="B2356" s="3" t="s">
        <v>7105</v>
      </c>
      <c r="C2356" s="3">
        <v>54313.0</v>
      </c>
      <c r="D2356" s="8" t="s">
        <v>7106</v>
      </c>
      <c r="E2356" s="8" t="s">
        <v>1275</v>
      </c>
      <c r="F2356" s="3" t="s">
        <v>21</v>
      </c>
      <c r="G2356" s="3" t="s">
        <v>7107</v>
      </c>
      <c r="I2356" s="3" t="s">
        <v>4060</v>
      </c>
      <c r="J2356" s="3" t="s">
        <v>4061</v>
      </c>
      <c r="M2356" s="4">
        <v>45712.0</v>
      </c>
      <c r="O2356" s="5" t="str">
        <f t="shared" si="1"/>
        <v>635 Cardinal Ln, Green Bay, WI 54313</v>
      </c>
    </row>
    <row r="2357">
      <c r="A2357" s="8" t="s">
        <v>7108</v>
      </c>
      <c r="B2357" s="3" t="s">
        <v>7109</v>
      </c>
      <c r="C2357" s="3">
        <v>54304.0</v>
      </c>
      <c r="D2357" s="8" t="s">
        <v>7106</v>
      </c>
      <c r="E2357" s="8" t="s">
        <v>1275</v>
      </c>
      <c r="F2357" s="3" t="s">
        <v>21</v>
      </c>
      <c r="G2357" s="3" t="s">
        <v>7110</v>
      </c>
      <c r="I2357" s="3" t="s">
        <v>4060</v>
      </c>
      <c r="J2357" s="3" t="s">
        <v>4061</v>
      </c>
      <c r="M2357" s="4">
        <v>45712.0</v>
      </c>
      <c r="O2357" s="5" t="str">
        <f t="shared" si="1"/>
        <v>1326 S Broadway, Green Bay, WI 54304</v>
      </c>
    </row>
    <row r="2358">
      <c r="A2358" s="8" t="s">
        <v>282</v>
      </c>
      <c r="B2358" s="3" t="s">
        <v>7111</v>
      </c>
      <c r="C2358" s="3">
        <v>54301.0</v>
      </c>
      <c r="D2358" s="8" t="s">
        <v>7106</v>
      </c>
      <c r="E2358" s="8" t="s">
        <v>1275</v>
      </c>
      <c r="F2358" s="3" t="s">
        <v>21</v>
      </c>
      <c r="G2358" s="3" t="s">
        <v>7112</v>
      </c>
      <c r="I2358" s="3" t="s">
        <v>4060</v>
      </c>
      <c r="J2358" s="3" t="s">
        <v>4061</v>
      </c>
      <c r="M2358" s="7">
        <f>TODAY()</f>
        <v>45746</v>
      </c>
      <c r="O2358" s="5" t="str">
        <f t="shared" si="1"/>
        <v>3233 Riverside Dr, Green Bay, WI 54301</v>
      </c>
    </row>
    <row r="2359">
      <c r="A2359" s="8" t="s">
        <v>7113</v>
      </c>
      <c r="B2359" s="3" t="s">
        <v>7114</v>
      </c>
      <c r="C2359" s="3">
        <v>53545.0</v>
      </c>
      <c r="D2359" s="8" t="s">
        <v>1279</v>
      </c>
      <c r="E2359" s="8" t="s">
        <v>1275</v>
      </c>
      <c r="F2359" s="3" t="s">
        <v>21</v>
      </c>
      <c r="G2359" s="3" t="s">
        <v>7115</v>
      </c>
      <c r="I2359" s="3" t="s">
        <v>4060</v>
      </c>
      <c r="J2359" s="3" t="s">
        <v>4061</v>
      </c>
      <c r="M2359" s="4">
        <v>45712.0</v>
      </c>
      <c r="O2359" s="5" t="str">
        <f t="shared" si="1"/>
        <v>1442 N Randall Ave, Janesville, WI 53545</v>
      </c>
    </row>
    <row r="2360">
      <c r="A2360" s="8" t="s">
        <v>7116</v>
      </c>
      <c r="B2360" s="3" t="s">
        <v>7117</v>
      </c>
      <c r="C2360" s="3">
        <v>54130.0</v>
      </c>
      <c r="D2360" s="8" t="s">
        <v>7118</v>
      </c>
      <c r="E2360" s="8" t="s">
        <v>1275</v>
      </c>
      <c r="F2360" s="3" t="s">
        <v>21</v>
      </c>
      <c r="G2360" s="3" t="s">
        <v>7119</v>
      </c>
      <c r="I2360" s="3" t="s">
        <v>4060</v>
      </c>
      <c r="J2360" s="3" t="s">
        <v>4061</v>
      </c>
      <c r="M2360" s="4">
        <v>45712.0</v>
      </c>
      <c r="O2360" s="5" t="str">
        <f t="shared" si="1"/>
        <v>625 Hyland Ave, Kaukauna, WI 54130</v>
      </c>
    </row>
    <row r="2361">
      <c r="A2361" s="8" t="s">
        <v>7120</v>
      </c>
      <c r="B2361" s="3" t="s">
        <v>7121</v>
      </c>
      <c r="C2361" s="3">
        <v>53042.0</v>
      </c>
      <c r="D2361" s="8" t="s">
        <v>7122</v>
      </c>
      <c r="E2361" s="8" t="s">
        <v>1275</v>
      </c>
      <c r="F2361" s="3" t="s">
        <v>21</v>
      </c>
      <c r="G2361" s="3" t="s">
        <v>7123</v>
      </c>
      <c r="I2361" s="3" t="s">
        <v>4060</v>
      </c>
      <c r="J2361" s="3" t="s">
        <v>4061</v>
      </c>
      <c r="M2361" s="4">
        <v>45712.0</v>
      </c>
      <c r="O2361" s="5" t="str">
        <f t="shared" si="1"/>
        <v>575 6th St, Kiel, WI 53042</v>
      </c>
    </row>
    <row r="2362">
      <c r="A2362" s="8" t="s">
        <v>2896</v>
      </c>
      <c r="B2362" s="3" t="s">
        <v>7124</v>
      </c>
      <c r="C2362" s="3">
        <v>54601.0</v>
      </c>
      <c r="D2362" s="8" t="s">
        <v>7125</v>
      </c>
      <c r="E2362" s="8" t="s">
        <v>1275</v>
      </c>
      <c r="F2362" s="3" t="s">
        <v>21</v>
      </c>
      <c r="G2362" s="3" t="s">
        <v>7126</v>
      </c>
      <c r="I2362" s="3" t="s">
        <v>4060</v>
      </c>
      <c r="J2362" s="3" t="s">
        <v>4061</v>
      </c>
      <c r="M2362" s="4">
        <v>45712.0</v>
      </c>
      <c r="O2362" s="5" t="str">
        <f t="shared" si="1"/>
        <v>4132 Mormon Coulee Rd, La Crosse, WI 54601</v>
      </c>
    </row>
    <row r="2363">
      <c r="A2363" s="8" t="s">
        <v>3323</v>
      </c>
      <c r="B2363" s="3" t="s">
        <v>7127</v>
      </c>
      <c r="C2363" s="3">
        <v>53716.0</v>
      </c>
      <c r="D2363" s="8" t="s">
        <v>26</v>
      </c>
      <c r="E2363" s="8" t="s">
        <v>1275</v>
      </c>
      <c r="F2363" s="3" t="s">
        <v>21</v>
      </c>
      <c r="G2363" s="3" t="s">
        <v>7128</v>
      </c>
      <c r="I2363" s="3" t="s">
        <v>4060</v>
      </c>
      <c r="J2363" s="3" t="s">
        <v>4061</v>
      </c>
      <c r="M2363" s="7">
        <f>TODAY()</f>
        <v>45746</v>
      </c>
      <c r="O2363" s="5" t="str">
        <f t="shared" si="1"/>
        <v>2437 S Stoughton Rd, Madison, WI 53716</v>
      </c>
    </row>
    <row r="2364">
      <c r="A2364" s="8" t="s">
        <v>7129</v>
      </c>
      <c r="B2364" s="3" t="s">
        <v>7130</v>
      </c>
      <c r="C2364" s="3">
        <v>53705.0</v>
      </c>
      <c r="D2364" s="8" t="s">
        <v>26</v>
      </c>
      <c r="E2364" s="8" t="s">
        <v>1275</v>
      </c>
      <c r="F2364" s="3" t="s">
        <v>21</v>
      </c>
      <c r="G2364" s="3" t="s">
        <v>7131</v>
      </c>
      <c r="I2364" s="3" t="s">
        <v>4060</v>
      </c>
      <c r="J2364" s="3" t="s">
        <v>4061</v>
      </c>
      <c r="M2364" s="4">
        <v>45712.0</v>
      </c>
      <c r="O2364" s="5" t="str">
        <f t="shared" si="1"/>
        <v>5129 University Ave, Madison, WI 53705</v>
      </c>
    </row>
    <row r="2365">
      <c r="A2365" s="8" t="s">
        <v>7132</v>
      </c>
      <c r="B2365" s="3" t="s">
        <v>7133</v>
      </c>
      <c r="C2365" s="3">
        <v>54220.0</v>
      </c>
      <c r="D2365" s="8" t="s">
        <v>2565</v>
      </c>
      <c r="E2365" s="8" t="s">
        <v>1275</v>
      </c>
      <c r="F2365" s="3" t="s">
        <v>21</v>
      </c>
      <c r="G2365" s="3" t="s">
        <v>7134</v>
      </c>
      <c r="I2365" s="3" t="s">
        <v>4060</v>
      </c>
      <c r="J2365" s="3" t="s">
        <v>4061</v>
      </c>
      <c r="M2365" s="4">
        <v>45712.0</v>
      </c>
      <c r="O2365" s="5" t="str">
        <f t="shared" si="1"/>
        <v>1830 N 8th St, Manitowoc, WI 54220</v>
      </c>
    </row>
    <row r="2366">
      <c r="A2366" s="8" t="s">
        <v>7135</v>
      </c>
      <c r="B2366" s="3" t="s">
        <v>7136</v>
      </c>
      <c r="C2366" s="3">
        <v>53916.0</v>
      </c>
      <c r="D2366" s="8" t="s">
        <v>7137</v>
      </c>
      <c r="E2366" s="8" t="s">
        <v>1275</v>
      </c>
      <c r="F2366" s="3" t="s">
        <v>21</v>
      </c>
      <c r="G2366" s="3" t="s">
        <v>7138</v>
      </c>
      <c r="I2366" s="3" t="s">
        <v>4060</v>
      </c>
      <c r="J2366" s="3" t="s">
        <v>4061</v>
      </c>
      <c r="M2366" s="4">
        <v>45712.0</v>
      </c>
      <c r="O2366" s="5" t="str">
        <f t="shared" si="1"/>
        <v>1995 N Main St, Beaver Dam, WI 53916</v>
      </c>
    </row>
    <row r="2367">
      <c r="A2367" s="8" t="s">
        <v>7135</v>
      </c>
      <c r="B2367" s="3" t="s">
        <v>7139</v>
      </c>
      <c r="C2367" s="3">
        <v>53050.0</v>
      </c>
      <c r="D2367" s="8" t="s">
        <v>7140</v>
      </c>
      <c r="E2367" s="8" t="s">
        <v>1275</v>
      </c>
      <c r="F2367" s="3" t="s">
        <v>21</v>
      </c>
      <c r="G2367" s="3" t="s">
        <v>7138</v>
      </c>
      <c r="I2367" s="3" t="s">
        <v>4060</v>
      </c>
      <c r="J2367" s="3" t="s">
        <v>4061</v>
      </c>
      <c r="M2367" s="4">
        <v>45712.0</v>
      </c>
      <c r="O2367" s="5" t="str">
        <f t="shared" si="1"/>
        <v>501 Dayton St, Mayville, WI 53050</v>
      </c>
    </row>
    <row r="2368">
      <c r="A2368" s="8" t="s">
        <v>7141</v>
      </c>
      <c r="B2368" s="3" t="s">
        <v>7142</v>
      </c>
      <c r="C2368" s="3">
        <v>53097.0</v>
      </c>
      <c r="D2368" s="8" t="s">
        <v>7143</v>
      </c>
      <c r="E2368" s="8" t="s">
        <v>1275</v>
      </c>
      <c r="F2368" s="3" t="s">
        <v>21</v>
      </c>
      <c r="G2368" s="3" t="s">
        <v>7144</v>
      </c>
      <c r="I2368" s="3" t="s">
        <v>4060</v>
      </c>
      <c r="J2368" s="3" t="s">
        <v>4061</v>
      </c>
      <c r="M2368" s="7">
        <f>TODAY()</f>
        <v>45746</v>
      </c>
      <c r="O2368" s="5" t="str">
        <f t="shared" si="1"/>
        <v>13900 N Port Washington Rd, Mequon, WI 53097</v>
      </c>
    </row>
    <row r="2369">
      <c r="A2369" s="8" t="s">
        <v>7145</v>
      </c>
      <c r="B2369" s="3" t="s">
        <v>7146</v>
      </c>
      <c r="C2369" s="3">
        <v>53562.0</v>
      </c>
      <c r="D2369" s="8" t="s">
        <v>7147</v>
      </c>
      <c r="E2369" s="8" t="s">
        <v>1275</v>
      </c>
      <c r="F2369" s="3" t="s">
        <v>21</v>
      </c>
      <c r="G2369" s="3" t="s">
        <v>7148</v>
      </c>
      <c r="I2369" s="3" t="s">
        <v>4060</v>
      </c>
      <c r="J2369" s="3" t="s">
        <v>4061</v>
      </c>
      <c r="M2369" s="4">
        <v>45712.0</v>
      </c>
      <c r="O2369" s="5" t="str">
        <f t="shared" si="1"/>
        <v>2705 Parmenter St, Middleton, WI 53562</v>
      </c>
    </row>
    <row r="2370">
      <c r="A2370" s="8" t="s">
        <v>7149</v>
      </c>
      <c r="B2370" s="3" t="s">
        <v>7150</v>
      </c>
      <c r="C2370" s="3">
        <v>53149.0</v>
      </c>
      <c r="D2370" s="8" t="s">
        <v>7151</v>
      </c>
      <c r="E2370" s="8" t="s">
        <v>1275</v>
      </c>
      <c r="F2370" s="3" t="s">
        <v>21</v>
      </c>
      <c r="G2370" s="3" t="s">
        <v>7152</v>
      </c>
      <c r="I2370" s="3" t="s">
        <v>4060</v>
      </c>
      <c r="J2370" s="3" t="s">
        <v>4061</v>
      </c>
      <c r="M2370" s="4">
        <v>45712.0</v>
      </c>
      <c r="O2370" s="5" t="str">
        <f t="shared" si="1"/>
        <v>S90 W22755 Milwaukee Ave, Mukwonago, WI 53149</v>
      </c>
    </row>
    <row r="2371">
      <c r="A2371" s="8" t="s">
        <v>3309</v>
      </c>
      <c r="B2371" s="3" t="s">
        <v>7153</v>
      </c>
      <c r="C2371" s="3">
        <v>54017.0</v>
      </c>
      <c r="D2371" s="8" t="s">
        <v>7154</v>
      </c>
      <c r="E2371" s="8" t="s">
        <v>1275</v>
      </c>
      <c r="F2371" s="3" t="s">
        <v>21</v>
      </c>
      <c r="G2371" s="3" t="s">
        <v>7155</v>
      </c>
      <c r="I2371" s="3" t="s">
        <v>4060</v>
      </c>
      <c r="J2371" s="3" t="s">
        <v>4061</v>
      </c>
      <c r="M2371" s="4">
        <v>45712.0</v>
      </c>
      <c r="O2371" s="5" t="str">
        <f t="shared" si="1"/>
        <v>1759 140th St, New Richmond, WI 54017</v>
      </c>
    </row>
    <row r="2372">
      <c r="A2372" s="8" t="s">
        <v>7156</v>
      </c>
      <c r="B2372" s="3" t="s">
        <v>7157</v>
      </c>
      <c r="C2372" s="3">
        <v>53901.0</v>
      </c>
      <c r="D2372" s="8" t="s">
        <v>2730</v>
      </c>
      <c r="E2372" s="8" t="s">
        <v>1275</v>
      </c>
      <c r="F2372" s="3" t="s">
        <v>21</v>
      </c>
      <c r="G2372" s="3" t="s">
        <v>7158</v>
      </c>
      <c r="I2372" s="3" t="s">
        <v>4060</v>
      </c>
      <c r="J2372" s="3" t="s">
        <v>4061</v>
      </c>
      <c r="M2372" s="4">
        <v>45712.0</v>
      </c>
      <c r="O2372" s="5" t="str">
        <f t="shared" si="1"/>
        <v>3016 County Hwy CX, Portage, WI 53901</v>
      </c>
    </row>
    <row r="2373">
      <c r="A2373" s="8" t="s">
        <v>7159</v>
      </c>
      <c r="B2373" s="3" t="s">
        <v>7160</v>
      </c>
      <c r="C2373" s="3">
        <v>54971.0</v>
      </c>
      <c r="D2373" s="8" t="s">
        <v>7161</v>
      </c>
      <c r="E2373" s="8" t="s">
        <v>1275</v>
      </c>
      <c r="F2373" s="3" t="s">
        <v>21</v>
      </c>
      <c r="G2373" s="3" t="s">
        <v>7162</v>
      </c>
      <c r="I2373" s="3" t="s">
        <v>4060</v>
      </c>
      <c r="J2373" s="3" t="s">
        <v>4061</v>
      </c>
      <c r="M2373" s="7">
        <f>TODAY()</f>
        <v>45746</v>
      </c>
      <c r="O2373" s="5" t="str">
        <f t="shared" si="1"/>
        <v>620 E Oshkosh St, Ripon, WI 54971</v>
      </c>
    </row>
    <row r="2374">
      <c r="A2374" s="8" t="s">
        <v>7163</v>
      </c>
      <c r="B2374" s="3" t="s">
        <v>7164</v>
      </c>
      <c r="C2374" s="3">
        <v>53081.0</v>
      </c>
      <c r="D2374" s="8" t="s">
        <v>7165</v>
      </c>
      <c r="E2374" s="8" t="s">
        <v>1275</v>
      </c>
      <c r="F2374" s="3" t="s">
        <v>21</v>
      </c>
      <c r="G2374" s="3" t="s">
        <v>7166</v>
      </c>
      <c r="I2374" s="3" t="s">
        <v>4060</v>
      </c>
      <c r="J2374" s="3" t="s">
        <v>4061</v>
      </c>
      <c r="M2374" s="4">
        <v>45712.0</v>
      </c>
      <c r="O2374" s="5" t="str">
        <f t="shared" si="1"/>
        <v>2215 Union Ave, Sheboygan, WI 53081</v>
      </c>
    </row>
    <row r="2375">
      <c r="A2375" s="8" t="s">
        <v>7167</v>
      </c>
      <c r="B2375" s="3" t="s">
        <v>7168</v>
      </c>
      <c r="C2375" s="3">
        <v>53589.0</v>
      </c>
      <c r="D2375" s="8" t="s">
        <v>1745</v>
      </c>
      <c r="E2375" s="8" t="s">
        <v>1275</v>
      </c>
      <c r="F2375" s="3" t="s">
        <v>21</v>
      </c>
      <c r="G2375" s="3" t="s">
        <v>7169</v>
      </c>
      <c r="I2375" s="3" t="s">
        <v>4060</v>
      </c>
      <c r="J2375" s="3" t="s">
        <v>4061</v>
      </c>
      <c r="M2375" s="4">
        <v>45712.0</v>
      </c>
      <c r="O2375" s="5" t="str">
        <f t="shared" si="1"/>
        <v>1160 N US Hwy 51, Stoughton, WI 53589</v>
      </c>
    </row>
    <row r="2376">
      <c r="A2376" s="8" t="s">
        <v>7170</v>
      </c>
      <c r="B2376" s="3" t="s">
        <v>7171</v>
      </c>
      <c r="C2376" s="3">
        <v>53590.0</v>
      </c>
      <c r="D2376" s="8" t="s">
        <v>7172</v>
      </c>
      <c r="E2376" s="8" t="s">
        <v>1275</v>
      </c>
      <c r="F2376" s="3" t="s">
        <v>21</v>
      </c>
      <c r="G2376" s="3" t="s">
        <v>7173</v>
      </c>
      <c r="I2376" s="3" t="s">
        <v>4060</v>
      </c>
      <c r="J2376" s="3" t="s">
        <v>4061</v>
      </c>
      <c r="M2376" s="4">
        <v>45712.0</v>
      </c>
      <c r="O2376" s="5" t="str">
        <f t="shared" si="1"/>
        <v>1512 N Bristol St, Sun Prairie, WI 53590</v>
      </c>
    </row>
    <row r="2377">
      <c r="A2377" s="8" t="s">
        <v>7174</v>
      </c>
      <c r="B2377" s="3" t="s">
        <v>7175</v>
      </c>
      <c r="C2377" s="3">
        <v>53089.0</v>
      </c>
      <c r="D2377" s="8" t="s">
        <v>7176</v>
      </c>
      <c r="E2377" s="8" t="s">
        <v>1275</v>
      </c>
      <c r="F2377" s="3" t="s">
        <v>21</v>
      </c>
      <c r="G2377" s="3" t="s">
        <v>7177</v>
      </c>
      <c r="I2377" s="3" t="s">
        <v>4060</v>
      </c>
      <c r="J2377" s="3" t="s">
        <v>4061</v>
      </c>
      <c r="M2377" s="4">
        <v>45712.0</v>
      </c>
      <c r="O2377" s="5" t="str">
        <f t="shared" si="1"/>
        <v>N64 W24380 Main St, Sussex, WI 53089</v>
      </c>
    </row>
    <row r="2378">
      <c r="A2378" s="8" t="s">
        <v>7178</v>
      </c>
      <c r="B2378" s="3" t="s">
        <v>7179</v>
      </c>
      <c r="C2378" s="3">
        <v>53593.0</v>
      </c>
      <c r="D2378" s="8" t="s">
        <v>6435</v>
      </c>
      <c r="E2378" s="8" t="s">
        <v>1275</v>
      </c>
      <c r="F2378" s="3" t="s">
        <v>21</v>
      </c>
      <c r="G2378" s="3" t="s">
        <v>7180</v>
      </c>
      <c r="I2378" s="3" t="s">
        <v>4060</v>
      </c>
      <c r="J2378" s="3" t="s">
        <v>4061</v>
      </c>
      <c r="M2378" s="7">
        <f>TODAY()</f>
        <v>45746</v>
      </c>
      <c r="O2378" s="5" t="str">
        <f t="shared" si="1"/>
        <v>203 W Verona Ave, Verona, WI 53593</v>
      </c>
    </row>
    <row r="2379">
      <c r="A2379" s="8" t="s">
        <v>7181</v>
      </c>
      <c r="B2379" s="3" t="s">
        <v>7182</v>
      </c>
      <c r="C2379" s="3">
        <v>53189.0</v>
      </c>
      <c r="D2379" s="8" t="s">
        <v>7183</v>
      </c>
      <c r="E2379" s="8" t="s">
        <v>1275</v>
      </c>
      <c r="F2379" s="3" t="s">
        <v>21</v>
      </c>
      <c r="G2379" s="3" t="s">
        <v>7184</v>
      </c>
      <c r="I2379" s="3" t="s">
        <v>4060</v>
      </c>
      <c r="J2379" s="3" t="s">
        <v>4061</v>
      </c>
      <c r="M2379" s="4">
        <v>45712.0</v>
      </c>
      <c r="O2379" s="5" t="str">
        <f t="shared" si="1"/>
        <v>S30 W24896 Sunset Dr, Waukesha, WI 53189</v>
      </c>
    </row>
    <row r="2380">
      <c r="A2380" s="8" t="s">
        <v>7185</v>
      </c>
      <c r="B2380" s="3" t="s">
        <v>7186</v>
      </c>
      <c r="C2380" s="3">
        <v>53189.0</v>
      </c>
      <c r="D2380" s="8" t="s">
        <v>7183</v>
      </c>
      <c r="E2380" s="8" t="s">
        <v>1275</v>
      </c>
      <c r="F2380" s="3" t="s">
        <v>21</v>
      </c>
      <c r="G2380" s="3" t="s">
        <v>7187</v>
      </c>
      <c r="I2380" s="3" t="s">
        <v>4060</v>
      </c>
      <c r="J2380" s="3" t="s">
        <v>4061</v>
      </c>
      <c r="M2380" s="4">
        <v>45712.0</v>
      </c>
      <c r="O2380" s="5" t="str">
        <f t="shared" si="1"/>
        <v>1145 W Sunset Dr, Waukesha, WI 53189</v>
      </c>
    </row>
    <row r="2381">
      <c r="A2381" s="8" t="s">
        <v>7188</v>
      </c>
      <c r="B2381" s="3" t="s">
        <v>7189</v>
      </c>
      <c r="C2381" s="3">
        <v>53213.0</v>
      </c>
      <c r="D2381" s="8" t="s">
        <v>7190</v>
      </c>
      <c r="E2381" s="8" t="s">
        <v>1275</v>
      </c>
      <c r="F2381" s="3" t="s">
        <v>21</v>
      </c>
      <c r="G2381" s="3" t="s">
        <v>7191</v>
      </c>
      <c r="I2381" s="3" t="s">
        <v>4060</v>
      </c>
      <c r="J2381" s="3" t="s">
        <v>4061</v>
      </c>
      <c r="M2381" s="4">
        <v>45712.0</v>
      </c>
      <c r="O2381" s="5" t="str">
        <f t="shared" si="1"/>
        <v>7229 W North Ave, Wauwatosa, WI 53213</v>
      </c>
    </row>
    <row r="2382">
      <c r="A2382" s="8" t="s">
        <v>7192</v>
      </c>
      <c r="B2382" s="3" t="s">
        <v>7193</v>
      </c>
      <c r="C2382" s="3">
        <v>53213.0</v>
      </c>
      <c r="D2382" s="8" t="s">
        <v>7190</v>
      </c>
      <c r="E2382" s="8" t="s">
        <v>1275</v>
      </c>
      <c r="F2382" s="3" t="s">
        <v>21</v>
      </c>
      <c r="G2382" s="3" t="s">
        <v>7194</v>
      </c>
      <c r="I2382" s="3" t="s">
        <v>4060</v>
      </c>
      <c r="J2382" s="3" t="s">
        <v>4061</v>
      </c>
      <c r="M2382" s="4">
        <v>45712.0</v>
      </c>
      <c r="O2382" s="5" t="str">
        <f t="shared" si="1"/>
        <v>2600 N Wauwatosa Ave, Wauwatosa, WI 53213</v>
      </c>
    </row>
    <row r="2383">
      <c r="A2383" s="8" t="s">
        <v>7195</v>
      </c>
      <c r="B2383" s="3" t="s">
        <v>7196</v>
      </c>
      <c r="C2383" s="3">
        <v>53214.0</v>
      </c>
      <c r="D2383" s="8" t="s">
        <v>7197</v>
      </c>
      <c r="E2383" s="8" t="s">
        <v>1275</v>
      </c>
      <c r="F2383" s="3" t="s">
        <v>21</v>
      </c>
      <c r="G2383" s="3" t="s">
        <v>7198</v>
      </c>
      <c r="I2383" s="3" t="s">
        <v>4060</v>
      </c>
      <c r="J2383" s="3" t="s">
        <v>4061</v>
      </c>
      <c r="M2383" s="7">
        <f>TODAY()</f>
        <v>45746</v>
      </c>
      <c r="O2383" s="5" t="str">
        <f t="shared" si="1"/>
        <v>11504 W Greenfield Ave, West Allis, WI 53214</v>
      </c>
    </row>
    <row r="2384">
      <c r="A2384" s="8" t="s">
        <v>7199</v>
      </c>
      <c r="B2384" s="3" t="s">
        <v>7200</v>
      </c>
      <c r="C2384" s="3">
        <v>53219.0</v>
      </c>
      <c r="D2384" s="8" t="s">
        <v>7197</v>
      </c>
      <c r="E2384" s="8" t="s">
        <v>1275</v>
      </c>
      <c r="F2384" s="3" t="s">
        <v>21</v>
      </c>
      <c r="G2384" s="3" t="s">
        <v>7201</v>
      </c>
      <c r="I2384" s="3" t="s">
        <v>4060</v>
      </c>
      <c r="J2384" s="3" t="s">
        <v>4061</v>
      </c>
      <c r="M2384" s="4">
        <v>45712.0</v>
      </c>
      <c r="O2384" s="5" t="str">
        <f t="shared" si="1"/>
        <v>8407 W Cleveland Ave, West Allis, WI 53219</v>
      </c>
    </row>
    <row r="2385">
      <c r="A2385" s="8" t="s">
        <v>7202</v>
      </c>
      <c r="B2385" s="3" t="s">
        <v>7203</v>
      </c>
      <c r="C2385" s="3">
        <v>25428.0</v>
      </c>
      <c r="D2385" s="8" t="s">
        <v>7204</v>
      </c>
      <c r="E2385" s="8" t="s">
        <v>2215</v>
      </c>
      <c r="F2385" s="3" t="s">
        <v>21</v>
      </c>
      <c r="G2385" s="3" t="s">
        <v>7205</v>
      </c>
      <c r="I2385" s="3" t="s">
        <v>4060</v>
      </c>
      <c r="J2385" s="3" t="s">
        <v>4061</v>
      </c>
      <c r="M2385" s="4">
        <v>45712.0</v>
      </c>
      <c r="O2385" s="5" t="str">
        <f t="shared" si="1"/>
        <v>39 Dawson Dr, Inwood, WV 25428</v>
      </c>
    </row>
    <row r="2386">
      <c r="A2386" s="8" t="s">
        <v>7206</v>
      </c>
      <c r="B2386" s="3" t="s">
        <v>7207</v>
      </c>
      <c r="C2386" s="3">
        <v>82604.0</v>
      </c>
      <c r="D2386" s="8" t="s">
        <v>1711</v>
      </c>
      <c r="E2386" s="8" t="s">
        <v>1289</v>
      </c>
      <c r="F2386" s="3" t="s">
        <v>21</v>
      </c>
      <c r="G2386" s="3" t="s">
        <v>7208</v>
      </c>
      <c r="I2386" s="3" t="s">
        <v>4060</v>
      </c>
      <c r="J2386" s="3" t="s">
        <v>4061</v>
      </c>
      <c r="M2386" s="4">
        <v>45712.0</v>
      </c>
      <c r="O2386" s="5" t="str">
        <f t="shared" si="1"/>
        <v>3555 CY Ave, Casper, WY 82604</v>
      </c>
    </row>
    <row r="2387">
      <c r="A2387" s="8" t="s">
        <v>7206</v>
      </c>
      <c r="B2387" s="3" t="s">
        <v>7207</v>
      </c>
      <c r="C2387" s="3">
        <v>82604.0</v>
      </c>
      <c r="D2387" s="8" t="s">
        <v>1711</v>
      </c>
      <c r="E2387" s="8" t="s">
        <v>1289</v>
      </c>
      <c r="F2387" s="3" t="s">
        <v>21</v>
      </c>
      <c r="G2387" s="3" t="s">
        <v>7208</v>
      </c>
      <c r="I2387" s="3" t="s">
        <v>4060</v>
      </c>
      <c r="J2387" s="3" t="s">
        <v>4061</v>
      </c>
      <c r="M2387" s="4">
        <v>45712.0</v>
      </c>
      <c r="O2387" s="5" t="str">
        <f t="shared" si="1"/>
        <v>3555 CY Ave, Casper, WY 82604</v>
      </c>
    </row>
    <row r="2388">
      <c r="A2388" s="3" t="s">
        <v>7209</v>
      </c>
      <c r="B2388" s="3" t="s">
        <v>7210</v>
      </c>
      <c r="C2388" s="3" t="s">
        <v>7211</v>
      </c>
      <c r="D2388" s="3" t="s">
        <v>7212</v>
      </c>
      <c r="E2388" s="3" t="s">
        <v>45</v>
      </c>
      <c r="F2388" s="3" t="s">
        <v>21</v>
      </c>
      <c r="I2388" s="3" t="s">
        <v>7213</v>
      </c>
      <c r="J2388" s="3" t="s">
        <v>7214</v>
      </c>
      <c r="M2388" s="4">
        <v>45712.0</v>
      </c>
      <c r="O2388" s="5" t="str">
        <f t="shared" si="1"/>
        <v>13034 W Rancho Santa Fe Blvd Ste 102, Avondale, AZ </v>
      </c>
    </row>
    <row r="2389">
      <c r="A2389" s="3" t="s">
        <v>7215</v>
      </c>
      <c r="B2389" s="3" t="s">
        <v>7216</v>
      </c>
      <c r="C2389" s="3" t="s">
        <v>7211</v>
      </c>
      <c r="D2389" s="3" t="s">
        <v>57</v>
      </c>
      <c r="E2389" s="3" t="s">
        <v>45</v>
      </c>
      <c r="F2389" s="3" t="s">
        <v>21</v>
      </c>
      <c r="I2389" s="3" t="s">
        <v>7213</v>
      </c>
      <c r="J2389" s="3" t="s">
        <v>7214</v>
      </c>
      <c r="M2389" s="4">
        <v>45712.0</v>
      </c>
      <c r="O2389" s="5" t="str">
        <f t="shared" si="1"/>
        <v>86 W Juniper Ave Suite 6, Gilbert, AZ </v>
      </c>
    </row>
    <row r="2390">
      <c r="A2390" s="3" t="s">
        <v>7217</v>
      </c>
      <c r="B2390" s="3" t="s">
        <v>7218</v>
      </c>
      <c r="C2390" s="3" t="s">
        <v>7211</v>
      </c>
      <c r="D2390" s="3" t="s">
        <v>57</v>
      </c>
      <c r="E2390" s="3" t="s">
        <v>45</v>
      </c>
      <c r="F2390" s="3" t="s">
        <v>21</v>
      </c>
      <c r="I2390" s="3" t="s">
        <v>7213</v>
      </c>
      <c r="J2390" s="3" t="s">
        <v>7214</v>
      </c>
      <c r="M2390" s="4">
        <v>45712.0</v>
      </c>
      <c r="O2390" s="5" t="str">
        <f t="shared" si="1"/>
        <v>86 W Juniper Ave Suite 7, Gilbert, AZ </v>
      </c>
    </row>
    <row r="2391">
      <c r="A2391" s="3" t="s">
        <v>7219</v>
      </c>
      <c r="B2391" s="3" t="s">
        <v>7220</v>
      </c>
      <c r="C2391" s="3" t="s">
        <v>7211</v>
      </c>
      <c r="D2391" s="3" t="s">
        <v>57</v>
      </c>
      <c r="E2391" s="3" t="s">
        <v>45</v>
      </c>
      <c r="F2391" s="3" t="s">
        <v>21</v>
      </c>
      <c r="I2391" s="3" t="s">
        <v>7213</v>
      </c>
      <c r="J2391" s="3" t="s">
        <v>7214</v>
      </c>
      <c r="M2391" s="4">
        <v>45712.0</v>
      </c>
      <c r="O2391" s="5" t="str">
        <f t="shared" si="1"/>
        <v>86 W Juniper Ave Ste 8, Gilbert, AZ </v>
      </c>
    </row>
    <row r="2392">
      <c r="A2392" s="3" t="s">
        <v>7221</v>
      </c>
      <c r="B2392" s="3" t="s">
        <v>7222</v>
      </c>
      <c r="C2392" s="3" t="s">
        <v>7211</v>
      </c>
      <c r="D2392" s="3" t="s">
        <v>57</v>
      </c>
      <c r="E2392" s="3" t="s">
        <v>45</v>
      </c>
      <c r="F2392" s="3" t="s">
        <v>21</v>
      </c>
      <c r="I2392" s="3" t="s">
        <v>7213</v>
      </c>
      <c r="J2392" s="3" t="s">
        <v>7214</v>
      </c>
      <c r="M2392" s="7">
        <f>TODAY()</f>
        <v>45746</v>
      </c>
      <c r="O2392" s="5" t="str">
        <f t="shared" si="1"/>
        <v>86 W Juniper Ave, Gilbert, AZ </v>
      </c>
    </row>
    <row r="2393">
      <c r="A2393" s="3" t="s">
        <v>7223</v>
      </c>
      <c r="B2393" s="3" t="s">
        <v>7224</v>
      </c>
      <c r="C2393" s="3" t="s">
        <v>7211</v>
      </c>
      <c r="D2393" s="3" t="s">
        <v>7225</v>
      </c>
      <c r="E2393" s="3" t="s">
        <v>45</v>
      </c>
      <c r="F2393" s="3" t="s">
        <v>21</v>
      </c>
      <c r="I2393" s="3" t="s">
        <v>7213</v>
      </c>
      <c r="J2393" s="3" t="s">
        <v>7214</v>
      </c>
      <c r="M2393" s="4">
        <v>45712.0</v>
      </c>
      <c r="O2393" s="5" t="str">
        <f t="shared" si="1"/>
        <v>378 N Litchfield Rd, Goodyear, AZ </v>
      </c>
    </row>
    <row r="2394">
      <c r="A2394" s="3" t="s">
        <v>7226</v>
      </c>
      <c r="B2394" s="3" t="s">
        <v>7227</v>
      </c>
      <c r="C2394" s="3" t="s">
        <v>7211</v>
      </c>
      <c r="D2394" s="3" t="s">
        <v>7228</v>
      </c>
      <c r="E2394" s="3" t="s">
        <v>45</v>
      </c>
      <c r="F2394" s="3" t="s">
        <v>21</v>
      </c>
      <c r="I2394" s="3" t="s">
        <v>7213</v>
      </c>
      <c r="J2394" s="3" t="s">
        <v>7214</v>
      </c>
      <c r="M2394" s="4">
        <v>45712.0</v>
      </c>
      <c r="O2394" s="5" t="str">
        <f t="shared" si="1"/>
        <v>7823 W Golden Ln, Peoria, AZ </v>
      </c>
    </row>
    <row r="2395">
      <c r="A2395" s="3" t="s">
        <v>7229</v>
      </c>
      <c r="B2395" s="3" t="s">
        <v>7230</v>
      </c>
      <c r="C2395" s="3" t="s">
        <v>7211</v>
      </c>
      <c r="D2395" s="3" t="s">
        <v>62</v>
      </c>
      <c r="E2395" s="3" t="s">
        <v>45</v>
      </c>
      <c r="F2395" s="3" t="s">
        <v>21</v>
      </c>
      <c r="I2395" s="3" t="s">
        <v>7213</v>
      </c>
      <c r="J2395" s="3" t="s">
        <v>7214</v>
      </c>
      <c r="M2395" s="4">
        <v>45712.0</v>
      </c>
      <c r="O2395" s="5" t="str">
        <f t="shared" si="1"/>
        <v>1645 W Happy Valley Rd, Phoenix, AZ </v>
      </c>
    </row>
    <row r="2396">
      <c r="A2396" s="3" t="s">
        <v>7231</v>
      </c>
      <c r="B2396" s="3" t="s">
        <v>7232</v>
      </c>
      <c r="C2396" s="3" t="s">
        <v>7211</v>
      </c>
      <c r="D2396" s="3" t="s">
        <v>7233</v>
      </c>
      <c r="E2396" s="3" t="s">
        <v>45</v>
      </c>
      <c r="F2396" s="3" t="s">
        <v>21</v>
      </c>
      <c r="I2396" s="3" t="s">
        <v>7213</v>
      </c>
      <c r="J2396" s="3" t="s">
        <v>7214</v>
      </c>
      <c r="M2396" s="4">
        <v>45712.0</v>
      </c>
      <c r="O2396" s="5" t="str">
        <f t="shared" si="1"/>
        <v>24754 S Ellsworth Rd, Queen Creek, AZ </v>
      </c>
    </row>
    <row r="2397">
      <c r="A2397" s="3" t="s">
        <v>7234</v>
      </c>
      <c r="B2397" s="3" t="s">
        <v>7235</v>
      </c>
      <c r="C2397" s="3" t="s">
        <v>7211</v>
      </c>
      <c r="D2397" s="3" t="s">
        <v>7233</v>
      </c>
      <c r="E2397" s="3" t="s">
        <v>45</v>
      </c>
      <c r="F2397" s="3" t="s">
        <v>21</v>
      </c>
      <c r="I2397" s="3" t="s">
        <v>7213</v>
      </c>
      <c r="J2397" s="3" t="s">
        <v>7214</v>
      </c>
      <c r="M2397" s="7">
        <f>TODAY()</f>
        <v>45746</v>
      </c>
      <c r="O2397" s="5" t="str">
        <f t="shared" si="1"/>
        <v>18521 E. Queen Creek Rd #107, Queen Creek, AZ </v>
      </c>
    </row>
    <row r="2398">
      <c r="A2398" s="3" t="s">
        <v>7236</v>
      </c>
      <c r="B2398" s="3" t="s">
        <v>7237</v>
      </c>
      <c r="C2398" s="3" t="s">
        <v>7211</v>
      </c>
      <c r="D2398" s="3" t="s">
        <v>7238</v>
      </c>
      <c r="E2398" s="3" t="s">
        <v>45</v>
      </c>
      <c r="F2398" s="3" t="s">
        <v>21</v>
      </c>
      <c r="I2398" s="3" t="s">
        <v>7213</v>
      </c>
      <c r="J2398" s="3" t="s">
        <v>7214</v>
      </c>
      <c r="M2398" s="4">
        <v>45712.0</v>
      </c>
      <c r="O2398" s="5" t="str">
        <f t="shared" si="1"/>
        <v>85 W Combs Rd Ste 116, San Tan Valley, AZ </v>
      </c>
    </row>
    <row r="2399">
      <c r="A2399" s="3" t="s">
        <v>7239</v>
      </c>
      <c r="B2399" s="3" t="s">
        <v>7240</v>
      </c>
      <c r="C2399" s="3" t="s">
        <v>7211</v>
      </c>
      <c r="D2399" s="3" t="s">
        <v>66</v>
      </c>
      <c r="E2399" s="3" t="s">
        <v>45</v>
      </c>
      <c r="F2399" s="3" t="s">
        <v>21</v>
      </c>
      <c r="I2399" s="3" t="s">
        <v>7213</v>
      </c>
      <c r="J2399" s="3" t="s">
        <v>7214</v>
      </c>
      <c r="M2399" s="4">
        <v>45712.0</v>
      </c>
      <c r="O2399" s="5" t="str">
        <f t="shared" si="1"/>
        <v>11445 E Vía Linda Suite 10, Scottsdale, AZ </v>
      </c>
    </row>
    <row r="2400">
      <c r="A2400" s="3" t="s">
        <v>7241</v>
      </c>
      <c r="B2400" s="3" t="s">
        <v>7242</v>
      </c>
      <c r="C2400" s="3" t="s">
        <v>7211</v>
      </c>
      <c r="D2400" s="3" t="s">
        <v>66</v>
      </c>
      <c r="E2400" s="3" t="s">
        <v>45</v>
      </c>
      <c r="F2400" s="3" t="s">
        <v>21</v>
      </c>
      <c r="I2400" s="3" t="s">
        <v>7213</v>
      </c>
      <c r="J2400" s="3" t="s">
        <v>7214</v>
      </c>
      <c r="M2400" s="4">
        <v>45712.0</v>
      </c>
      <c r="O2400" s="5" t="str">
        <f t="shared" si="1"/>
        <v>7908 E Chaparral Rd Ste 108, Scottsdale, AZ </v>
      </c>
    </row>
    <row r="2401">
      <c r="A2401" s="3" t="s">
        <v>7243</v>
      </c>
      <c r="B2401" s="3" t="s">
        <v>7244</v>
      </c>
      <c r="C2401" s="3" t="s">
        <v>7211</v>
      </c>
      <c r="D2401" s="3" t="s">
        <v>66</v>
      </c>
      <c r="E2401" s="3" t="s">
        <v>45</v>
      </c>
      <c r="F2401" s="3" t="s">
        <v>21</v>
      </c>
      <c r="I2401" s="3" t="s">
        <v>7213</v>
      </c>
      <c r="J2401" s="3" t="s">
        <v>7214</v>
      </c>
      <c r="M2401" s="4">
        <v>45712.0</v>
      </c>
      <c r="O2401" s="5" t="str">
        <f t="shared" si="1"/>
        <v>7908 E Chaparral Rd Suite 105, Scottsdale, AZ </v>
      </c>
    </row>
    <row r="2402">
      <c r="A2402" s="3" t="s">
        <v>7245</v>
      </c>
      <c r="B2402" s="3" t="s">
        <v>7246</v>
      </c>
      <c r="C2402" s="3" t="s">
        <v>7211</v>
      </c>
      <c r="D2402" s="3" t="s">
        <v>66</v>
      </c>
      <c r="E2402" s="3" t="s">
        <v>45</v>
      </c>
      <c r="F2402" s="3" t="s">
        <v>21</v>
      </c>
      <c r="I2402" s="3" t="s">
        <v>7213</v>
      </c>
      <c r="J2402" s="3" t="s">
        <v>7214</v>
      </c>
      <c r="M2402" s="7">
        <f>TODAY()</f>
        <v>45746</v>
      </c>
      <c r="O2402" s="5" t="str">
        <f t="shared" si="1"/>
        <v>10031 E Dynamite Blvd Ste 100, Scottsdale, AZ </v>
      </c>
    </row>
    <row r="2403">
      <c r="A2403" s="3" t="s">
        <v>7247</v>
      </c>
      <c r="B2403" s="3" t="s">
        <v>7248</v>
      </c>
      <c r="C2403" s="3" t="s">
        <v>7211</v>
      </c>
      <c r="D2403" s="3" t="s">
        <v>66</v>
      </c>
      <c r="E2403" s="3" t="s">
        <v>45</v>
      </c>
      <c r="F2403" s="3" t="s">
        <v>21</v>
      </c>
      <c r="I2403" s="3" t="s">
        <v>7213</v>
      </c>
      <c r="J2403" s="3" t="s">
        <v>7214</v>
      </c>
      <c r="M2403" s="4">
        <v>45712.0</v>
      </c>
      <c r="O2403" s="5" t="str">
        <f t="shared" si="1"/>
        <v>22595 N Scottsdale Rd Ste 100, Scottsdale, AZ </v>
      </c>
    </row>
    <row r="2404">
      <c r="A2404" s="3" t="s">
        <v>7249</v>
      </c>
      <c r="B2404" s="3" t="s">
        <v>7250</v>
      </c>
      <c r="C2404" s="3" t="s">
        <v>7211</v>
      </c>
      <c r="D2404" s="3" t="s">
        <v>66</v>
      </c>
      <c r="E2404" s="3" t="s">
        <v>45</v>
      </c>
      <c r="F2404" s="3" t="s">
        <v>21</v>
      </c>
      <c r="I2404" s="3" t="s">
        <v>7213</v>
      </c>
      <c r="J2404" s="3" t="s">
        <v>7214</v>
      </c>
      <c r="M2404" s="4">
        <v>45712.0</v>
      </c>
      <c r="O2404" s="5" t="str">
        <f t="shared" si="1"/>
        <v>17477 N 82nd St, Scottsdale, AZ </v>
      </c>
    </row>
    <row r="2405">
      <c r="A2405" s="3" t="s">
        <v>7251</v>
      </c>
      <c r="B2405" s="3" t="s">
        <v>7252</v>
      </c>
      <c r="C2405" s="3" t="s">
        <v>7211</v>
      </c>
      <c r="D2405" s="3" t="s">
        <v>54</v>
      </c>
      <c r="E2405" s="3" t="s">
        <v>45</v>
      </c>
      <c r="F2405" s="3" t="s">
        <v>21</v>
      </c>
      <c r="I2405" s="3" t="s">
        <v>7213</v>
      </c>
      <c r="J2405" s="3" t="s">
        <v>7214</v>
      </c>
      <c r="M2405" s="4">
        <v>45712.0</v>
      </c>
      <c r="O2405" s="5" t="str">
        <f t="shared" si="1"/>
        <v>141 E Ft Lowell Rd, Tucson, AZ </v>
      </c>
    </row>
    <row r="2406">
      <c r="A2406" s="3" t="s">
        <v>7253</v>
      </c>
      <c r="B2406" s="3" t="s">
        <v>7254</v>
      </c>
      <c r="C2406" s="3" t="s">
        <v>7211</v>
      </c>
      <c r="D2406" s="3" t="s">
        <v>54</v>
      </c>
      <c r="E2406" s="3" t="s">
        <v>45</v>
      </c>
      <c r="F2406" s="3" t="s">
        <v>21</v>
      </c>
      <c r="I2406" s="3" t="s">
        <v>7213</v>
      </c>
      <c r="J2406" s="3" t="s">
        <v>7214</v>
      </c>
      <c r="M2406" s="4">
        <v>45712.0</v>
      </c>
      <c r="O2406" s="5" t="str">
        <f t="shared" si="1"/>
        <v>141 E Ft Lowell Rd #101, Tucson, AZ </v>
      </c>
    </row>
    <row r="2407">
      <c r="A2407" s="3" t="s">
        <v>7255</v>
      </c>
      <c r="B2407" s="3" t="s">
        <v>7256</v>
      </c>
      <c r="C2407" s="3" t="s">
        <v>7211</v>
      </c>
      <c r="D2407" s="3" t="s">
        <v>54</v>
      </c>
      <c r="E2407" s="3" t="s">
        <v>45</v>
      </c>
      <c r="F2407" s="3" t="s">
        <v>21</v>
      </c>
      <c r="I2407" s="3" t="s">
        <v>7213</v>
      </c>
      <c r="J2407" s="3" t="s">
        <v>7214</v>
      </c>
      <c r="M2407" s="7">
        <f>TODAY()</f>
        <v>45746</v>
      </c>
      <c r="O2407" s="5" t="str">
        <f t="shared" si="1"/>
        <v>7474 E Broadway Blvd, Tucson, AZ </v>
      </c>
    </row>
    <row r="2408">
      <c r="A2408" s="3" t="s">
        <v>7257</v>
      </c>
      <c r="B2408" s="3" t="s">
        <v>7258</v>
      </c>
      <c r="C2408" s="3" t="s">
        <v>7211</v>
      </c>
      <c r="D2408" s="3" t="s">
        <v>54</v>
      </c>
      <c r="E2408" s="3" t="s">
        <v>45</v>
      </c>
      <c r="F2408" s="3" t="s">
        <v>21</v>
      </c>
      <c r="I2408" s="3" t="s">
        <v>7213</v>
      </c>
      <c r="J2408" s="3" t="s">
        <v>7214</v>
      </c>
      <c r="M2408" s="4">
        <v>45712.0</v>
      </c>
      <c r="O2408" s="5" t="str">
        <f t="shared" si="1"/>
        <v>175 E Ft Lowell Rd, Tucson, AZ </v>
      </c>
    </row>
    <row r="2409">
      <c r="A2409" s="3" t="s">
        <v>7259</v>
      </c>
      <c r="B2409" s="3" t="s">
        <v>7260</v>
      </c>
      <c r="C2409" s="3" t="s">
        <v>7211</v>
      </c>
      <c r="D2409" s="3" t="s">
        <v>1535</v>
      </c>
      <c r="E2409" s="3" t="s">
        <v>1442</v>
      </c>
      <c r="F2409" s="3" t="s">
        <v>21</v>
      </c>
      <c r="I2409" s="3" t="s">
        <v>7213</v>
      </c>
      <c r="J2409" s="3" t="s">
        <v>7214</v>
      </c>
      <c r="M2409" s="4">
        <v>45712.0</v>
      </c>
      <c r="O2409" s="5" t="str">
        <f t="shared" si="1"/>
        <v>30 W Main St, Farmington, AK </v>
      </c>
    </row>
    <row r="2410">
      <c r="A2410" s="3" t="s">
        <v>7261</v>
      </c>
      <c r="B2410" s="3" t="s">
        <v>7262</v>
      </c>
      <c r="C2410" s="3" t="s">
        <v>7211</v>
      </c>
      <c r="D2410" s="3" t="s">
        <v>552</v>
      </c>
      <c r="E2410" s="3" t="s">
        <v>1442</v>
      </c>
      <c r="F2410" s="3" t="s">
        <v>21</v>
      </c>
      <c r="I2410" s="3" t="s">
        <v>7213</v>
      </c>
      <c r="J2410" s="3" t="s">
        <v>7214</v>
      </c>
      <c r="M2410" s="4">
        <v>45712.0</v>
      </c>
      <c r="O2410" s="5" t="str">
        <f t="shared" si="1"/>
        <v>4175 E Mission Blvd, Fayetteville, AK </v>
      </c>
    </row>
    <row r="2411">
      <c r="A2411" s="3" t="s">
        <v>7263</v>
      </c>
      <c r="B2411" s="3" t="s">
        <v>7264</v>
      </c>
      <c r="C2411" s="3" t="s">
        <v>7211</v>
      </c>
      <c r="D2411" s="3" t="s">
        <v>4984</v>
      </c>
      <c r="E2411" s="3" t="s">
        <v>1442</v>
      </c>
      <c r="F2411" s="3" t="s">
        <v>21</v>
      </c>
      <c r="I2411" s="3" t="s">
        <v>7213</v>
      </c>
      <c r="J2411" s="3" t="s">
        <v>7214</v>
      </c>
      <c r="M2411" s="4">
        <v>45712.0</v>
      </c>
      <c r="O2411" s="5" t="str">
        <f t="shared" si="1"/>
        <v>12310 S. Highway 96, Greenwood, AK </v>
      </c>
    </row>
    <row r="2412">
      <c r="A2412" s="3" t="s">
        <v>7265</v>
      </c>
      <c r="B2412" s="3" t="s">
        <v>7266</v>
      </c>
      <c r="C2412" s="3" t="s">
        <v>7211</v>
      </c>
      <c r="D2412" s="3" t="s">
        <v>7267</v>
      </c>
      <c r="E2412" s="3" t="s">
        <v>1442</v>
      </c>
      <c r="F2412" s="3" t="s">
        <v>21</v>
      </c>
      <c r="I2412" s="3" t="s">
        <v>7213</v>
      </c>
      <c r="J2412" s="3" t="s">
        <v>7214</v>
      </c>
      <c r="M2412" s="7">
        <f>TODAY()</f>
        <v>45746</v>
      </c>
      <c r="O2412" s="5" t="str">
        <f t="shared" si="1"/>
        <v>290 Smokey Ln, North Little Rock, AK </v>
      </c>
    </row>
    <row r="2413">
      <c r="A2413" s="3" t="s">
        <v>573</v>
      </c>
      <c r="B2413" s="3" t="s">
        <v>7268</v>
      </c>
      <c r="C2413" s="3" t="s">
        <v>7211</v>
      </c>
      <c r="D2413" s="3" t="s">
        <v>7269</v>
      </c>
      <c r="E2413" s="3" t="s">
        <v>1442</v>
      </c>
      <c r="F2413" s="3" t="s">
        <v>21</v>
      </c>
      <c r="I2413" s="3" t="s">
        <v>7213</v>
      </c>
      <c r="J2413" s="3" t="s">
        <v>7214</v>
      </c>
      <c r="M2413" s="4">
        <v>45712.0</v>
      </c>
      <c r="O2413" s="5" t="str">
        <f t="shared" si="1"/>
        <v>103 E New Hope Rd, Rogers, AK </v>
      </c>
    </row>
    <row r="2414">
      <c r="A2414" s="3" t="s">
        <v>7270</v>
      </c>
      <c r="B2414" s="3" t="s">
        <v>7271</v>
      </c>
      <c r="C2414" s="3" t="s">
        <v>7211</v>
      </c>
      <c r="D2414" s="3" t="s">
        <v>7272</v>
      </c>
      <c r="E2414" s="3" t="s">
        <v>1442</v>
      </c>
      <c r="F2414" s="3" t="s">
        <v>21</v>
      </c>
      <c r="I2414" s="3" t="s">
        <v>7213</v>
      </c>
      <c r="J2414" s="3" t="s">
        <v>7214</v>
      </c>
      <c r="M2414" s="4">
        <v>45712.0</v>
      </c>
      <c r="O2414" s="5" t="str">
        <f t="shared" si="1"/>
        <v>881 Metroplex Dr, Springdale, AK </v>
      </c>
    </row>
    <row r="2415">
      <c r="A2415" s="3" t="s">
        <v>3947</v>
      </c>
      <c r="B2415" s="3" t="s">
        <v>7273</v>
      </c>
      <c r="C2415" s="3" t="s">
        <v>7211</v>
      </c>
      <c r="D2415" s="3" t="s">
        <v>4940</v>
      </c>
      <c r="E2415" s="3" t="s">
        <v>86</v>
      </c>
      <c r="F2415" s="3" t="s">
        <v>21</v>
      </c>
      <c r="I2415" s="3" t="s">
        <v>7213</v>
      </c>
      <c r="J2415" s="3" t="s">
        <v>7214</v>
      </c>
      <c r="M2415" s="4">
        <v>45712.0</v>
      </c>
      <c r="O2415" s="5" t="str">
        <f t="shared" si="1"/>
        <v>3100 W Center St, Anderson, CA </v>
      </c>
    </row>
    <row r="2416">
      <c r="A2416" s="3" t="s">
        <v>7274</v>
      </c>
      <c r="B2416" s="3" t="s">
        <v>7275</v>
      </c>
      <c r="C2416" s="3" t="s">
        <v>7211</v>
      </c>
      <c r="D2416" s="3" t="s">
        <v>2771</v>
      </c>
      <c r="E2416" s="3" t="s">
        <v>86</v>
      </c>
      <c r="F2416" s="3" t="s">
        <v>21</v>
      </c>
      <c r="I2416" s="3" t="s">
        <v>7213</v>
      </c>
      <c r="J2416" s="3" t="s">
        <v>7214</v>
      </c>
      <c r="M2416" s="4">
        <v>45712.0</v>
      </c>
      <c r="O2416" s="5" t="str">
        <f t="shared" si="1"/>
        <v>106 E Campbell Ave, Campbell, CA </v>
      </c>
    </row>
    <row r="2417">
      <c r="A2417" s="3" t="s">
        <v>7276</v>
      </c>
      <c r="B2417" s="3" t="s">
        <v>7277</v>
      </c>
      <c r="C2417" s="3" t="s">
        <v>7211</v>
      </c>
      <c r="D2417" s="3" t="s">
        <v>2771</v>
      </c>
      <c r="E2417" s="3" t="s">
        <v>86</v>
      </c>
      <c r="F2417" s="3" t="s">
        <v>21</v>
      </c>
      <c r="I2417" s="3" t="s">
        <v>7213</v>
      </c>
      <c r="J2417" s="3" t="s">
        <v>7214</v>
      </c>
      <c r="M2417" s="7">
        <f>TODAY()</f>
        <v>45746</v>
      </c>
      <c r="O2417" s="5" t="str">
        <f t="shared" si="1"/>
        <v>911 Dell Ave, Campbell, CA </v>
      </c>
    </row>
    <row r="2418">
      <c r="A2418" s="3" t="s">
        <v>7278</v>
      </c>
      <c r="B2418" s="3" t="s">
        <v>7279</v>
      </c>
      <c r="C2418" s="3" t="s">
        <v>7211</v>
      </c>
      <c r="D2418" s="3" t="s">
        <v>7280</v>
      </c>
      <c r="E2418" s="3" t="s">
        <v>86</v>
      </c>
      <c r="F2418" s="3" t="s">
        <v>21</v>
      </c>
      <c r="I2418" s="3" t="s">
        <v>7213</v>
      </c>
      <c r="J2418" s="3" t="s">
        <v>7214</v>
      </c>
      <c r="M2418" s="4">
        <v>45712.0</v>
      </c>
      <c r="O2418" s="5" t="str">
        <f t="shared" si="1"/>
        <v>26925 Camino De Estrella, Capistrano Beach, CA </v>
      </c>
    </row>
    <row r="2419">
      <c r="A2419" s="3" t="s">
        <v>7281</v>
      </c>
      <c r="B2419" s="3" t="s">
        <v>7282</v>
      </c>
      <c r="C2419" s="3" t="s">
        <v>7211</v>
      </c>
      <c r="D2419" s="3" t="s">
        <v>1670</v>
      </c>
      <c r="E2419" s="3" t="s">
        <v>86</v>
      </c>
      <c r="F2419" s="3" t="s">
        <v>21</v>
      </c>
      <c r="I2419" s="3" t="s">
        <v>7213</v>
      </c>
      <c r="J2419" s="3" t="s">
        <v>7214</v>
      </c>
      <c r="M2419" s="4">
        <v>45712.0</v>
      </c>
      <c r="O2419" s="5" t="str">
        <f t="shared" si="1"/>
        <v>885 Canarios Ct Ste 108, Chula Vista, CA </v>
      </c>
    </row>
    <row r="2420">
      <c r="A2420" s="3" t="s">
        <v>7283</v>
      </c>
      <c r="B2420" s="3" t="s">
        <v>7284</v>
      </c>
      <c r="C2420" s="3" t="s">
        <v>7211</v>
      </c>
      <c r="D2420" s="3" t="s">
        <v>7285</v>
      </c>
      <c r="E2420" s="3" t="s">
        <v>86</v>
      </c>
      <c r="F2420" s="3" t="s">
        <v>21</v>
      </c>
      <c r="I2420" s="3" t="s">
        <v>7213</v>
      </c>
      <c r="J2420" s="3" t="s">
        <v>7214</v>
      </c>
      <c r="M2420" s="4">
        <v>45712.0</v>
      </c>
      <c r="O2420" s="5" t="str">
        <f t="shared" si="1"/>
        <v>2948 Coast Hwy E, Corona Del Mar, CA </v>
      </c>
    </row>
    <row r="2421">
      <c r="A2421" s="3" t="s">
        <v>7286</v>
      </c>
      <c r="B2421" s="3" t="s">
        <v>7287</v>
      </c>
      <c r="C2421" s="3" t="s">
        <v>7211</v>
      </c>
      <c r="D2421" s="3" t="s">
        <v>7288</v>
      </c>
      <c r="E2421" s="3" t="s">
        <v>86</v>
      </c>
      <c r="F2421" s="3" t="s">
        <v>21</v>
      </c>
      <c r="I2421" s="3" t="s">
        <v>7213</v>
      </c>
      <c r="J2421" s="3" t="s">
        <v>7214</v>
      </c>
      <c r="M2421" s="4">
        <v>45712.0</v>
      </c>
      <c r="O2421" s="5" t="str">
        <f t="shared" si="1"/>
        <v>9599 Jefferson Blvd, Culver City, CA </v>
      </c>
    </row>
    <row r="2422">
      <c r="A2422" s="3" t="s">
        <v>7289</v>
      </c>
      <c r="B2422" s="3" t="s">
        <v>7287</v>
      </c>
      <c r="C2422" s="3" t="s">
        <v>7211</v>
      </c>
      <c r="D2422" s="3" t="s">
        <v>7288</v>
      </c>
      <c r="E2422" s="3" t="s">
        <v>86</v>
      </c>
      <c r="F2422" s="3" t="s">
        <v>21</v>
      </c>
      <c r="I2422" s="3" t="s">
        <v>7213</v>
      </c>
      <c r="J2422" s="3" t="s">
        <v>7214</v>
      </c>
      <c r="M2422" s="7">
        <f>TODAY()</f>
        <v>45746</v>
      </c>
      <c r="O2422" s="5" t="str">
        <f t="shared" si="1"/>
        <v>9599 Jefferson Blvd, Culver City, CA </v>
      </c>
    </row>
    <row r="2423">
      <c r="A2423" s="3" t="s">
        <v>7290</v>
      </c>
      <c r="B2423" s="3" t="s">
        <v>7287</v>
      </c>
      <c r="C2423" s="3" t="s">
        <v>7211</v>
      </c>
      <c r="D2423" s="3" t="s">
        <v>7288</v>
      </c>
      <c r="E2423" s="3" t="s">
        <v>86</v>
      </c>
      <c r="F2423" s="3" t="s">
        <v>21</v>
      </c>
      <c r="I2423" s="3" t="s">
        <v>7213</v>
      </c>
      <c r="J2423" s="3" t="s">
        <v>7214</v>
      </c>
      <c r="M2423" s="4">
        <v>45712.0</v>
      </c>
      <c r="O2423" s="5" t="str">
        <f t="shared" si="1"/>
        <v>9599 Jefferson Blvd, Culver City, CA </v>
      </c>
    </row>
    <row r="2424">
      <c r="A2424" s="3" t="s">
        <v>7291</v>
      </c>
      <c r="B2424" s="3" t="s">
        <v>7292</v>
      </c>
      <c r="C2424" s="3" t="s">
        <v>7211</v>
      </c>
      <c r="D2424" s="3" t="s">
        <v>7293</v>
      </c>
      <c r="E2424" s="3" t="s">
        <v>86</v>
      </c>
      <c r="F2424" s="3" t="s">
        <v>21</v>
      </c>
      <c r="I2424" s="3" t="s">
        <v>7213</v>
      </c>
      <c r="J2424" s="3" t="s">
        <v>7214</v>
      </c>
      <c r="M2424" s="4">
        <v>45712.0</v>
      </c>
      <c r="O2424" s="5" t="str">
        <f t="shared" si="1"/>
        <v>522 E Chase Ave, El Cajon, CA </v>
      </c>
    </row>
    <row r="2425">
      <c r="A2425" s="3" t="s">
        <v>7294</v>
      </c>
      <c r="B2425" s="3" t="s">
        <v>7295</v>
      </c>
      <c r="C2425" s="3" t="s">
        <v>7211</v>
      </c>
      <c r="D2425" s="3" t="s">
        <v>4185</v>
      </c>
      <c r="E2425" s="3" t="s">
        <v>86</v>
      </c>
      <c r="F2425" s="3" t="s">
        <v>21</v>
      </c>
      <c r="I2425" s="3" t="s">
        <v>7213</v>
      </c>
      <c r="J2425" s="3" t="s">
        <v>7214</v>
      </c>
      <c r="M2425" s="4">
        <v>45712.0</v>
      </c>
      <c r="O2425" s="5" t="str">
        <f t="shared" si="1"/>
        <v>149 S El Camino Real, Encinitas, CA </v>
      </c>
    </row>
    <row r="2426">
      <c r="A2426" s="3" t="s">
        <v>7296</v>
      </c>
      <c r="B2426" s="3" t="s">
        <v>7297</v>
      </c>
      <c r="C2426" s="3" t="s">
        <v>7211</v>
      </c>
      <c r="D2426" s="3" t="s">
        <v>7298</v>
      </c>
      <c r="E2426" s="3" t="s">
        <v>86</v>
      </c>
      <c r="F2426" s="3" t="s">
        <v>21</v>
      </c>
      <c r="I2426" s="3" t="s">
        <v>7213</v>
      </c>
      <c r="J2426" s="3" t="s">
        <v>7214</v>
      </c>
      <c r="M2426" s="4">
        <v>45712.0</v>
      </c>
      <c r="O2426" s="5" t="str">
        <f t="shared" si="1"/>
        <v>10822 Garden Grove Blvd, Garden Grove, CA </v>
      </c>
    </row>
    <row r="2427">
      <c r="A2427" s="3" t="s">
        <v>7299</v>
      </c>
      <c r="B2427" s="3" t="s">
        <v>7300</v>
      </c>
      <c r="C2427" s="3" t="s">
        <v>7211</v>
      </c>
      <c r="D2427" s="3" t="s">
        <v>223</v>
      </c>
      <c r="E2427" s="3" t="s">
        <v>86</v>
      </c>
      <c r="F2427" s="3" t="s">
        <v>21</v>
      </c>
      <c r="I2427" s="3" t="s">
        <v>7213</v>
      </c>
      <c r="J2427" s="3" t="s">
        <v>7214</v>
      </c>
      <c r="M2427" s="7">
        <f>TODAY()</f>
        <v>45746</v>
      </c>
      <c r="O2427" s="5" t="str">
        <f t="shared" si="1"/>
        <v>1534 Canada Blvd, Glendale, CA </v>
      </c>
    </row>
    <row r="2428">
      <c r="A2428" s="3" t="s">
        <v>7301</v>
      </c>
      <c r="B2428" s="3" t="s">
        <v>7302</v>
      </c>
      <c r="C2428" s="3" t="s">
        <v>7211</v>
      </c>
      <c r="D2428" s="3" t="s">
        <v>215</v>
      </c>
      <c r="E2428" s="3" t="s">
        <v>86</v>
      </c>
      <c r="F2428" s="3" t="s">
        <v>21</v>
      </c>
      <c r="I2428" s="3" t="s">
        <v>7213</v>
      </c>
      <c r="J2428" s="3" t="s">
        <v>7214</v>
      </c>
      <c r="M2428" s="4">
        <v>45712.0</v>
      </c>
      <c r="O2428" s="5" t="str">
        <f t="shared" si="1"/>
        <v>4178 Barranca Pkwy, Irvine, CA </v>
      </c>
    </row>
    <row r="2429">
      <c r="A2429" s="3" t="s">
        <v>7303</v>
      </c>
      <c r="B2429" s="3" t="s">
        <v>7304</v>
      </c>
      <c r="C2429" s="3" t="s">
        <v>7211</v>
      </c>
      <c r="D2429" s="3" t="s">
        <v>4476</v>
      </c>
      <c r="E2429" s="3" t="s">
        <v>86</v>
      </c>
      <c r="F2429" s="3" t="s">
        <v>21</v>
      </c>
      <c r="I2429" s="3" t="s">
        <v>7213</v>
      </c>
      <c r="J2429" s="3" t="s">
        <v>7214</v>
      </c>
      <c r="M2429" s="4">
        <v>45712.0</v>
      </c>
      <c r="O2429" s="5" t="str">
        <f t="shared" si="1"/>
        <v>400 Colusa Ave, Kensington, CA </v>
      </c>
    </row>
    <row r="2430">
      <c r="A2430" s="3" t="s">
        <v>7305</v>
      </c>
      <c r="B2430" s="3" t="s">
        <v>7306</v>
      </c>
      <c r="C2430" s="3" t="s">
        <v>7211</v>
      </c>
      <c r="D2430" s="3" t="s">
        <v>278</v>
      </c>
      <c r="E2430" s="3" t="s">
        <v>86</v>
      </c>
      <c r="F2430" s="3" t="s">
        <v>21</v>
      </c>
      <c r="I2430" s="3" t="s">
        <v>7213</v>
      </c>
      <c r="J2430" s="3" t="s">
        <v>7214</v>
      </c>
      <c r="M2430" s="4">
        <v>45712.0</v>
      </c>
      <c r="O2430" s="5" t="str">
        <f t="shared" si="1"/>
        <v>5200 Jackson Dr, La Mesa, CA </v>
      </c>
    </row>
    <row r="2431">
      <c r="A2431" s="3" t="s">
        <v>7307</v>
      </c>
      <c r="B2431" s="3" t="s">
        <v>7308</v>
      </c>
      <c r="C2431" s="3" t="s">
        <v>7211</v>
      </c>
      <c r="D2431" s="3" t="s">
        <v>278</v>
      </c>
      <c r="E2431" s="3" t="s">
        <v>86</v>
      </c>
      <c r="F2431" s="3" t="s">
        <v>21</v>
      </c>
      <c r="I2431" s="3" t="s">
        <v>7213</v>
      </c>
      <c r="J2431" s="3" t="s">
        <v>7214</v>
      </c>
      <c r="M2431" s="4">
        <v>45712.0</v>
      </c>
      <c r="O2431" s="5" t="str">
        <f t="shared" si="1"/>
        <v>5232 Jackson Dr Ste 105, La Mesa, CA </v>
      </c>
    </row>
    <row r="2432">
      <c r="A2432" s="3" t="s">
        <v>7309</v>
      </c>
      <c r="B2432" s="3" t="s">
        <v>7306</v>
      </c>
      <c r="C2432" s="3" t="s">
        <v>7211</v>
      </c>
      <c r="D2432" s="3" t="s">
        <v>278</v>
      </c>
      <c r="E2432" s="3" t="s">
        <v>86</v>
      </c>
      <c r="F2432" s="3" t="s">
        <v>21</v>
      </c>
      <c r="I2432" s="3" t="s">
        <v>7213</v>
      </c>
      <c r="J2432" s="3" t="s">
        <v>7214</v>
      </c>
      <c r="M2432" s="7">
        <f>TODAY()</f>
        <v>45746</v>
      </c>
      <c r="O2432" s="5" t="str">
        <f t="shared" si="1"/>
        <v>5200 Jackson Dr, La Mesa, CA </v>
      </c>
    </row>
    <row r="2433">
      <c r="A2433" s="3" t="s">
        <v>7310</v>
      </c>
      <c r="B2433" s="3" t="s">
        <v>7311</v>
      </c>
      <c r="C2433" s="3" t="s">
        <v>7211</v>
      </c>
      <c r="D2433" s="3" t="s">
        <v>160</v>
      </c>
      <c r="E2433" s="3" t="s">
        <v>86</v>
      </c>
      <c r="F2433" s="3" t="s">
        <v>21</v>
      </c>
      <c r="I2433" s="3" t="s">
        <v>7213</v>
      </c>
      <c r="J2433" s="3" t="s">
        <v>7214</v>
      </c>
      <c r="M2433" s="4">
        <v>45712.0</v>
      </c>
      <c r="O2433" s="5" t="str">
        <f t="shared" si="1"/>
        <v>460 Forest Ave, Laguna Beach, CA </v>
      </c>
    </row>
    <row r="2434">
      <c r="A2434" s="3" t="s">
        <v>7312</v>
      </c>
      <c r="B2434" s="3" t="s">
        <v>7313</v>
      </c>
      <c r="C2434" s="3" t="s">
        <v>7211</v>
      </c>
      <c r="D2434" s="3" t="s">
        <v>7314</v>
      </c>
      <c r="E2434" s="3" t="s">
        <v>86</v>
      </c>
      <c r="F2434" s="3" t="s">
        <v>21</v>
      </c>
      <c r="I2434" s="3" t="s">
        <v>7213</v>
      </c>
      <c r="J2434" s="3" t="s">
        <v>7214</v>
      </c>
      <c r="M2434" s="4">
        <v>45712.0</v>
      </c>
      <c r="O2434" s="5" t="str">
        <f t="shared" si="1"/>
        <v>7368 Broadway Ste A, Lemon Grove, CA </v>
      </c>
    </row>
    <row r="2435">
      <c r="A2435" s="3" t="s">
        <v>7315</v>
      </c>
      <c r="B2435" s="3" t="s">
        <v>7316</v>
      </c>
      <c r="C2435" s="3" t="s">
        <v>7211</v>
      </c>
      <c r="D2435" s="3" t="s">
        <v>314</v>
      </c>
      <c r="E2435" s="3" t="s">
        <v>86</v>
      </c>
      <c r="F2435" s="3" t="s">
        <v>21</v>
      </c>
      <c r="I2435" s="3" t="s">
        <v>7213</v>
      </c>
      <c r="J2435" s="3" t="s">
        <v>7214</v>
      </c>
      <c r="M2435" s="4">
        <v>45712.0</v>
      </c>
      <c r="O2435" s="5" t="str">
        <f t="shared" si="1"/>
        <v>4720 E Pacific Coast Hwy, Long Beach, CA </v>
      </c>
    </row>
    <row r="2436">
      <c r="A2436" s="3" t="s">
        <v>7317</v>
      </c>
      <c r="B2436" s="3" t="s">
        <v>7318</v>
      </c>
      <c r="C2436" s="3" t="s">
        <v>7211</v>
      </c>
      <c r="D2436" s="3" t="s">
        <v>4236</v>
      </c>
      <c r="E2436" s="3" t="s">
        <v>86</v>
      </c>
      <c r="F2436" s="3" t="s">
        <v>21</v>
      </c>
      <c r="I2436" s="3" t="s">
        <v>7213</v>
      </c>
      <c r="J2436" s="3" t="s">
        <v>7214</v>
      </c>
      <c r="M2436" s="4">
        <v>45712.0</v>
      </c>
      <c r="O2436" s="5" t="str">
        <f t="shared" si="1"/>
        <v>28085 Hillcrest, Mission Viejo, CA </v>
      </c>
    </row>
    <row r="2437">
      <c r="A2437" s="3" t="s">
        <v>7319</v>
      </c>
      <c r="B2437" s="3" t="s">
        <v>7320</v>
      </c>
      <c r="C2437" s="3" t="s">
        <v>7211</v>
      </c>
      <c r="D2437" s="3" t="s">
        <v>4492</v>
      </c>
      <c r="E2437" s="3" t="s">
        <v>86</v>
      </c>
      <c r="F2437" s="3" t="s">
        <v>21</v>
      </c>
      <c r="I2437" s="3" t="s">
        <v>7213</v>
      </c>
      <c r="J2437" s="3" t="s">
        <v>7214</v>
      </c>
      <c r="M2437" s="7">
        <f>TODAY()</f>
        <v>45746</v>
      </c>
      <c r="O2437" s="5" t="str">
        <f t="shared" si="1"/>
        <v>11057 Rosecrans Ave, Norwalk, CA </v>
      </c>
    </row>
    <row r="2438">
      <c r="A2438" s="3" t="s">
        <v>7321</v>
      </c>
      <c r="B2438" s="3" t="s">
        <v>7322</v>
      </c>
      <c r="C2438" s="3" t="s">
        <v>7211</v>
      </c>
      <c r="D2438" s="3" t="s">
        <v>141</v>
      </c>
      <c r="E2438" s="3" t="s">
        <v>86</v>
      </c>
      <c r="F2438" s="3" t="s">
        <v>21</v>
      </c>
      <c r="I2438" s="3" t="s">
        <v>7213</v>
      </c>
      <c r="J2438" s="3" t="s">
        <v>7214</v>
      </c>
      <c r="M2438" s="4">
        <v>45712.0</v>
      </c>
      <c r="O2438" s="5" t="str">
        <f t="shared" si="1"/>
        <v>511 Atherton Ave, Novato, CA </v>
      </c>
    </row>
    <row r="2439">
      <c r="A2439" s="3" t="s">
        <v>7323</v>
      </c>
      <c r="B2439" s="3" t="s">
        <v>7324</v>
      </c>
      <c r="C2439" s="3" t="s">
        <v>7211</v>
      </c>
      <c r="D2439" s="3" t="s">
        <v>187</v>
      </c>
      <c r="E2439" s="3" t="s">
        <v>86</v>
      </c>
      <c r="F2439" s="3" t="s">
        <v>21</v>
      </c>
      <c r="I2439" s="3" t="s">
        <v>7213</v>
      </c>
      <c r="J2439" s="3" t="s">
        <v>7214</v>
      </c>
      <c r="M2439" s="4">
        <v>45712.0</v>
      </c>
      <c r="O2439" s="5" t="str">
        <f t="shared" si="1"/>
        <v>2938 Webster St # 101, Oakland, CA </v>
      </c>
    </row>
    <row r="2440">
      <c r="A2440" s="3" t="s">
        <v>7325</v>
      </c>
      <c r="B2440" s="3" t="s">
        <v>7326</v>
      </c>
      <c r="C2440" s="3" t="s">
        <v>7211</v>
      </c>
      <c r="D2440" s="3" t="s">
        <v>246</v>
      </c>
      <c r="E2440" s="3" t="s">
        <v>86</v>
      </c>
      <c r="F2440" s="3" t="s">
        <v>21</v>
      </c>
      <c r="I2440" s="3" t="s">
        <v>7213</v>
      </c>
      <c r="J2440" s="3" t="s">
        <v>7214</v>
      </c>
      <c r="M2440" s="4">
        <v>45712.0</v>
      </c>
      <c r="O2440" s="5" t="str">
        <f t="shared" si="1"/>
        <v>2801 Oceanside Blvd, Oceanside, CA </v>
      </c>
    </row>
    <row r="2441">
      <c r="A2441" s="3" t="s">
        <v>7327</v>
      </c>
      <c r="B2441" s="3" t="s">
        <v>7328</v>
      </c>
      <c r="C2441" s="3" t="s">
        <v>7211</v>
      </c>
      <c r="D2441" s="3" t="s">
        <v>2872</v>
      </c>
      <c r="E2441" s="3" t="s">
        <v>86</v>
      </c>
      <c r="F2441" s="3" t="s">
        <v>21</v>
      </c>
      <c r="I2441" s="3" t="s">
        <v>7213</v>
      </c>
      <c r="J2441" s="3" t="s">
        <v>7214</v>
      </c>
      <c r="M2441" s="4">
        <v>45712.0</v>
      </c>
      <c r="O2441" s="5" t="str">
        <f t="shared" si="1"/>
        <v>150 N San Gabriel Blvd Suite #300, Pasadena, CA </v>
      </c>
    </row>
    <row r="2442">
      <c r="A2442" s="3" t="s">
        <v>7329</v>
      </c>
      <c r="B2442" s="3" t="s">
        <v>7330</v>
      </c>
      <c r="C2442" s="3" t="s">
        <v>7211</v>
      </c>
      <c r="D2442" s="3" t="s">
        <v>7331</v>
      </c>
      <c r="E2442" s="3" t="s">
        <v>86</v>
      </c>
      <c r="F2442" s="3" t="s">
        <v>21</v>
      </c>
      <c r="I2442" s="3" t="s">
        <v>7213</v>
      </c>
      <c r="J2442" s="3" t="s">
        <v>7214</v>
      </c>
      <c r="M2442" s="7">
        <f>TODAY()</f>
        <v>45746</v>
      </c>
      <c r="O2442" s="5" t="str">
        <f t="shared" si="1"/>
        <v>825 24th St, Paso Robles, CA </v>
      </c>
    </row>
    <row r="2443">
      <c r="A2443" s="3" t="s">
        <v>7332</v>
      </c>
      <c r="B2443" s="3" t="s">
        <v>7333</v>
      </c>
      <c r="C2443" s="3" t="s">
        <v>7211</v>
      </c>
      <c r="D2443" s="3" t="s">
        <v>7334</v>
      </c>
      <c r="E2443" s="3" t="s">
        <v>86</v>
      </c>
      <c r="F2443" s="3" t="s">
        <v>21</v>
      </c>
      <c r="I2443" s="3" t="s">
        <v>7213</v>
      </c>
      <c r="J2443" s="3" t="s">
        <v>7214</v>
      </c>
      <c r="M2443" s="4">
        <v>45712.0</v>
      </c>
      <c r="O2443" s="5" t="str">
        <f t="shared" si="1"/>
        <v>3070 W Temple Ave, Phillips Ranch, CA </v>
      </c>
    </row>
    <row r="2444">
      <c r="A2444" s="3" t="s">
        <v>7335</v>
      </c>
      <c r="B2444" s="3" t="s">
        <v>7336</v>
      </c>
      <c r="C2444" s="3" t="s">
        <v>7211</v>
      </c>
      <c r="D2444" s="3" t="s">
        <v>125</v>
      </c>
      <c r="E2444" s="3" t="s">
        <v>86</v>
      </c>
      <c r="F2444" s="3" t="s">
        <v>21</v>
      </c>
      <c r="I2444" s="3" t="s">
        <v>7213</v>
      </c>
      <c r="J2444" s="3" t="s">
        <v>7214</v>
      </c>
      <c r="M2444" s="4">
        <v>45712.0</v>
      </c>
      <c r="O2444" s="5" t="str">
        <f t="shared" si="1"/>
        <v>1930 S Pacific Coast Hwy, Redondo Beach, CA </v>
      </c>
    </row>
    <row r="2445">
      <c r="A2445" s="3" t="s">
        <v>7337</v>
      </c>
      <c r="B2445" s="3" t="s">
        <v>7338</v>
      </c>
      <c r="C2445" s="3" t="s">
        <v>7211</v>
      </c>
      <c r="D2445" s="3" t="s">
        <v>169</v>
      </c>
      <c r="E2445" s="3" t="s">
        <v>86</v>
      </c>
      <c r="F2445" s="3" t="s">
        <v>21</v>
      </c>
      <c r="I2445" s="3" t="s">
        <v>7213</v>
      </c>
      <c r="J2445" s="3" t="s">
        <v>7214</v>
      </c>
      <c r="M2445" s="4">
        <v>45712.0</v>
      </c>
      <c r="O2445" s="5" t="str">
        <f t="shared" si="1"/>
        <v>2200 University Ave, San Diego, CA </v>
      </c>
    </row>
    <row r="2446">
      <c r="A2446" s="3" t="s">
        <v>7339</v>
      </c>
      <c r="B2446" s="3" t="s">
        <v>7340</v>
      </c>
      <c r="C2446" s="3" t="s">
        <v>7211</v>
      </c>
      <c r="D2446" s="3" t="s">
        <v>169</v>
      </c>
      <c r="E2446" s="3" t="s">
        <v>86</v>
      </c>
      <c r="F2446" s="3" t="s">
        <v>21</v>
      </c>
      <c r="I2446" s="3" t="s">
        <v>7213</v>
      </c>
      <c r="J2446" s="3" t="s">
        <v>7214</v>
      </c>
      <c r="M2446" s="4">
        <v>45712.0</v>
      </c>
      <c r="O2446" s="5" t="str">
        <f t="shared" si="1"/>
        <v>2147 San Diego Ave, San Diego, CA </v>
      </c>
    </row>
    <row r="2447">
      <c r="A2447" s="3" t="s">
        <v>7341</v>
      </c>
      <c r="B2447" s="3" t="s">
        <v>7342</v>
      </c>
      <c r="C2447" s="3" t="s">
        <v>7211</v>
      </c>
      <c r="D2447" s="3" t="s">
        <v>169</v>
      </c>
      <c r="E2447" s="3" t="s">
        <v>86</v>
      </c>
      <c r="F2447" s="3" t="s">
        <v>21</v>
      </c>
      <c r="I2447" s="3" t="s">
        <v>7213</v>
      </c>
      <c r="J2447" s="3" t="s">
        <v>7214</v>
      </c>
      <c r="M2447" s="7">
        <f>TODAY()</f>
        <v>45746</v>
      </c>
      <c r="O2447" s="5" t="str">
        <f t="shared" si="1"/>
        <v>5040 Convoy St Ste B, San Diego, CA </v>
      </c>
    </row>
    <row r="2448">
      <c r="A2448" s="3" t="s">
        <v>7343</v>
      </c>
      <c r="B2448" s="3" t="s">
        <v>7344</v>
      </c>
      <c r="C2448" s="3" t="s">
        <v>7211</v>
      </c>
      <c r="D2448" s="3" t="s">
        <v>4305</v>
      </c>
      <c r="E2448" s="3" t="s">
        <v>86</v>
      </c>
      <c r="F2448" s="3" t="s">
        <v>21</v>
      </c>
      <c r="I2448" s="3" t="s">
        <v>7213</v>
      </c>
      <c r="J2448" s="3" t="s">
        <v>7214</v>
      </c>
      <c r="M2448" s="4">
        <v>45712.0</v>
      </c>
      <c r="O2448" s="5" t="str">
        <f t="shared" si="1"/>
        <v>1339 Taraval St, San Francisco, CA </v>
      </c>
    </row>
    <row r="2449">
      <c r="A2449" s="3" t="s">
        <v>258</v>
      </c>
      <c r="B2449" s="3" t="s">
        <v>7345</v>
      </c>
      <c r="C2449" s="3" t="s">
        <v>7211</v>
      </c>
      <c r="D2449" s="3" t="s">
        <v>4305</v>
      </c>
      <c r="E2449" s="3" t="s">
        <v>86</v>
      </c>
      <c r="F2449" s="3" t="s">
        <v>21</v>
      </c>
      <c r="I2449" s="3" t="s">
        <v>7213</v>
      </c>
      <c r="J2449" s="3" t="s">
        <v>7214</v>
      </c>
      <c r="M2449" s="4">
        <v>45712.0</v>
      </c>
      <c r="O2449" s="5" t="str">
        <f t="shared" si="1"/>
        <v>1207 9th Ave, San Francisco, CA </v>
      </c>
    </row>
    <row r="2450">
      <c r="A2450" s="3" t="s">
        <v>7346</v>
      </c>
      <c r="B2450" s="3" t="s">
        <v>7347</v>
      </c>
      <c r="C2450" s="3" t="s">
        <v>7211</v>
      </c>
      <c r="D2450" s="3" t="s">
        <v>149</v>
      </c>
      <c r="E2450" s="3" t="s">
        <v>86</v>
      </c>
      <c r="F2450" s="3" t="s">
        <v>21</v>
      </c>
      <c r="I2450" s="3" t="s">
        <v>7213</v>
      </c>
      <c r="J2450" s="3" t="s">
        <v>7214</v>
      </c>
      <c r="M2450" s="4">
        <v>45712.0</v>
      </c>
      <c r="O2450" s="5" t="str">
        <f t="shared" si="1"/>
        <v>5617 Silver Creek Valley Rd, San Jose, CA </v>
      </c>
    </row>
    <row r="2451">
      <c r="A2451" s="3" t="s">
        <v>7348</v>
      </c>
      <c r="B2451" s="3" t="s">
        <v>7349</v>
      </c>
      <c r="C2451" s="3" t="s">
        <v>7211</v>
      </c>
      <c r="D2451" s="3" t="s">
        <v>149</v>
      </c>
      <c r="E2451" s="3" t="s">
        <v>86</v>
      </c>
      <c r="F2451" s="3" t="s">
        <v>21</v>
      </c>
      <c r="I2451" s="3" t="s">
        <v>7213</v>
      </c>
      <c r="J2451" s="3" t="s">
        <v>7214</v>
      </c>
      <c r="M2451" s="4">
        <v>45712.0</v>
      </c>
      <c r="O2451" s="5" t="str">
        <f t="shared" si="1"/>
        <v>940 Berryessa Rd, San Jose, CA </v>
      </c>
    </row>
    <row r="2452">
      <c r="A2452" s="3" t="s">
        <v>7350</v>
      </c>
      <c r="B2452" s="3" t="s">
        <v>7351</v>
      </c>
      <c r="C2452" s="3" t="s">
        <v>7211</v>
      </c>
      <c r="D2452" s="3" t="s">
        <v>7352</v>
      </c>
      <c r="E2452" s="3" t="s">
        <v>86</v>
      </c>
      <c r="F2452" s="3" t="s">
        <v>21</v>
      </c>
      <c r="I2452" s="3" t="s">
        <v>7213</v>
      </c>
      <c r="J2452" s="3" t="s">
        <v>7214</v>
      </c>
      <c r="M2452" s="7">
        <f>TODAY()</f>
        <v>45746</v>
      </c>
      <c r="O2452" s="5" t="str">
        <f t="shared" si="1"/>
        <v>3973 S Higuera St Suite 130, San Luis Obispo, CA </v>
      </c>
    </row>
    <row r="2453">
      <c r="A2453" s="3" t="s">
        <v>7353</v>
      </c>
      <c r="B2453" s="3" t="s">
        <v>7354</v>
      </c>
      <c r="C2453" s="3" t="s">
        <v>7211</v>
      </c>
      <c r="D2453" s="3" t="s">
        <v>4048</v>
      </c>
      <c r="E2453" s="3" t="s">
        <v>86</v>
      </c>
      <c r="F2453" s="3" t="s">
        <v>21</v>
      </c>
      <c r="I2453" s="3" t="s">
        <v>7213</v>
      </c>
      <c r="J2453" s="3" t="s">
        <v>7214</v>
      </c>
      <c r="M2453" s="4">
        <v>45712.0</v>
      </c>
      <c r="O2453" s="5" t="str">
        <f t="shared" si="1"/>
        <v>1903 W San Marcos Blvd #140, San Marcos, CA </v>
      </c>
    </row>
    <row r="2454">
      <c r="A2454" s="3" t="s">
        <v>7355</v>
      </c>
      <c r="B2454" s="3" t="s">
        <v>7356</v>
      </c>
      <c r="C2454" s="3" t="s">
        <v>7211</v>
      </c>
      <c r="D2454" s="3" t="s">
        <v>4325</v>
      </c>
      <c r="E2454" s="3" t="s">
        <v>86</v>
      </c>
      <c r="F2454" s="3" t="s">
        <v>21</v>
      </c>
      <c r="I2454" s="3" t="s">
        <v>7213</v>
      </c>
      <c r="J2454" s="3" t="s">
        <v>7214</v>
      </c>
      <c r="M2454" s="4">
        <v>45712.0</v>
      </c>
      <c r="O2454" s="5" t="str">
        <f t="shared" si="1"/>
        <v>820 D St, San Rafael, CA </v>
      </c>
    </row>
    <row r="2455">
      <c r="A2455" s="3" t="s">
        <v>7357</v>
      </c>
      <c r="B2455" s="3" t="s">
        <v>7358</v>
      </c>
      <c r="C2455" s="3" t="s">
        <v>7211</v>
      </c>
      <c r="D2455" s="3" t="s">
        <v>239</v>
      </c>
      <c r="E2455" s="3" t="s">
        <v>86</v>
      </c>
      <c r="F2455" s="3" t="s">
        <v>21</v>
      </c>
      <c r="I2455" s="3" t="s">
        <v>7213</v>
      </c>
      <c r="J2455" s="3" t="s">
        <v>7214</v>
      </c>
      <c r="M2455" s="4">
        <v>45712.0</v>
      </c>
      <c r="O2455" s="5" t="str">
        <f t="shared" si="1"/>
        <v>3070 Cleveland Ave, Santa Rosa, CA </v>
      </c>
    </row>
    <row r="2456">
      <c r="A2456" s="3" t="s">
        <v>7359</v>
      </c>
      <c r="B2456" s="3" t="s">
        <v>7360</v>
      </c>
      <c r="C2456" s="3" t="s">
        <v>7211</v>
      </c>
      <c r="D2456" s="3" t="s">
        <v>7361</v>
      </c>
      <c r="E2456" s="3" t="s">
        <v>86</v>
      </c>
      <c r="F2456" s="3" t="s">
        <v>21</v>
      </c>
      <c r="I2456" s="3" t="s">
        <v>7213</v>
      </c>
      <c r="J2456" s="3" t="s">
        <v>7214</v>
      </c>
      <c r="M2456" s="4">
        <v>45712.0</v>
      </c>
      <c r="O2456" s="5" t="str">
        <f t="shared" si="1"/>
        <v>20693 Woodford Tehachapi Rd, Tehachapi, CA </v>
      </c>
    </row>
    <row r="2457">
      <c r="A2457" s="3" t="s">
        <v>371</v>
      </c>
      <c r="B2457" s="3" t="s">
        <v>7362</v>
      </c>
      <c r="C2457" s="3" t="s">
        <v>7211</v>
      </c>
      <c r="D2457" s="3" t="s">
        <v>359</v>
      </c>
      <c r="E2457" s="3" t="s">
        <v>86</v>
      </c>
      <c r="F2457" s="3" t="s">
        <v>21</v>
      </c>
      <c r="I2457" s="3" t="s">
        <v>7213</v>
      </c>
      <c r="J2457" s="3" t="s">
        <v>7214</v>
      </c>
      <c r="M2457" s="7">
        <f>TODAY()</f>
        <v>45746</v>
      </c>
      <c r="O2457" s="5" t="str">
        <f t="shared" si="1"/>
        <v>1020 E Avenida de Los Arboles, Thousand Oaks, CA </v>
      </c>
    </row>
    <row r="2458">
      <c r="A2458" s="3" t="s">
        <v>7363</v>
      </c>
      <c r="B2458" s="3" t="s">
        <v>7364</v>
      </c>
      <c r="C2458" s="3" t="s">
        <v>7211</v>
      </c>
      <c r="D2458" s="3" t="s">
        <v>209</v>
      </c>
      <c r="E2458" s="3" t="s">
        <v>86</v>
      </c>
      <c r="F2458" s="3" t="s">
        <v>21</v>
      </c>
      <c r="I2458" s="3" t="s">
        <v>7213</v>
      </c>
      <c r="J2458" s="3" t="s">
        <v>7214</v>
      </c>
      <c r="M2458" s="4">
        <v>45712.0</v>
      </c>
      <c r="O2458" s="5" t="str">
        <f t="shared" si="1"/>
        <v>2551 W 190th St, Torrance, CA </v>
      </c>
    </row>
    <row r="2459">
      <c r="A2459" s="3" t="s">
        <v>7365</v>
      </c>
      <c r="B2459" s="3" t="s">
        <v>7366</v>
      </c>
      <c r="C2459" s="3" t="s">
        <v>7211</v>
      </c>
      <c r="D2459" s="3" t="s">
        <v>209</v>
      </c>
      <c r="E2459" s="3" t="s">
        <v>86</v>
      </c>
      <c r="F2459" s="3" t="s">
        <v>21</v>
      </c>
      <c r="I2459" s="3" t="s">
        <v>7213</v>
      </c>
      <c r="J2459" s="3" t="s">
        <v>7214</v>
      </c>
      <c r="M2459" s="4">
        <v>45712.0</v>
      </c>
      <c r="O2459" s="5" t="str">
        <f t="shared" si="1"/>
        <v>20447 Hawthorne Blvd, Torrance, CA </v>
      </c>
    </row>
    <row r="2460">
      <c r="A2460" s="3" t="s">
        <v>7367</v>
      </c>
      <c r="B2460" s="3" t="s">
        <v>7368</v>
      </c>
      <c r="C2460" s="3" t="s">
        <v>7211</v>
      </c>
      <c r="D2460" s="3" t="s">
        <v>209</v>
      </c>
      <c r="E2460" s="3" t="s">
        <v>86</v>
      </c>
      <c r="F2460" s="3" t="s">
        <v>21</v>
      </c>
      <c r="I2460" s="3" t="s">
        <v>7213</v>
      </c>
      <c r="J2460" s="3" t="s">
        <v>7214</v>
      </c>
      <c r="M2460" s="4">
        <v>45712.0</v>
      </c>
      <c r="O2460" s="5" t="str">
        <f t="shared" si="1"/>
        <v>3511 Pacific Coast Highway Suite A, Torrance, CA </v>
      </c>
    </row>
    <row r="2461">
      <c r="A2461" s="3" t="s">
        <v>7369</v>
      </c>
      <c r="B2461" s="3" t="s">
        <v>7364</v>
      </c>
      <c r="C2461" s="3" t="s">
        <v>7211</v>
      </c>
      <c r="D2461" s="3" t="s">
        <v>209</v>
      </c>
      <c r="E2461" s="3" t="s">
        <v>86</v>
      </c>
      <c r="F2461" s="3" t="s">
        <v>21</v>
      </c>
      <c r="I2461" s="3" t="s">
        <v>7213</v>
      </c>
      <c r="J2461" s="3" t="s">
        <v>7214</v>
      </c>
      <c r="M2461" s="4">
        <v>45712.0</v>
      </c>
      <c r="O2461" s="5" t="str">
        <f t="shared" si="1"/>
        <v>2551 W 190th St, Torrance, CA </v>
      </c>
    </row>
    <row r="2462">
      <c r="A2462" s="3" t="s">
        <v>7370</v>
      </c>
      <c r="B2462" s="3" t="s">
        <v>7371</v>
      </c>
      <c r="C2462" s="3" t="s">
        <v>7211</v>
      </c>
      <c r="D2462" s="3" t="s">
        <v>4349</v>
      </c>
      <c r="E2462" s="3" t="s">
        <v>86</v>
      </c>
      <c r="F2462" s="3" t="s">
        <v>21</v>
      </c>
      <c r="I2462" s="3" t="s">
        <v>7213</v>
      </c>
      <c r="J2462" s="3" t="s">
        <v>7214</v>
      </c>
      <c r="M2462" s="7">
        <f>TODAY()</f>
        <v>45746</v>
      </c>
      <c r="O2462" s="5" t="str">
        <f t="shared" si="1"/>
        <v>3029 Edinger Ave, Tustin, CA </v>
      </c>
    </row>
    <row r="2463">
      <c r="A2463" s="3" t="s">
        <v>7372</v>
      </c>
      <c r="B2463" s="3" t="s">
        <v>7373</v>
      </c>
      <c r="C2463" s="3" t="s">
        <v>7211</v>
      </c>
      <c r="D2463" s="3" t="s">
        <v>4349</v>
      </c>
      <c r="E2463" s="3" t="s">
        <v>86</v>
      </c>
      <c r="F2463" s="3" t="s">
        <v>21</v>
      </c>
      <c r="I2463" s="3" t="s">
        <v>7213</v>
      </c>
      <c r="J2463" s="3" t="s">
        <v>7214</v>
      </c>
      <c r="M2463" s="4">
        <v>45712.0</v>
      </c>
      <c r="O2463" s="5" t="str">
        <f t="shared" si="1"/>
        <v>3025 Edinger Ave, Tustin, CA </v>
      </c>
    </row>
    <row r="2464">
      <c r="A2464" s="3" t="s">
        <v>7374</v>
      </c>
      <c r="B2464" s="3" t="s">
        <v>7375</v>
      </c>
      <c r="C2464" s="3" t="s">
        <v>7211</v>
      </c>
      <c r="D2464" s="3" t="s">
        <v>4349</v>
      </c>
      <c r="E2464" s="3" t="s">
        <v>86</v>
      </c>
      <c r="F2464" s="3" t="s">
        <v>21</v>
      </c>
      <c r="I2464" s="3" t="s">
        <v>7213</v>
      </c>
      <c r="J2464" s="3" t="s">
        <v>7214</v>
      </c>
      <c r="M2464" s="4">
        <v>45712.0</v>
      </c>
      <c r="O2464" s="5" t="str">
        <f t="shared" si="1"/>
        <v>2887 Edinger Ave, Tustin, CA </v>
      </c>
    </row>
    <row r="2465">
      <c r="A2465" s="3" t="s">
        <v>7376</v>
      </c>
      <c r="B2465" s="3" t="s">
        <v>7377</v>
      </c>
      <c r="C2465" s="3" t="s">
        <v>7211</v>
      </c>
      <c r="D2465" s="3" t="s">
        <v>212</v>
      </c>
      <c r="E2465" s="3" t="s">
        <v>86</v>
      </c>
      <c r="F2465" s="3" t="s">
        <v>21</v>
      </c>
      <c r="I2465" s="3" t="s">
        <v>7213</v>
      </c>
      <c r="J2465" s="3" t="s">
        <v>7214</v>
      </c>
      <c r="M2465" s="4">
        <v>45712.0</v>
      </c>
      <c r="O2465" s="5" t="str">
        <f t="shared" si="1"/>
        <v>1267 W 7th St, Upland, CA </v>
      </c>
    </row>
    <row r="2466">
      <c r="A2466" s="3" t="s">
        <v>7378</v>
      </c>
      <c r="B2466" s="3" t="s">
        <v>7379</v>
      </c>
      <c r="C2466" s="3" t="s">
        <v>7211</v>
      </c>
      <c r="D2466" s="3" t="s">
        <v>367</v>
      </c>
      <c r="E2466" s="3" t="s">
        <v>86</v>
      </c>
      <c r="F2466" s="3" t="s">
        <v>21</v>
      </c>
      <c r="I2466" s="3" t="s">
        <v>7213</v>
      </c>
      <c r="J2466" s="3" t="s">
        <v>7214</v>
      </c>
      <c r="M2466" s="4">
        <v>45712.0</v>
      </c>
      <c r="O2466" s="5" t="str">
        <f t="shared" si="1"/>
        <v>2255 Ygnacio Valley Rd Ste F, Walnut Creek, CA </v>
      </c>
    </row>
    <row r="2467">
      <c r="A2467" s="3" t="s">
        <v>7380</v>
      </c>
      <c r="B2467" s="3" t="s">
        <v>7381</v>
      </c>
      <c r="C2467" s="3" t="s">
        <v>7211</v>
      </c>
      <c r="D2467" s="3" t="s">
        <v>4379</v>
      </c>
      <c r="E2467" s="3" t="s">
        <v>86</v>
      </c>
      <c r="F2467" s="3" t="s">
        <v>21</v>
      </c>
      <c r="I2467" s="3" t="s">
        <v>7213</v>
      </c>
      <c r="J2467" s="3" t="s">
        <v>7214</v>
      </c>
      <c r="M2467" s="7">
        <f>TODAY()</f>
        <v>45746</v>
      </c>
      <c r="O2467" s="5" t="str">
        <f t="shared" si="1"/>
        <v>20051 Ventura Blvd, Woodland Hills, CA </v>
      </c>
    </row>
    <row r="2468">
      <c r="A2468" s="3" t="s">
        <v>7382</v>
      </c>
      <c r="B2468" s="3" t="s">
        <v>7381</v>
      </c>
      <c r="C2468" s="3" t="s">
        <v>7211</v>
      </c>
      <c r="D2468" s="3" t="s">
        <v>4379</v>
      </c>
      <c r="E2468" s="3" t="s">
        <v>86</v>
      </c>
      <c r="F2468" s="3" t="s">
        <v>21</v>
      </c>
      <c r="I2468" s="3" t="s">
        <v>7213</v>
      </c>
      <c r="J2468" s="3" t="s">
        <v>7214</v>
      </c>
      <c r="M2468" s="4">
        <v>45712.0</v>
      </c>
      <c r="O2468" s="5" t="str">
        <f t="shared" si="1"/>
        <v>20051 Ventura Blvd, Woodland Hills, CA </v>
      </c>
    </row>
    <row r="2469">
      <c r="A2469" s="3" t="s">
        <v>7383</v>
      </c>
      <c r="B2469" s="3" t="s">
        <v>7384</v>
      </c>
      <c r="C2469" s="3" t="s">
        <v>7211</v>
      </c>
      <c r="D2469" s="3" t="s">
        <v>2702</v>
      </c>
      <c r="E2469" s="3" t="s">
        <v>374</v>
      </c>
      <c r="F2469" s="3" t="s">
        <v>21</v>
      </c>
      <c r="I2469" s="3" t="s">
        <v>7213</v>
      </c>
      <c r="J2469" s="3" t="s">
        <v>7214</v>
      </c>
      <c r="M2469" s="4">
        <v>45712.0</v>
      </c>
      <c r="O2469" s="5" t="str">
        <f t="shared" si="1"/>
        <v>22310 E Arapahoe Rd, Aurora, CO </v>
      </c>
    </row>
    <row r="2470">
      <c r="A2470" s="3" t="s">
        <v>7385</v>
      </c>
      <c r="B2470" s="3" t="s">
        <v>7386</v>
      </c>
      <c r="C2470" s="3" t="s">
        <v>7211</v>
      </c>
      <c r="D2470" s="3" t="s">
        <v>416</v>
      </c>
      <c r="E2470" s="3" t="s">
        <v>374</v>
      </c>
      <c r="F2470" s="3" t="s">
        <v>21</v>
      </c>
      <c r="I2470" s="3" t="s">
        <v>7213</v>
      </c>
      <c r="J2470" s="3" t="s">
        <v>7214</v>
      </c>
      <c r="M2470" s="4">
        <v>45712.0</v>
      </c>
      <c r="O2470" s="5" t="str">
        <f t="shared" si="1"/>
        <v>40843 Hwy 6, Avon, CO </v>
      </c>
    </row>
    <row r="2471">
      <c r="A2471" s="3" t="s">
        <v>7387</v>
      </c>
      <c r="B2471" s="3" t="s">
        <v>7388</v>
      </c>
      <c r="C2471" s="3" t="s">
        <v>7211</v>
      </c>
      <c r="D2471" s="3" t="s">
        <v>7389</v>
      </c>
      <c r="E2471" s="3" t="s">
        <v>374</v>
      </c>
      <c r="F2471" s="3" t="s">
        <v>21</v>
      </c>
      <c r="I2471" s="3" t="s">
        <v>7213</v>
      </c>
      <c r="J2471" s="3" t="s">
        <v>7214</v>
      </c>
      <c r="M2471" s="4">
        <v>45712.0</v>
      </c>
      <c r="O2471" s="5" t="str">
        <f t="shared" si="1"/>
        <v>105 Edwards Village Blvd Unit 101, Edwards, CO </v>
      </c>
    </row>
    <row r="2472">
      <c r="A2472" s="3" t="s">
        <v>7390</v>
      </c>
      <c r="B2472" s="3" t="s">
        <v>7391</v>
      </c>
      <c r="C2472" s="3" t="s">
        <v>7211</v>
      </c>
      <c r="D2472" s="3" t="s">
        <v>413</v>
      </c>
      <c r="E2472" s="3" t="s">
        <v>374</v>
      </c>
      <c r="F2472" s="3" t="s">
        <v>21</v>
      </c>
      <c r="I2472" s="3" t="s">
        <v>7213</v>
      </c>
      <c r="J2472" s="3" t="s">
        <v>7214</v>
      </c>
      <c r="M2472" s="7">
        <f>TODAY()</f>
        <v>45746</v>
      </c>
      <c r="O2472" s="5" t="str">
        <f t="shared" si="1"/>
        <v>3540 S Logan St, Englewood, CO </v>
      </c>
    </row>
    <row r="2473">
      <c r="A2473" s="3" t="s">
        <v>7392</v>
      </c>
      <c r="B2473" s="3" t="s">
        <v>7393</v>
      </c>
      <c r="C2473" s="3" t="s">
        <v>7211</v>
      </c>
      <c r="D2473" s="3" t="s">
        <v>404</v>
      </c>
      <c r="E2473" s="3" t="s">
        <v>374</v>
      </c>
      <c r="F2473" s="3" t="s">
        <v>21</v>
      </c>
      <c r="I2473" s="3" t="s">
        <v>7213</v>
      </c>
      <c r="J2473" s="3" t="s">
        <v>7214</v>
      </c>
      <c r="M2473" s="4">
        <v>45712.0</v>
      </c>
      <c r="O2473" s="5" t="str">
        <f t="shared" si="1"/>
        <v>816 S Lemay Ave, Fort Collins, CO </v>
      </c>
    </row>
    <row r="2474">
      <c r="A2474" s="3" t="s">
        <v>7394</v>
      </c>
      <c r="B2474" s="3" t="s">
        <v>7395</v>
      </c>
      <c r="C2474" s="3" t="s">
        <v>7211</v>
      </c>
      <c r="D2474" s="3" t="s">
        <v>4430</v>
      </c>
      <c r="E2474" s="3" t="s">
        <v>374</v>
      </c>
      <c r="F2474" s="3" t="s">
        <v>21</v>
      </c>
      <c r="I2474" s="3" t="s">
        <v>7213</v>
      </c>
      <c r="J2474" s="3" t="s">
        <v>7214</v>
      </c>
      <c r="M2474" s="4">
        <v>45712.0</v>
      </c>
      <c r="O2474" s="5" t="str">
        <f t="shared" si="1"/>
        <v>1620 L Rd, Fruita, CO </v>
      </c>
    </row>
    <row r="2475">
      <c r="A2475" s="3" t="s">
        <v>7396</v>
      </c>
      <c r="B2475" s="3" t="s">
        <v>7397</v>
      </c>
      <c r="C2475" s="3" t="s">
        <v>7211</v>
      </c>
      <c r="D2475" s="3" t="s">
        <v>401</v>
      </c>
      <c r="E2475" s="3" t="s">
        <v>374</v>
      </c>
      <c r="F2475" s="3" t="s">
        <v>21</v>
      </c>
      <c r="I2475" s="3" t="s">
        <v>7213</v>
      </c>
      <c r="J2475" s="3" t="s">
        <v>7214</v>
      </c>
      <c r="M2475" s="4">
        <v>45712.0</v>
      </c>
      <c r="O2475" s="5" t="str">
        <f t="shared" si="1"/>
        <v>4144 24th St #2, Greeley, CO </v>
      </c>
    </row>
    <row r="2476">
      <c r="A2476" s="3" t="s">
        <v>7398</v>
      </c>
      <c r="B2476" s="3" t="s">
        <v>7399</v>
      </c>
      <c r="C2476" s="3" t="s">
        <v>7211</v>
      </c>
      <c r="D2476" s="3" t="s">
        <v>7400</v>
      </c>
      <c r="E2476" s="3" t="s">
        <v>374</v>
      </c>
      <c r="F2476" s="3" t="s">
        <v>21</v>
      </c>
      <c r="I2476" s="3" t="s">
        <v>7213</v>
      </c>
      <c r="J2476" s="3" t="s">
        <v>7214</v>
      </c>
      <c r="M2476" s="4">
        <v>45712.0</v>
      </c>
      <c r="O2476" s="5" t="str">
        <f t="shared" si="1"/>
        <v>680 Red Table Dr, Gypsum, CO </v>
      </c>
    </row>
    <row r="2477">
      <c r="A2477" s="3" t="s">
        <v>7401</v>
      </c>
      <c r="B2477" s="3" t="s">
        <v>7402</v>
      </c>
      <c r="C2477" s="3" t="s">
        <v>7211</v>
      </c>
      <c r="D2477" s="3" t="s">
        <v>7403</v>
      </c>
      <c r="E2477" s="3" t="s">
        <v>374</v>
      </c>
      <c r="F2477" s="3" t="s">
        <v>21</v>
      </c>
      <c r="I2477" s="3" t="s">
        <v>7213</v>
      </c>
      <c r="J2477" s="3" t="s">
        <v>7214</v>
      </c>
      <c r="M2477" s="7">
        <f>TODAY()</f>
        <v>45746</v>
      </c>
      <c r="O2477" s="5" t="str">
        <f t="shared" si="1"/>
        <v>18320 Cottonwood Dr Unit K, Parker, CO </v>
      </c>
    </row>
    <row r="2478">
      <c r="A2478" s="3" t="s">
        <v>7404</v>
      </c>
      <c r="B2478" s="3" t="s">
        <v>7405</v>
      </c>
      <c r="C2478" s="3" t="s">
        <v>7211</v>
      </c>
      <c r="D2478" s="3" t="s">
        <v>373</v>
      </c>
      <c r="E2478" s="3" t="s">
        <v>374</v>
      </c>
      <c r="F2478" s="3" t="s">
        <v>21</v>
      </c>
      <c r="I2478" s="3" t="s">
        <v>7213</v>
      </c>
      <c r="J2478" s="3" t="s">
        <v>7214</v>
      </c>
      <c r="M2478" s="4">
        <v>45712.0</v>
      </c>
      <c r="O2478" s="5" t="str">
        <f t="shared" si="1"/>
        <v>12599 Colorado Blvd, Thornton, CO </v>
      </c>
    </row>
    <row r="2479">
      <c r="A2479" s="3" t="s">
        <v>7406</v>
      </c>
      <c r="B2479" s="3" t="s">
        <v>7407</v>
      </c>
      <c r="C2479" s="3" t="s">
        <v>7211</v>
      </c>
      <c r="D2479" s="3" t="s">
        <v>426</v>
      </c>
      <c r="E2479" s="3" t="s">
        <v>374</v>
      </c>
      <c r="F2479" s="3" t="s">
        <v>21</v>
      </c>
      <c r="I2479" s="3" t="s">
        <v>7213</v>
      </c>
      <c r="J2479" s="3" t="s">
        <v>7214</v>
      </c>
      <c r="M2479" s="4">
        <v>45712.0</v>
      </c>
      <c r="O2479" s="5" t="str">
        <f t="shared" si="1"/>
        <v>4630 Royal Vista Cir Ste 11, Windsor, CO </v>
      </c>
    </row>
    <row r="2480">
      <c r="A2480" s="3" t="s">
        <v>7408</v>
      </c>
      <c r="B2480" s="3" t="s">
        <v>7409</v>
      </c>
      <c r="C2480" s="3" t="s">
        <v>7211</v>
      </c>
      <c r="D2480" s="3" t="s">
        <v>1075</v>
      </c>
      <c r="E2480" s="3" t="s">
        <v>417</v>
      </c>
      <c r="F2480" s="3" t="s">
        <v>21</v>
      </c>
      <c r="I2480" s="3" t="s">
        <v>7213</v>
      </c>
      <c r="J2480" s="3" t="s">
        <v>7214</v>
      </c>
      <c r="M2480" s="4">
        <v>45712.0</v>
      </c>
      <c r="O2480" s="5" t="str">
        <f t="shared" si="1"/>
        <v>156 Spencer St, Manchester, CT </v>
      </c>
    </row>
    <row r="2481">
      <c r="A2481" s="3" t="s">
        <v>7410</v>
      </c>
      <c r="B2481" s="3" t="s">
        <v>7411</v>
      </c>
      <c r="C2481" s="3" t="s">
        <v>7211</v>
      </c>
      <c r="D2481" s="3" t="s">
        <v>7412</v>
      </c>
      <c r="E2481" s="3" t="s">
        <v>447</v>
      </c>
      <c r="F2481" s="3" t="s">
        <v>21</v>
      </c>
      <c r="I2481" s="3" t="s">
        <v>7213</v>
      </c>
      <c r="J2481" s="3" t="s">
        <v>7214</v>
      </c>
      <c r="M2481" s="4">
        <v>45712.0</v>
      </c>
      <c r="O2481" s="5" t="str">
        <f t="shared" si="1"/>
        <v>715 Cape Coral Pkwy W, Cape Coral, FL </v>
      </c>
    </row>
    <row r="2482">
      <c r="A2482" s="3" t="s">
        <v>7413</v>
      </c>
      <c r="B2482" s="3" t="s">
        <v>7414</v>
      </c>
      <c r="C2482" s="3" t="s">
        <v>7211</v>
      </c>
      <c r="D2482" s="3" t="s">
        <v>456</v>
      </c>
      <c r="E2482" s="3" t="s">
        <v>447</v>
      </c>
      <c r="F2482" s="3" t="s">
        <v>21</v>
      </c>
      <c r="I2482" s="3" t="s">
        <v>7213</v>
      </c>
      <c r="J2482" s="3" t="s">
        <v>7214</v>
      </c>
      <c r="M2482" s="7">
        <f>TODAY()</f>
        <v>45746</v>
      </c>
      <c r="O2482" s="5" t="str">
        <f t="shared" si="1"/>
        <v>6290 W Sample Rd #103A, Coral Springs, FL </v>
      </c>
    </row>
    <row r="2483">
      <c r="A2483" s="3" t="s">
        <v>7415</v>
      </c>
      <c r="B2483" s="3" t="s">
        <v>7416</v>
      </c>
      <c r="D2483" s="3" t="s">
        <v>505</v>
      </c>
      <c r="E2483" s="3" t="s">
        <v>447</v>
      </c>
      <c r="F2483" s="3" t="s">
        <v>21</v>
      </c>
      <c r="I2483" s="3" t="s">
        <v>7213</v>
      </c>
      <c r="J2483" s="3" t="s">
        <v>7214</v>
      </c>
      <c r="M2483" s="4">
        <v>45712.0</v>
      </c>
      <c r="O2483" s="5" t="str">
        <f t="shared" si="1"/>
        <v>3001 Hartley Rd., Jacksonville, FL </v>
      </c>
    </row>
    <row r="2484">
      <c r="A2484" s="3" t="s">
        <v>7417</v>
      </c>
      <c r="B2484" s="3" t="s">
        <v>7418</v>
      </c>
      <c r="C2484" s="3" t="s">
        <v>7211</v>
      </c>
      <c r="D2484" s="3" t="s">
        <v>7419</v>
      </c>
      <c r="E2484" s="3" t="s">
        <v>447</v>
      </c>
      <c r="F2484" s="3" t="s">
        <v>21</v>
      </c>
      <c r="I2484" s="3" t="s">
        <v>7213</v>
      </c>
      <c r="J2484" s="3" t="s">
        <v>7214</v>
      </c>
      <c r="M2484" s="4">
        <v>45712.0</v>
      </c>
      <c r="O2484" s="5" t="str">
        <f t="shared" si="1"/>
        <v>1501A S Belcher Rd, Largo, FL </v>
      </c>
    </row>
    <row r="2485">
      <c r="A2485" s="3" t="s">
        <v>7420</v>
      </c>
      <c r="B2485" s="3" t="s">
        <v>7421</v>
      </c>
      <c r="C2485" s="3" t="s">
        <v>7211</v>
      </c>
      <c r="D2485" s="3" t="s">
        <v>7422</v>
      </c>
      <c r="E2485" s="3" t="s">
        <v>447</v>
      </c>
      <c r="F2485" s="3" t="s">
        <v>21</v>
      </c>
      <c r="I2485" s="3" t="s">
        <v>7213</v>
      </c>
      <c r="J2485" s="3" t="s">
        <v>7214</v>
      </c>
      <c r="M2485" s="4">
        <v>45712.0</v>
      </c>
      <c r="O2485" s="5" t="str">
        <f t="shared" si="1"/>
        <v>5001 Overseas Hwy, Marathon, FL </v>
      </c>
    </row>
    <row r="2486">
      <c r="A2486" s="3" t="s">
        <v>7423</v>
      </c>
      <c r="B2486" s="3" t="s">
        <v>7424</v>
      </c>
      <c r="C2486" s="3" t="s">
        <v>7211</v>
      </c>
      <c r="D2486" s="3" t="s">
        <v>462</v>
      </c>
      <c r="E2486" s="3" t="s">
        <v>447</v>
      </c>
      <c r="F2486" s="3" t="s">
        <v>21</v>
      </c>
      <c r="I2486" s="3" t="s">
        <v>7213</v>
      </c>
      <c r="J2486" s="3" t="s">
        <v>7214</v>
      </c>
      <c r="M2486" s="4">
        <v>45712.0</v>
      </c>
      <c r="O2486" s="5" t="str">
        <f t="shared" si="1"/>
        <v>6394 S Dixie Hwy, Miami, FL </v>
      </c>
    </row>
    <row r="2487">
      <c r="A2487" s="3" t="s">
        <v>7425</v>
      </c>
      <c r="B2487" s="3" t="s">
        <v>7426</v>
      </c>
      <c r="C2487" s="3" t="s">
        <v>7211</v>
      </c>
      <c r="D2487" s="3" t="s">
        <v>474</v>
      </c>
      <c r="E2487" s="3" t="s">
        <v>447</v>
      </c>
      <c r="F2487" s="3" t="s">
        <v>21</v>
      </c>
      <c r="I2487" s="3" t="s">
        <v>7213</v>
      </c>
      <c r="J2487" s="3" t="s">
        <v>7214</v>
      </c>
      <c r="M2487" s="7">
        <f>TODAY()</f>
        <v>45746</v>
      </c>
      <c r="O2487" s="5" t="str">
        <f t="shared" si="1"/>
        <v>304 Corporate Way, Orange Park, FL </v>
      </c>
    </row>
    <row r="2488">
      <c r="A2488" s="3" t="s">
        <v>7427</v>
      </c>
      <c r="B2488" s="3" t="s">
        <v>7428</v>
      </c>
      <c r="C2488" s="3" t="s">
        <v>7211</v>
      </c>
      <c r="D2488" s="3" t="s">
        <v>7429</v>
      </c>
      <c r="E2488" s="3" t="s">
        <v>447</v>
      </c>
      <c r="F2488" s="3" t="s">
        <v>21</v>
      </c>
      <c r="I2488" s="3" t="s">
        <v>7213</v>
      </c>
      <c r="J2488" s="3" t="s">
        <v>7214</v>
      </c>
      <c r="M2488" s="4">
        <v>45712.0</v>
      </c>
      <c r="O2488" s="5" t="str">
        <f t="shared" si="1"/>
        <v>12300 FL-A1A #110 #112, Palm Beach Gardens, FL </v>
      </c>
    </row>
    <row r="2489">
      <c r="A2489" s="3" t="s">
        <v>7430</v>
      </c>
      <c r="B2489" s="3" t="s">
        <v>7431</v>
      </c>
      <c r="C2489" s="3" t="s">
        <v>7211</v>
      </c>
      <c r="D2489" s="3" t="s">
        <v>7429</v>
      </c>
      <c r="E2489" s="3" t="s">
        <v>447</v>
      </c>
      <c r="F2489" s="3" t="s">
        <v>21</v>
      </c>
      <c r="I2489" s="3" t="s">
        <v>7213</v>
      </c>
      <c r="J2489" s="3" t="s">
        <v>7214</v>
      </c>
      <c r="M2489" s="4">
        <v>45712.0</v>
      </c>
      <c r="O2489" s="5" t="str">
        <f t="shared" si="1"/>
        <v>4019 Hood Rd, Palm Beach Gardens, FL </v>
      </c>
    </row>
    <row r="2490">
      <c r="A2490" s="3" t="s">
        <v>7432</v>
      </c>
      <c r="B2490" s="3" t="s">
        <v>7433</v>
      </c>
      <c r="C2490" s="3" t="s">
        <v>7211</v>
      </c>
      <c r="D2490" s="3" t="s">
        <v>4634</v>
      </c>
      <c r="E2490" s="3" t="s">
        <v>447</v>
      </c>
      <c r="F2490" s="3" t="s">
        <v>21</v>
      </c>
      <c r="I2490" s="3" t="s">
        <v>7213</v>
      </c>
      <c r="J2490" s="3" t="s">
        <v>7214</v>
      </c>
      <c r="M2490" s="4">
        <v>45712.0</v>
      </c>
      <c r="O2490" s="5" t="str">
        <f t="shared" si="1"/>
        <v>511 Magnolia Ave, Palm Harbor, FL </v>
      </c>
    </row>
    <row r="2491">
      <c r="A2491" s="3" t="s">
        <v>7434</v>
      </c>
      <c r="B2491" s="3" t="s">
        <v>7435</v>
      </c>
      <c r="C2491" s="3" t="s">
        <v>7211</v>
      </c>
      <c r="D2491" s="3" t="s">
        <v>7436</v>
      </c>
      <c r="E2491" s="3" t="s">
        <v>447</v>
      </c>
      <c r="F2491" s="3" t="s">
        <v>21</v>
      </c>
      <c r="I2491" s="3" t="s">
        <v>7213</v>
      </c>
      <c r="J2491" s="3" t="s">
        <v>7214</v>
      </c>
      <c r="M2491" s="4">
        <v>45712.0</v>
      </c>
      <c r="O2491" s="5" t="str">
        <f t="shared" si="1"/>
        <v>11375 Park Blvd, Seminole, FL </v>
      </c>
    </row>
    <row r="2492">
      <c r="A2492" s="3" t="s">
        <v>7437</v>
      </c>
      <c r="B2492" s="3" t="s">
        <v>7438</v>
      </c>
      <c r="C2492" s="3" t="s">
        <v>7211</v>
      </c>
      <c r="D2492" s="3" t="s">
        <v>1394</v>
      </c>
      <c r="E2492" s="3" t="s">
        <v>447</v>
      </c>
      <c r="F2492" s="3" t="s">
        <v>21</v>
      </c>
      <c r="I2492" s="3" t="s">
        <v>7213</v>
      </c>
      <c r="J2492" s="3" t="s">
        <v>7214</v>
      </c>
      <c r="M2492" s="7">
        <f>TODAY()</f>
        <v>45746</v>
      </c>
      <c r="O2492" s="5" t="str">
        <f t="shared" si="1"/>
        <v>5406 Hoover Blvd Ste 20, Tampa, FL </v>
      </c>
    </row>
    <row r="2493">
      <c r="A2493" s="3" t="s">
        <v>7439</v>
      </c>
      <c r="B2493" s="3" t="s">
        <v>7440</v>
      </c>
      <c r="C2493" s="3" t="s">
        <v>7211</v>
      </c>
      <c r="D2493" s="3" t="s">
        <v>4679</v>
      </c>
      <c r="E2493" s="3" t="s">
        <v>447</v>
      </c>
      <c r="F2493" s="3" t="s">
        <v>21</v>
      </c>
      <c r="I2493" s="3" t="s">
        <v>7213</v>
      </c>
      <c r="J2493" s="3" t="s">
        <v>7214</v>
      </c>
      <c r="M2493" s="4">
        <v>45712.0</v>
      </c>
      <c r="O2493" s="5" t="str">
        <f t="shared" si="1"/>
        <v>3591 Keystone Rd, Tarpon Springs, FL </v>
      </c>
    </row>
    <row r="2494">
      <c r="A2494" s="3" t="s">
        <v>7441</v>
      </c>
      <c r="B2494" s="3" t="s">
        <v>7442</v>
      </c>
      <c r="C2494" s="3" t="s">
        <v>7211</v>
      </c>
      <c r="D2494" s="3" t="s">
        <v>7443</v>
      </c>
      <c r="E2494" s="3" t="s">
        <v>447</v>
      </c>
      <c r="F2494" s="3" t="s">
        <v>21</v>
      </c>
      <c r="I2494" s="3" t="s">
        <v>7213</v>
      </c>
      <c r="J2494" s="3" t="s">
        <v>7214</v>
      </c>
      <c r="M2494" s="4">
        <v>45712.0</v>
      </c>
      <c r="O2494" s="5" t="str">
        <f t="shared" si="1"/>
        <v>1795 Cheney Hwy, Titusville, FL </v>
      </c>
    </row>
    <row r="2495">
      <c r="A2495" s="3" t="s">
        <v>7444</v>
      </c>
      <c r="B2495" s="3" t="s">
        <v>7445</v>
      </c>
      <c r="C2495" s="3" t="s">
        <v>7211</v>
      </c>
      <c r="D2495" s="3" t="s">
        <v>7446</v>
      </c>
      <c r="E2495" s="3" t="s">
        <v>447</v>
      </c>
      <c r="F2495" s="3" t="s">
        <v>21</v>
      </c>
      <c r="I2495" s="3" t="s">
        <v>7213</v>
      </c>
      <c r="J2495" s="3" t="s">
        <v>7214</v>
      </c>
      <c r="M2495" s="4">
        <v>45712.0</v>
      </c>
      <c r="O2495" s="5" t="str">
        <f t="shared" si="1"/>
        <v>2156 Corporate Center Dr, Trinity, FL </v>
      </c>
    </row>
    <row r="2496">
      <c r="A2496" s="3" t="s">
        <v>7447</v>
      </c>
      <c r="B2496" s="3" t="s">
        <v>7448</v>
      </c>
      <c r="C2496" s="3" t="s">
        <v>7211</v>
      </c>
      <c r="D2496" s="3" t="s">
        <v>7449</v>
      </c>
      <c r="E2496" s="3" t="s">
        <v>521</v>
      </c>
      <c r="F2496" s="3" t="s">
        <v>21</v>
      </c>
      <c r="I2496" s="3" t="s">
        <v>7213</v>
      </c>
      <c r="J2496" s="3" t="s">
        <v>7214</v>
      </c>
      <c r="M2496" s="4">
        <v>45712.0</v>
      </c>
      <c r="O2496" s="5" t="str">
        <f t="shared" si="1"/>
        <v>1299 Northside Dr NW #610, Atlanta, GA </v>
      </c>
    </row>
    <row r="2497">
      <c r="A2497" s="3" t="s">
        <v>7450</v>
      </c>
      <c r="B2497" s="3" t="s">
        <v>7451</v>
      </c>
      <c r="C2497" s="3" t="s">
        <v>7211</v>
      </c>
      <c r="D2497" s="3" t="s">
        <v>7452</v>
      </c>
      <c r="E2497" s="3" t="s">
        <v>521</v>
      </c>
      <c r="F2497" s="3" t="s">
        <v>21</v>
      </c>
      <c r="I2497" s="3" t="s">
        <v>7213</v>
      </c>
      <c r="J2497" s="3" t="s">
        <v>7214</v>
      </c>
      <c r="M2497" s="7">
        <f>TODAY()</f>
        <v>45746</v>
      </c>
      <c r="O2497" s="5" t="str">
        <f t="shared" si="1"/>
        <v>2925 Buford Dr Suite 530, Buford, GA </v>
      </c>
    </row>
    <row r="2498">
      <c r="A2498" s="3" t="s">
        <v>7453</v>
      </c>
      <c r="B2498" s="3" t="s">
        <v>7454</v>
      </c>
      <c r="C2498" s="3" t="s">
        <v>7211</v>
      </c>
      <c r="D2498" s="3" t="s">
        <v>2345</v>
      </c>
      <c r="E2498" s="3" t="s">
        <v>521</v>
      </c>
      <c r="F2498" s="3" t="s">
        <v>21</v>
      </c>
      <c r="I2498" s="3" t="s">
        <v>7213</v>
      </c>
      <c r="J2498" s="3" t="s">
        <v>7214</v>
      </c>
      <c r="M2498" s="4">
        <v>45712.0</v>
      </c>
      <c r="O2498" s="5" t="str">
        <f t="shared" si="1"/>
        <v>625 Dekalb Industrial Way, Decatur, GA </v>
      </c>
    </row>
    <row r="2499">
      <c r="A2499" s="3" t="s">
        <v>7455</v>
      </c>
      <c r="B2499" s="3" t="s">
        <v>7456</v>
      </c>
      <c r="C2499" s="3" t="s">
        <v>7211</v>
      </c>
      <c r="D2499" s="3" t="s">
        <v>2345</v>
      </c>
      <c r="E2499" s="3" t="s">
        <v>521</v>
      </c>
      <c r="F2499" s="3" t="s">
        <v>21</v>
      </c>
      <c r="I2499" s="3" t="s">
        <v>7213</v>
      </c>
      <c r="J2499" s="3" t="s">
        <v>7214</v>
      </c>
      <c r="M2499" s="4">
        <v>45712.0</v>
      </c>
      <c r="O2499" s="5" t="str">
        <f t="shared" si="1"/>
        <v>1605 Church St #670, Decatur, GA </v>
      </c>
    </row>
    <row r="2500">
      <c r="A2500" s="3" t="s">
        <v>7457</v>
      </c>
      <c r="B2500" s="3" t="s">
        <v>7458</v>
      </c>
      <c r="C2500" s="3" t="s">
        <v>7211</v>
      </c>
      <c r="D2500" s="3" t="s">
        <v>7459</v>
      </c>
      <c r="E2500" s="3" t="s">
        <v>521</v>
      </c>
      <c r="F2500" s="3" t="s">
        <v>21</v>
      </c>
      <c r="I2500" s="3" t="s">
        <v>7213</v>
      </c>
      <c r="J2500" s="3" t="s">
        <v>7214</v>
      </c>
      <c r="M2500" s="4">
        <v>45712.0</v>
      </c>
      <c r="O2500" s="5" t="str">
        <f t="shared" si="1"/>
        <v>8520 Senoia Rd, Fairburn, GA </v>
      </c>
    </row>
    <row r="2501">
      <c r="A2501" s="3" t="s">
        <v>7460</v>
      </c>
      <c r="B2501" s="3" t="s">
        <v>7461</v>
      </c>
      <c r="C2501" s="3" t="s">
        <v>7211</v>
      </c>
      <c r="D2501" s="3" t="s">
        <v>552</v>
      </c>
      <c r="E2501" s="3" t="s">
        <v>521</v>
      </c>
      <c r="F2501" s="3" t="s">
        <v>21</v>
      </c>
      <c r="I2501" s="3" t="s">
        <v>7213</v>
      </c>
      <c r="J2501" s="3" t="s">
        <v>7214</v>
      </c>
      <c r="M2501" s="4">
        <v>45712.0</v>
      </c>
      <c r="O2501" s="5" t="str">
        <f t="shared" si="1"/>
        <v>1090 Highway 54 East, Fayetteville, GA </v>
      </c>
    </row>
    <row r="2502">
      <c r="A2502" s="3" t="s">
        <v>7462</v>
      </c>
      <c r="B2502" s="3" t="s">
        <v>7463</v>
      </c>
      <c r="C2502" s="3" t="s">
        <v>7211</v>
      </c>
      <c r="D2502" s="3" t="s">
        <v>4738</v>
      </c>
      <c r="E2502" s="3" t="s">
        <v>521</v>
      </c>
      <c r="F2502" s="3" t="s">
        <v>21</v>
      </c>
      <c r="I2502" s="3" t="s">
        <v>7213</v>
      </c>
      <c r="J2502" s="3" t="s">
        <v>7214</v>
      </c>
      <c r="M2502" s="7">
        <f>TODAY()</f>
        <v>45746</v>
      </c>
      <c r="O2502" s="5" t="str">
        <f t="shared" si="1"/>
        <v>552 Buford Dr, Lawrenceville, GA </v>
      </c>
    </row>
    <row r="2503">
      <c r="A2503" s="3" t="s">
        <v>7464</v>
      </c>
      <c r="B2503" s="3" t="s">
        <v>7465</v>
      </c>
      <c r="C2503" s="3" t="s">
        <v>7211</v>
      </c>
      <c r="D2503" s="3" t="s">
        <v>584</v>
      </c>
      <c r="E2503" s="3" t="s">
        <v>521</v>
      </c>
      <c r="F2503" s="3" t="s">
        <v>21</v>
      </c>
      <c r="I2503" s="3" t="s">
        <v>7213</v>
      </c>
      <c r="J2503" s="3" t="s">
        <v>7214</v>
      </c>
      <c r="M2503" s="4">
        <v>45712.0</v>
      </c>
      <c r="O2503" s="5" t="str">
        <f t="shared" si="1"/>
        <v>3460 Sandy Plains Rd Suite 630, Marietta, GA </v>
      </c>
    </row>
    <row r="2504">
      <c r="A2504" s="3" t="s">
        <v>7466</v>
      </c>
      <c r="B2504" s="3" t="s">
        <v>7467</v>
      </c>
      <c r="C2504" s="3" t="s">
        <v>7211</v>
      </c>
      <c r="D2504" s="3" t="s">
        <v>7468</v>
      </c>
      <c r="E2504" s="3" t="s">
        <v>521</v>
      </c>
      <c r="F2504" s="3" t="s">
        <v>21</v>
      </c>
      <c r="I2504" s="3" t="s">
        <v>7213</v>
      </c>
      <c r="J2504" s="3" t="s">
        <v>7214</v>
      </c>
      <c r="M2504" s="4">
        <v>45712.0</v>
      </c>
      <c r="O2504" s="5" t="str">
        <f t="shared" si="1"/>
        <v>405 Highway 74 N, Peachtree City, GA </v>
      </c>
    </row>
    <row r="2505">
      <c r="A2505" s="3" t="s">
        <v>7469</v>
      </c>
      <c r="B2505" s="3" t="s">
        <v>7470</v>
      </c>
      <c r="C2505" s="3" t="s">
        <v>7211</v>
      </c>
      <c r="D2505" s="3" t="s">
        <v>7468</v>
      </c>
      <c r="E2505" s="3" t="s">
        <v>521</v>
      </c>
      <c r="F2505" s="3" t="s">
        <v>21</v>
      </c>
      <c r="I2505" s="3" t="s">
        <v>7213</v>
      </c>
      <c r="J2505" s="3" t="s">
        <v>7214</v>
      </c>
      <c r="M2505" s="4">
        <v>45712.0</v>
      </c>
      <c r="O2505" s="5" t="str">
        <f t="shared" si="1"/>
        <v>399 Highway 74 North, Peachtree City, GA </v>
      </c>
    </row>
    <row r="2506">
      <c r="A2506" s="3" t="s">
        <v>7471</v>
      </c>
      <c r="B2506" s="3" t="s">
        <v>7472</v>
      </c>
      <c r="C2506" s="3" t="s">
        <v>7211</v>
      </c>
      <c r="D2506" s="3" t="s">
        <v>7473</v>
      </c>
      <c r="E2506" s="3" t="s">
        <v>521</v>
      </c>
      <c r="F2506" s="3" t="s">
        <v>21</v>
      </c>
      <c r="I2506" s="3" t="s">
        <v>7213</v>
      </c>
      <c r="J2506" s="3" t="s">
        <v>7214</v>
      </c>
      <c r="M2506" s="4">
        <v>45712.0</v>
      </c>
      <c r="O2506" s="5" t="str">
        <f t="shared" si="1"/>
        <v>4070 Lawrenceville Hwy, Tucker, GA </v>
      </c>
    </row>
    <row r="2507">
      <c r="A2507" s="3" t="s">
        <v>7474</v>
      </c>
      <c r="B2507" s="3" t="s">
        <v>7475</v>
      </c>
      <c r="C2507" s="3" t="s">
        <v>7211</v>
      </c>
      <c r="D2507" s="3" t="s">
        <v>4788</v>
      </c>
      <c r="E2507" s="3" t="s">
        <v>2790</v>
      </c>
      <c r="F2507" s="3" t="s">
        <v>21</v>
      </c>
      <c r="I2507" s="3" t="s">
        <v>7213</v>
      </c>
      <c r="J2507" s="3" t="s">
        <v>7214</v>
      </c>
      <c r="M2507" s="7">
        <f>TODAY()</f>
        <v>45746</v>
      </c>
      <c r="O2507" s="5" t="str">
        <f t="shared" si="1"/>
        <v>45 Hookele St, Kahului, HI </v>
      </c>
    </row>
    <row r="2508">
      <c r="A2508" s="3" t="s">
        <v>7476</v>
      </c>
      <c r="B2508" s="3" t="s">
        <v>7477</v>
      </c>
      <c r="C2508" s="3" t="s">
        <v>7211</v>
      </c>
      <c r="D2508" s="3" t="s">
        <v>7478</v>
      </c>
      <c r="E2508" s="3" t="s">
        <v>2790</v>
      </c>
      <c r="F2508" s="3" t="s">
        <v>21</v>
      </c>
      <c r="I2508" s="3" t="s">
        <v>7213</v>
      </c>
      <c r="J2508" s="3" t="s">
        <v>7214</v>
      </c>
      <c r="M2508" s="4">
        <v>45712.0</v>
      </c>
      <c r="O2508" s="5" t="str">
        <f t="shared" si="1"/>
        <v>115 Kio Loop, Kihei, HI </v>
      </c>
    </row>
    <row r="2509">
      <c r="A2509" s="3" t="s">
        <v>7479</v>
      </c>
      <c r="B2509" s="3" t="s">
        <v>7480</v>
      </c>
      <c r="C2509" s="3" t="s">
        <v>7211</v>
      </c>
      <c r="D2509" s="3" t="s">
        <v>7481</v>
      </c>
      <c r="E2509" s="3" t="s">
        <v>2790</v>
      </c>
      <c r="F2509" s="3" t="s">
        <v>21</v>
      </c>
      <c r="I2509" s="3" t="s">
        <v>7213</v>
      </c>
      <c r="J2509" s="3" t="s">
        <v>7214</v>
      </c>
      <c r="M2509" s="4">
        <v>45712.0</v>
      </c>
      <c r="O2509" s="5" t="str">
        <f t="shared" si="1"/>
        <v>232 Lahainaluna Rd, Lahaina, HI </v>
      </c>
    </row>
    <row r="2510">
      <c r="A2510" s="3" t="s">
        <v>7482</v>
      </c>
      <c r="B2510" s="3" t="s">
        <v>7483</v>
      </c>
      <c r="C2510" s="3" t="s">
        <v>7211</v>
      </c>
      <c r="D2510" s="3" t="s">
        <v>2937</v>
      </c>
      <c r="E2510" s="3" t="s">
        <v>620</v>
      </c>
      <c r="F2510" s="3" t="s">
        <v>21</v>
      </c>
      <c r="I2510" s="3" t="s">
        <v>7213</v>
      </c>
      <c r="J2510" s="3" t="s">
        <v>7214</v>
      </c>
      <c r="M2510" s="4">
        <v>45712.0</v>
      </c>
      <c r="O2510" s="5" t="str">
        <f t="shared" si="1"/>
        <v>9140 W Emerald St Suite 500, Boise, ID </v>
      </c>
    </row>
    <row r="2511">
      <c r="A2511" s="3" t="s">
        <v>7484</v>
      </c>
      <c r="B2511" s="3" t="s">
        <v>7485</v>
      </c>
      <c r="C2511" s="3" t="s">
        <v>7211</v>
      </c>
      <c r="D2511" s="3" t="s">
        <v>2937</v>
      </c>
      <c r="E2511" s="3" t="s">
        <v>620</v>
      </c>
      <c r="F2511" s="3" t="s">
        <v>21</v>
      </c>
      <c r="I2511" s="3" t="s">
        <v>7213</v>
      </c>
      <c r="J2511" s="3" t="s">
        <v>7214</v>
      </c>
      <c r="M2511" s="4">
        <v>45712.0</v>
      </c>
      <c r="O2511" s="5" t="str">
        <f t="shared" si="1"/>
        <v>6801 S Federal Way, Boise, ID </v>
      </c>
    </row>
    <row r="2512">
      <c r="A2512" s="3" t="s">
        <v>6976</v>
      </c>
      <c r="B2512" s="3" t="s">
        <v>7486</v>
      </c>
      <c r="C2512" s="3" t="s">
        <v>7211</v>
      </c>
      <c r="D2512" s="3" t="s">
        <v>2937</v>
      </c>
      <c r="E2512" s="3" t="s">
        <v>620</v>
      </c>
      <c r="F2512" s="3" t="s">
        <v>21</v>
      </c>
      <c r="I2512" s="3" t="s">
        <v>7213</v>
      </c>
      <c r="J2512" s="3" t="s">
        <v>7214</v>
      </c>
      <c r="M2512" s="7">
        <f>TODAY()</f>
        <v>45746</v>
      </c>
      <c r="O2512" s="5" t="str">
        <f t="shared" si="1"/>
        <v>8904 W Ardene St, Boise, ID </v>
      </c>
    </row>
    <row r="2513">
      <c r="A2513" s="3" t="s">
        <v>7487</v>
      </c>
      <c r="B2513" s="3" t="s">
        <v>7488</v>
      </c>
      <c r="C2513" s="3" t="s">
        <v>7211</v>
      </c>
      <c r="D2513" s="3" t="s">
        <v>7489</v>
      </c>
      <c r="E2513" s="3" t="s">
        <v>620</v>
      </c>
      <c r="F2513" s="3" t="s">
        <v>21</v>
      </c>
      <c r="I2513" s="3" t="s">
        <v>7213</v>
      </c>
      <c r="J2513" s="3" t="s">
        <v>7214</v>
      </c>
      <c r="M2513" s="4">
        <v>45712.0</v>
      </c>
      <c r="O2513" s="5" t="str">
        <f t="shared" si="1"/>
        <v>2326 E Cinema Dr, Meridian, ID </v>
      </c>
    </row>
    <row r="2514">
      <c r="A2514" s="3" t="s">
        <v>7490</v>
      </c>
      <c r="B2514" s="3" t="s">
        <v>7488</v>
      </c>
      <c r="C2514" s="3" t="s">
        <v>7211</v>
      </c>
      <c r="D2514" s="3" t="s">
        <v>7489</v>
      </c>
      <c r="E2514" s="3" t="s">
        <v>620</v>
      </c>
      <c r="F2514" s="3" t="s">
        <v>21</v>
      </c>
      <c r="I2514" s="3" t="s">
        <v>7213</v>
      </c>
      <c r="J2514" s="3" t="s">
        <v>7214</v>
      </c>
      <c r="M2514" s="4">
        <v>45712.0</v>
      </c>
      <c r="O2514" s="5" t="str">
        <f t="shared" si="1"/>
        <v>2326 E Cinema Dr, Meridian, ID </v>
      </c>
    </row>
    <row r="2515">
      <c r="A2515" s="3" t="s">
        <v>7491</v>
      </c>
      <c r="B2515" s="3" t="s">
        <v>7492</v>
      </c>
      <c r="C2515" s="3" t="s">
        <v>7211</v>
      </c>
      <c r="D2515" s="3" t="s">
        <v>637</v>
      </c>
      <c r="E2515" s="3" t="s">
        <v>626</v>
      </c>
      <c r="F2515" s="3" t="s">
        <v>21</v>
      </c>
      <c r="I2515" s="3" t="s">
        <v>7213</v>
      </c>
      <c r="J2515" s="3" t="s">
        <v>7214</v>
      </c>
      <c r="M2515" s="4">
        <v>45712.0</v>
      </c>
      <c r="O2515" s="5" t="str">
        <f t="shared" si="1"/>
        <v>980 E Northwest Hwy, Arlington Heights, IL </v>
      </c>
    </row>
    <row r="2516">
      <c r="A2516" s="3" t="s">
        <v>7493</v>
      </c>
      <c r="B2516" s="3" t="s">
        <v>7494</v>
      </c>
      <c r="C2516" s="3" t="s">
        <v>7211</v>
      </c>
      <c r="D2516" s="3" t="s">
        <v>3121</v>
      </c>
      <c r="E2516" s="3" t="s">
        <v>626</v>
      </c>
      <c r="F2516" s="3" t="s">
        <v>21</v>
      </c>
      <c r="I2516" s="3" t="s">
        <v>7213</v>
      </c>
      <c r="J2516" s="3" t="s">
        <v>7214</v>
      </c>
      <c r="M2516" s="4">
        <v>45712.0</v>
      </c>
      <c r="O2516" s="5" t="str">
        <f t="shared" si="1"/>
        <v>290 Glen Ellyn Rd, Bloomingdale, IL </v>
      </c>
    </row>
    <row r="2517">
      <c r="A2517" s="3" t="s">
        <v>7495</v>
      </c>
      <c r="B2517" s="3" t="s">
        <v>7496</v>
      </c>
      <c r="C2517" s="3" t="s">
        <v>7211</v>
      </c>
      <c r="D2517" s="3" t="s">
        <v>719</v>
      </c>
      <c r="E2517" s="3" t="s">
        <v>626</v>
      </c>
      <c r="F2517" s="3" t="s">
        <v>21</v>
      </c>
      <c r="I2517" s="3" t="s">
        <v>7213</v>
      </c>
      <c r="J2517" s="3" t="s">
        <v>7214</v>
      </c>
      <c r="M2517" s="7">
        <f>TODAY()</f>
        <v>45746</v>
      </c>
      <c r="O2517" s="5" t="str">
        <f t="shared" si="1"/>
        <v>204 N. Main Street, Chatham, IL </v>
      </c>
    </row>
    <row r="2518">
      <c r="A2518" s="3" t="s">
        <v>7497</v>
      </c>
      <c r="B2518" s="3" t="s">
        <v>7498</v>
      </c>
      <c r="C2518" s="3" t="s">
        <v>7211</v>
      </c>
      <c r="D2518" s="3" t="s">
        <v>1314</v>
      </c>
      <c r="E2518" s="3" t="s">
        <v>626</v>
      </c>
      <c r="F2518" s="3" t="s">
        <v>21</v>
      </c>
      <c r="I2518" s="3" t="s">
        <v>7213</v>
      </c>
      <c r="J2518" s="3" t="s">
        <v>7214</v>
      </c>
      <c r="M2518" s="4">
        <v>45712.0</v>
      </c>
      <c r="O2518" s="5" t="str">
        <f t="shared" si="1"/>
        <v>2727 W Roscoe St, Chicago, IL </v>
      </c>
    </row>
    <row r="2519">
      <c r="A2519" s="3" t="s">
        <v>7499</v>
      </c>
      <c r="B2519" s="3" t="s">
        <v>7500</v>
      </c>
      <c r="C2519" s="3" t="s">
        <v>7211</v>
      </c>
      <c r="D2519" s="3" t="s">
        <v>1314</v>
      </c>
      <c r="E2519" s="3" t="s">
        <v>626</v>
      </c>
      <c r="F2519" s="3" t="s">
        <v>21</v>
      </c>
      <c r="I2519" s="3" t="s">
        <v>7213</v>
      </c>
      <c r="J2519" s="3" t="s">
        <v>7214</v>
      </c>
      <c r="M2519" s="4">
        <v>45712.0</v>
      </c>
      <c r="O2519" s="5" t="str">
        <f t="shared" si="1"/>
        <v>1401 W Webster Ave, Chicago, IL </v>
      </c>
    </row>
    <row r="2520">
      <c r="A2520" s="3" t="s">
        <v>7501</v>
      </c>
      <c r="B2520" s="3" t="s">
        <v>7502</v>
      </c>
      <c r="C2520" s="3" t="s">
        <v>7211</v>
      </c>
      <c r="D2520" s="3" t="s">
        <v>1314</v>
      </c>
      <c r="E2520" s="3" t="s">
        <v>626</v>
      </c>
      <c r="F2520" s="3" t="s">
        <v>21</v>
      </c>
      <c r="I2520" s="3" t="s">
        <v>7213</v>
      </c>
      <c r="J2520" s="3" t="s">
        <v>7214</v>
      </c>
      <c r="M2520" s="4">
        <v>45712.0</v>
      </c>
      <c r="O2520" s="5" t="str">
        <f t="shared" si="1"/>
        <v>1808 W Addison St, Chicago, IL </v>
      </c>
    </row>
    <row r="2521">
      <c r="A2521" s="3" t="s">
        <v>7503</v>
      </c>
      <c r="B2521" s="3" t="s">
        <v>7504</v>
      </c>
      <c r="C2521" s="3" t="s">
        <v>7211</v>
      </c>
      <c r="D2521" s="3" t="s">
        <v>1314</v>
      </c>
      <c r="E2521" s="3" t="s">
        <v>626</v>
      </c>
      <c r="F2521" s="3" t="s">
        <v>21</v>
      </c>
      <c r="I2521" s="3" t="s">
        <v>7213</v>
      </c>
      <c r="J2521" s="3" t="s">
        <v>7214</v>
      </c>
      <c r="M2521" s="4">
        <v>45712.0</v>
      </c>
      <c r="O2521" s="5" t="str">
        <f t="shared" si="1"/>
        <v>840 N Western Ave, Chicago, IL </v>
      </c>
    </row>
    <row r="2522">
      <c r="A2522" s="3" t="s">
        <v>7505</v>
      </c>
      <c r="B2522" s="3" t="s">
        <v>7506</v>
      </c>
      <c r="C2522" s="3" t="s">
        <v>7211</v>
      </c>
      <c r="D2522" s="3" t="s">
        <v>1314</v>
      </c>
      <c r="E2522" s="3" t="s">
        <v>626</v>
      </c>
      <c r="F2522" s="3" t="s">
        <v>21</v>
      </c>
      <c r="I2522" s="3" t="s">
        <v>7213</v>
      </c>
      <c r="J2522" s="3" t="s">
        <v>7214</v>
      </c>
      <c r="M2522" s="7">
        <f>TODAY()</f>
        <v>45746</v>
      </c>
      <c r="O2522" s="5" t="str">
        <f t="shared" si="1"/>
        <v>2319 N Damen Ave, Chicago, IL </v>
      </c>
    </row>
    <row r="2523">
      <c r="A2523" s="3" t="s">
        <v>7507</v>
      </c>
      <c r="B2523" s="3" t="s">
        <v>7508</v>
      </c>
      <c r="C2523" s="3" t="s">
        <v>7211</v>
      </c>
      <c r="D2523" s="3" t="s">
        <v>2342</v>
      </c>
      <c r="E2523" s="3" t="s">
        <v>626</v>
      </c>
      <c r="F2523" s="3" t="s">
        <v>21</v>
      </c>
      <c r="I2523" s="3" t="s">
        <v>7213</v>
      </c>
      <c r="J2523" s="3" t="s">
        <v>7214</v>
      </c>
      <c r="M2523" s="4">
        <v>45712.0</v>
      </c>
      <c r="O2523" s="5" t="str">
        <f t="shared" si="1"/>
        <v>5230 Horseshoe Lake Rd, Collinsville, IL </v>
      </c>
    </row>
    <row r="2524">
      <c r="A2524" s="3" t="s">
        <v>7509</v>
      </c>
      <c r="B2524" s="3" t="s">
        <v>7510</v>
      </c>
      <c r="C2524" s="3" t="s">
        <v>7211</v>
      </c>
      <c r="D2524" s="3" t="s">
        <v>7511</v>
      </c>
      <c r="E2524" s="3" t="s">
        <v>626</v>
      </c>
      <c r="F2524" s="3" t="s">
        <v>21</v>
      </c>
      <c r="I2524" s="3" t="s">
        <v>7213</v>
      </c>
      <c r="J2524" s="3" t="s">
        <v>7214</v>
      </c>
      <c r="M2524" s="4">
        <v>45712.0</v>
      </c>
      <c r="O2524" s="5" t="str">
        <f t="shared" si="1"/>
        <v>1050 Bonaventure Dr, Elk Grove Village, IL </v>
      </c>
    </row>
    <row r="2525">
      <c r="A2525" s="3" t="s">
        <v>7512</v>
      </c>
      <c r="B2525" s="3" t="s">
        <v>7513</v>
      </c>
      <c r="C2525" s="3" t="s">
        <v>7211</v>
      </c>
      <c r="D2525" s="3" t="s">
        <v>3162</v>
      </c>
      <c r="E2525" s="3" t="s">
        <v>626</v>
      </c>
      <c r="F2525" s="3" t="s">
        <v>21</v>
      </c>
      <c r="I2525" s="3" t="s">
        <v>7213</v>
      </c>
      <c r="J2525" s="3" t="s">
        <v>7214</v>
      </c>
      <c r="M2525" s="4">
        <v>45712.0</v>
      </c>
      <c r="O2525" s="5" t="str">
        <f t="shared" si="1"/>
        <v>237 E Butterfield Road, Elmhurst, IL </v>
      </c>
    </row>
    <row r="2526">
      <c r="A2526" s="3" t="s">
        <v>7514</v>
      </c>
      <c r="B2526" s="3" t="s">
        <v>7515</v>
      </c>
      <c r="C2526" s="3" t="s">
        <v>7211</v>
      </c>
      <c r="D2526" s="3" t="s">
        <v>7516</v>
      </c>
      <c r="E2526" s="3" t="s">
        <v>626</v>
      </c>
      <c r="F2526" s="3" t="s">
        <v>21</v>
      </c>
      <c r="I2526" s="3" t="s">
        <v>7213</v>
      </c>
      <c r="J2526" s="3" t="s">
        <v>7214</v>
      </c>
      <c r="M2526" s="4">
        <v>45712.0</v>
      </c>
      <c r="O2526" s="5" t="str">
        <f t="shared" si="1"/>
        <v>1440 E Belvidere Rd, Grayslake, IL </v>
      </c>
    </row>
    <row r="2527">
      <c r="A2527" s="3" t="s">
        <v>7517</v>
      </c>
      <c r="B2527" s="3" t="s">
        <v>7518</v>
      </c>
      <c r="C2527" s="3" t="s">
        <v>7211</v>
      </c>
      <c r="D2527" s="3" t="s">
        <v>7519</v>
      </c>
      <c r="E2527" s="3" t="s">
        <v>626</v>
      </c>
      <c r="F2527" s="3" t="s">
        <v>21</v>
      </c>
      <c r="I2527" s="3" t="s">
        <v>7213</v>
      </c>
      <c r="J2527" s="3" t="s">
        <v>7214</v>
      </c>
      <c r="M2527" s="7">
        <f>TODAY()</f>
        <v>45746</v>
      </c>
      <c r="O2527" s="5" t="str">
        <f t="shared" si="1"/>
        <v>2700 W Higgins Rd, Hoffman Estates, IL </v>
      </c>
    </row>
    <row r="2528">
      <c r="A2528" s="3" t="s">
        <v>7520</v>
      </c>
      <c r="B2528" s="3" t="s">
        <v>7521</v>
      </c>
      <c r="C2528" s="3" t="s">
        <v>7211</v>
      </c>
      <c r="D2528" s="3" t="s">
        <v>7519</v>
      </c>
      <c r="E2528" s="3" t="s">
        <v>626</v>
      </c>
      <c r="F2528" s="3" t="s">
        <v>21</v>
      </c>
      <c r="I2528" s="3" t="s">
        <v>7213</v>
      </c>
      <c r="J2528" s="3" t="s">
        <v>7214</v>
      </c>
      <c r="M2528" s="4">
        <v>45712.0</v>
      </c>
      <c r="O2528" s="5" t="str">
        <f t="shared" si="1"/>
        <v>1744 W Algonquin Rd, Hoffman Estates, IL </v>
      </c>
    </row>
    <row r="2529">
      <c r="A2529" s="3" t="s">
        <v>7522</v>
      </c>
      <c r="B2529" s="3" t="s">
        <v>7518</v>
      </c>
      <c r="C2529" s="3" t="s">
        <v>7211</v>
      </c>
      <c r="D2529" s="3" t="s">
        <v>7519</v>
      </c>
      <c r="E2529" s="3" t="s">
        <v>626</v>
      </c>
      <c r="F2529" s="3" t="s">
        <v>21</v>
      </c>
      <c r="I2529" s="3" t="s">
        <v>7213</v>
      </c>
      <c r="J2529" s="3" t="s">
        <v>7214</v>
      </c>
      <c r="M2529" s="4">
        <v>45712.0</v>
      </c>
      <c r="O2529" s="5" t="str">
        <f t="shared" si="1"/>
        <v>2700 W Higgins Rd, Hoffman Estates, IL </v>
      </c>
    </row>
    <row r="2530">
      <c r="A2530" s="3" t="s">
        <v>7523</v>
      </c>
      <c r="B2530" s="3" t="s">
        <v>7518</v>
      </c>
      <c r="C2530" s="3" t="s">
        <v>7211</v>
      </c>
      <c r="D2530" s="3" t="s">
        <v>7519</v>
      </c>
      <c r="E2530" s="3" t="s">
        <v>626</v>
      </c>
      <c r="F2530" s="3" t="s">
        <v>21</v>
      </c>
      <c r="I2530" s="3" t="s">
        <v>7213</v>
      </c>
      <c r="J2530" s="3" t="s">
        <v>7214</v>
      </c>
      <c r="M2530" s="4">
        <v>45712.0</v>
      </c>
      <c r="O2530" s="5" t="str">
        <f t="shared" si="1"/>
        <v>2700 W Higgins Rd, Hoffman Estates, IL </v>
      </c>
    </row>
    <row r="2531">
      <c r="A2531" s="3" t="s">
        <v>7524</v>
      </c>
      <c r="B2531" s="3" t="s">
        <v>7525</v>
      </c>
      <c r="C2531" s="3" t="s">
        <v>7211</v>
      </c>
      <c r="D2531" s="3" t="s">
        <v>7519</v>
      </c>
      <c r="E2531" s="3" t="s">
        <v>626</v>
      </c>
      <c r="F2531" s="3" t="s">
        <v>21</v>
      </c>
      <c r="I2531" s="3" t="s">
        <v>7213</v>
      </c>
      <c r="J2531" s="3" t="s">
        <v>7214</v>
      </c>
      <c r="M2531" s="4"/>
      <c r="O2531" s="5" t="str">
        <f t="shared" si="1"/>
        <v>2547 W Golf Rd, Hoffman Estates, IL </v>
      </c>
    </row>
    <row r="2532">
      <c r="A2532" s="3" t="s">
        <v>7526</v>
      </c>
      <c r="B2532" s="3" t="s">
        <v>7527</v>
      </c>
      <c r="C2532" s="3" t="s">
        <v>7211</v>
      </c>
      <c r="D2532" s="3" t="s">
        <v>7528</v>
      </c>
      <c r="E2532" s="3" t="s">
        <v>626</v>
      </c>
      <c r="F2532" s="3" t="s">
        <v>21</v>
      </c>
      <c r="I2532" s="3" t="s">
        <v>7213</v>
      </c>
      <c r="J2532" s="3" t="s">
        <v>7214</v>
      </c>
      <c r="M2532" s="4"/>
      <c r="O2532" s="5" t="str">
        <f t="shared" si="1"/>
        <v>9701 S Cicero Ave, Oak Lawn, IL </v>
      </c>
    </row>
    <row r="2533">
      <c r="A2533" s="3" t="s">
        <v>7529</v>
      </c>
      <c r="B2533" s="3" t="s">
        <v>7530</v>
      </c>
      <c r="C2533" s="3" t="s">
        <v>7211</v>
      </c>
      <c r="D2533" s="3" t="s">
        <v>7531</v>
      </c>
      <c r="E2533" s="3" t="s">
        <v>626</v>
      </c>
      <c r="F2533" s="3" t="s">
        <v>21</v>
      </c>
      <c r="I2533" s="3" t="s">
        <v>7213</v>
      </c>
      <c r="J2533" s="3" t="s">
        <v>7214</v>
      </c>
      <c r="M2533" s="4"/>
      <c r="O2533" s="5" t="str">
        <f t="shared" si="1"/>
        <v>414 Lake St, Oak Park, IL </v>
      </c>
    </row>
    <row r="2534">
      <c r="A2534" s="3" t="s">
        <v>7532</v>
      </c>
      <c r="B2534" s="3" t="s">
        <v>7533</v>
      </c>
      <c r="C2534" s="3" t="s">
        <v>7211</v>
      </c>
      <c r="D2534" s="3" t="s">
        <v>2520</v>
      </c>
      <c r="E2534" s="3" t="s">
        <v>626</v>
      </c>
      <c r="F2534" s="3" t="s">
        <v>21</v>
      </c>
      <c r="I2534" s="3" t="s">
        <v>7213</v>
      </c>
      <c r="J2534" s="3" t="s">
        <v>7214</v>
      </c>
      <c r="M2534" s="4"/>
      <c r="O2534" s="5" t="str">
        <f t="shared" si="1"/>
        <v>100 Ravinia Pl, Orland Park, IL </v>
      </c>
    </row>
    <row r="2535">
      <c r="A2535" s="3" t="s">
        <v>7534</v>
      </c>
      <c r="B2535" s="3" t="s">
        <v>7535</v>
      </c>
      <c r="C2535" s="3" t="s">
        <v>7211</v>
      </c>
      <c r="D2535" s="3" t="s">
        <v>2520</v>
      </c>
      <c r="E2535" s="3" t="s">
        <v>626</v>
      </c>
      <c r="F2535" s="3" t="s">
        <v>21</v>
      </c>
      <c r="I2535" s="3" t="s">
        <v>7213</v>
      </c>
      <c r="J2535" s="3" t="s">
        <v>7214</v>
      </c>
      <c r="M2535" s="4"/>
      <c r="O2535" s="5" t="str">
        <f t="shared" si="1"/>
        <v>9380 W 159th St, Orland Park, IL </v>
      </c>
    </row>
    <row r="2536">
      <c r="A2536" s="3" t="s">
        <v>7536</v>
      </c>
      <c r="B2536" s="3" t="s">
        <v>7537</v>
      </c>
      <c r="C2536" s="3" t="s">
        <v>7211</v>
      </c>
      <c r="D2536" s="3" t="s">
        <v>2272</v>
      </c>
      <c r="E2536" s="3" t="s">
        <v>626</v>
      </c>
      <c r="F2536" s="3" t="s">
        <v>21</v>
      </c>
      <c r="I2536" s="3" t="s">
        <v>7213</v>
      </c>
      <c r="J2536" s="3" t="s">
        <v>7214</v>
      </c>
      <c r="M2536" s="4"/>
      <c r="O2536" s="5" t="str">
        <f t="shared" si="1"/>
        <v>5580 Walter Payton Memorial Highway, Oswego, IL </v>
      </c>
    </row>
    <row r="2537">
      <c r="A2537" s="3" t="s">
        <v>7538</v>
      </c>
      <c r="B2537" s="3" t="s">
        <v>7539</v>
      </c>
      <c r="C2537" s="3" t="s">
        <v>7211</v>
      </c>
      <c r="D2537" s="3" t="s">
        <v>7540</v>
      </c>
      <c r="E2537" s="3" t="s">
        <v>626</v>
      </c>
      <c r="F2537" s="3" t="s">
        <v>21</v>
      </c>
      <c r="I2537" s="3" t="s">
        <v>7213</v>
      </c>
      <c r="J2537" s="3" t="s">
        <v>7214</v>
      </c>
      <c r="M2537" s="4"/>
      <c r="O2537" s="5" t="str">
        <f t="shared" si="1"/>
        <v>35 S Barrington Rd, South Barrington, IL </v>
      </c>
    </row>
    <row r="2538">
      <c r="A2538" s="3" t="s">
        <v>7541</v>
      </c>
      <c r="B2538" s="3" t="s">
        <v>7542</v>
      </c>
      <c r="C2538" s="3" t="s">
        <v>7211</v>
      </c>
      <c r="D2538" s="3" t="s">
        <v>7543</v>
      </c>
      <c r="E2538" s="3" t="s">
        <v>626</v>
      </c>
      <c r="F2538" s="3" t="s">
        <v>21</v>
      </c>
      <c r="I2538" s="3" t="s">
        <v>7213</v>
      </c>
      <c r="J2538" s="3" t="s">
        <v>7214</v>
      </c>
      <c r="M2538" s="4"/>
      <c r="O2538" s="5" t="str">
        <f t="shared" si="1"/>
        <v>962 S Randall Rd Suite E, St Charles, IL </v>
      </c>
    </row>
    <row r="2539">
      <c r="A2539" s="3" t="s">
        <v>7544</v>
      </c>
      <c r="B2539" s="3" t="s">
        <v>7545</v>
      </c>
      <c r="C2539" s="3" t="s">
        <v>7211</v>
      </c>
      <c r="D2539" s="3" t="s">
        <v>7546</v>
      </c>
      <c r="E2539" s="3" t="s">
        <v>626</v>
      </c>
      <c r="F2539" s="3" t="s">
        <v>21</v>
      </c>
      <c r="I2539" s="3" t="s">
        <v>7213</v>
      </c>
      <c r="J2539" s="3" t="s">
        <v>7214</v>
      </c>
      <c r="M2539" s="4"/>
      <c r="O2539" s="5" t="str">
        <f t="shared" si="1"/>
        <v>372 S Milwaukee Ave, Wheeling, IL </v>
      </c>
    </row>
    <row r="2540">
      <c r="A2540" s="3" t="s">
        <v>7547</v>
      </c>
      <c r="B2540" s="3" t="s">
        <v>7548</v>
      </c>
      <c r="C2540" s="3" t="s">
        <v>7211</v>
      </c>
      <c r="D2540" s="3" t="s">
        <v>1461</v>
      </c>
      <c r="E2540" s="3" t="s">
        <v>620</v>
      </c>
      <c r="F2540" s="3" t="s">
        <v>21</v>
      </c>
      <c r="I2540" s="3" t="s">
        <v>7213</v>
      </c>
      <c r="J2540" s="3" t="s">
        <v>7214</v>
      </c>
      <c r="M2540" s="4"/>
      <c r="O2540" s="5" t="str">
        <f t="shared" si="1"/>
        <v>4125 E Morgan Ave, Evansville, ID </v>
      </c>
    </row>
    <row r="2541">
      <c r="A2541" s="3" t="s">
        <v>7549</v>
      </c>
      <c r="B2541" s="3" t="s">
        <v>7550</v>
      </c>
      <c r="C2541" s="3" t="s">
        <v>7211</v>
      </c>
      <c r="D2541" s="3" t="s">
        <v>810</v>
      </c>
      <c r="E2541" s="3" t="s">
        <v>620</v>
      </c>
      <c r="F2541" s="3" t="s">
        <v>21</v>
      </c>
      <c r="I2541" s="3" t="s">
        <v>7213</v>
      </c>
      <c r="J2541" s="3" t="s">
        <v>7214</v>
      </c>
      <c r="M2541" s="4"/>
      <c r="O2541" s="5" t="str">
        <f t="shared" si="1"/>
        <v>4253 N State Road 135, Franklin, ID </v>
      </c>
    </row>
    <row r="2542">
      <c r="A2542" s="3" t="s">
        <v>7551</v>
      </c>
      <c r="B2542" s="3" t="s">
        <v>7552</v>
      </c>
      <c r="C2542" s="3" t="s">
        <v>7211</v>
      </c>
      <c r="D2542" s="3" t="s">
        <v>7553</v>
      </c>
      <c r="E2542" s="3" t="s">
        <v>620</v>
      </c>
      <c r="F2542" s="3" t="s">
        <v>21</v>
      </c>
      <c r="I2542" s="3" t="s">
        <v>7213</v>
      </c>
      <c r="J2542" s="3" t="s">
        <v>7214</v>
      </c>
      <c r="M2542" s="4"/>
      <c r="O2542" s="5" t="str">
        <f t="shared" si="1"/>
        <v>3945 Edison Lakes Pkwy, Mishawaka, ID </v>
      </c>
    </row>
    <row r="2543">
      <c r="A2543" s="3" t="s">
        <v>7554</v>
      </c>
      <c r="B2543" s="3" t="s">
        <v>7555</v>
      </c>
      <c r="C2543" s="3" t="s">
        <v>7211</v>
      </c>
      <c r="D2543" s="3" t="s">
        <v>7556</v>
      </c>
      <c r="E2543" s="3" t="s">
        <v>641</v>
      </c>
      <c r="F2543" s="3" t="s">
        <v>21</v>
      </c>
      <c r="I2543" s="3" t="s">
        <v>7213</v>
      </c>
      <c r="J2543" s="3" t="s">
        <v>7214</v>
      </c>
      <c r="M2543" s="4"/>
      <c r="O2543" s="5" t="str">
        <f t="shared" si="1"/>
        <v>2775 Devils Glen Rd, Bettendorf, IA </v>
      </c>
    </row>
    <row r="2544">
      <c r="A2544" s="3" t="s">
        <v>7557</v>
      </c>
      <c r="B2544" s="3" t="s">
        <v>7558</v>
      </c>
      <c r="C2544" s="3" t="s">
        <v>7211</v>
      </c>
      <c r="D2544" s="3" t="s">
        <v>7559</v>
      </c>
      <c r="E2544" s="3" t="s">
        <v>645</v>
      </c>
      <c r="F2544" s="3" t="s">
        <v>21</v>
      </c>
      <c r="I2544" s="3" t="s">
        <v>7213</v>
      </c>
      <c r="J2544" s="3" t="s">
        <v>7214</v>
      </c>
      <c r="M2544" s="4"/>
      <c r="O2544" s="5" t="str">
        <f t="shared" si="1"/>
        <v>5914 Johnson Dr, Mission, KS </v>
      </c>
    </row>
    <row r="2545">
      <c r="A2545" s="3" t="s">
        <v>7560</v>
      </c>
      <c r="B2545" s="3" t="s">
        <v>7561</v>
      </c>
      <c r="C2545" s="3" t="s">
        <v>7211</v>
      </c>
      <c r="D2545" s="3" t="s">
        <v>7562</v>
      </c>
      <c r="E2545" s="3" t="s">
        <v>645</v>
      </c>
      <c r="F2545" s="3" t="s">
        <v>21</v>
      </c>
      <c r="I2545" s="3" t="s">
        <v>7213</v>
      </c>
      <c r="J2545" s="3" t="s">
        <v>7214</v>
      </c>
      <c r="M2545" s="4"/>
      <c r="O2545" s="5" t="str">
        <f t="shared" si="1"/>
        <v>11950 W 110th St Ste A, Overland Park, KS </v>
      </c>
    </row>
    <row r="2546">
      <c r="A2546" s="3" t="s">
        <v>7563</v>
      </c>
      <c r="B2546" s="3" t="s">
        <v>7564</v>
      </c>
      <c r="C2546" s="3" t="s">
        <v>7211</v>
      </c>
      <c r="D2546" s="3" t="s">
        <v>7562</v>
      </c>
      <c r="E2546" s="3" t="s">
        <v>645</v>
      </c>
      <c r="F2546" s="3" t="s">
        <v>21</v>
      </c>
      <c r="I2546" s="3" t="s">
        <v>7213</v>
      </c>
      <c r="J2546" s="3" t="s">
        <v>7214</v>
      </c>
      <c r="M2546" s="4"/>
      <c r="O2546" s="5" t="str">
        <f t="shared" si="1"/>
        <v>13433 Switzer Rd, Overland Park, KS </v>
      </c>
    </row>
    <row r="2547">
      <c r="A2547" s="3" t="s">
        <v>7565</v>
      </c>
      <c r="B2547" s="3" t="s">
        <v>7566</v>
      </c>
      <c r="C2547" s="3" t="s">
        <v>7211</v>
      </c>
      <c r="D2547" s="3" t="s">
        <v>676</v>
      </c>
      <c r="E2547" s="3" t="s">
        <v>673</v>
      </c>
      <c r="F2547" s="3" t="s">
        <v>21</v>
      </c>
      <c r="I2547" s="3" t="s">
        <v>7213</v>
      </c>
      <c r="J2547" s="3" t="s">
        <v>7214</v>
      </c>
      <c r="M2547" s="4"/>
      <c r="O2547" s="5" t="str">
        <f t="shared" si="1"/>
        <v>3803 S Sherwood Forest Blvd Ste A, Baton Rouge, LA </v>
      </c>
    </row>
    <row r="2548">
      <c r="A2548" s="3" t="s">
        <v>7567</v>
      </c>
      <c r="B2548" s="3" t="s">
        <v>7568</v>
      </c>
      <c r="C2548" s="3" t="s">
        <v>7211</v>
      </c>
      <c r="D2548" s="3" t="s">
        <v>676</v>
      </c>
      <c r="E2548" s="3" t="s">
        <v>673</v>
      </c>
      <c r="F2548" s="3" t="s">
        <v>21</v>
      </c>
      <c r="I2548" s="3" t="s">
        <v>7213</v>
      </c>
      <c r="J2548" s="3" t="s">
        <v>7214</v>
      </c>
      <c r="M2548" s="4"/>
      <c r="O2548" s="5" t="str">
        <f t="shared" si="1"/>
        <v>10090 Bluebonnet Blvd Ste B, Baton Rouge, LA </v>
      </c>
    </row>
    <row r="2549">
      <c r="A2549" s="3" t="s">
        <v>7569</v>
      </c>
      <c r="B2549" s="3" t="s">
        <v>7570</v>
      </c>
      <c r="C2549" s="3" t="s">
        <v>7211</v>
      </c>
      <c r="D2549" s="3" t="s">
        <v>7571</v>
      </c>
      <c r="E2549" s="3" t="s">
        <v>673</v>
      </c>
      <c r="F2549" s="3" t="s">
        <v>21</v>
      </c>
      <c r="I2549" s="3" t="s">
        <v>7213</v>
      </c>
      <c r="J2549" s="3" t="s">
        <v>7214</v>
      </c>
      <c r="M2549" s="4"/>
      <c r="O2549" s="5" t="str">
        <f t="shared" si="1"/>
        <v>102 Hatchell Ln, Denham Springs, LA </v>
      </c>
    </row>
    <row r="2550">
      <c r="A2550" s="3" t="s">
        <v>7572</v>
      </c>
      <c r="B2550" s="3" t="s">
        <v>7573</v>
      </c>
      <c r="D2550" s="3" t="s">
        <v>2917</v>
      </c>
      <c r="E2550" s="3" t="s">
        <v>673</v>
      </c>
      <c r="F2550" s="3" t="s">
        <v>21</v>
      </c>
      <c r="I2550" s="3" t="s">
        <v>7213</v>
      </c>
      <c r="J2550" s="3" t="s">
        <v>7214</v>
      </c>
      <c r="M2550" s="4"/>
      <c r="O2550" s="5" t="str">
        <f t="shared" si="1"/>
        <v>559 W Railroad Ave, Independence, LA </v>
      </c>
    </row>
    <row r="2551">
      <c r="A2551" s="3" t="s">
        <v>7572</v>
      </c>
      <c r="B2551" s="3" t="s">
        <v>7574</v>
      </c>
      <c r="D2551" s="3" t="s">
        <v>7575</v>
      </c>
      <c r="E2551" s="3" t="s">
        <v>673</v>
      </c>
      <c r="F2551" s="3" t="s">
        <v>21</v>
      </c>
      <c r="I2551" s="3" t="s">
        <v>7213</v>
      </c>
      <c r="J2551" s="3" t="s">
        <v>7214</v>
      </c>
      <c r="M2551" s="4"/>
      <c r="O2551" s="5" t="str">
        <f t="shared" si="1"/>
        <v>40008 Hickory Ln, Ponchatoula, LA </v>
      </c>
    </row>
    <row r="2552">
      <c r="A2552" s="3" t="s">
        <v>7576</v>
      </c>
      <c r="B2552" s="3" t="s">
        <v>7577</v>
      </c>
      <c r="C2552" s="3" t="s">
        <v>7211</v>
      </c>
      <c r="D2552" s="3" t="s">
        <v>2999</v>
      </c>
      <c r="E2552" s="3" t="s">
        <v>689</v>
      </c>
      <c r="F2552" s="3" t="s">
        <v>21</v>
      </c>
      <c r="I2552" s="3" t="s">
        <v>7213</v>
      </c>
      <c r="J2552" s="3" t="s">
        <v>7214</v>
      </c>
      <c r="M2552" s="4"/>
      <c r="O2552" s="5" t="str">
        <f t="shared" si="1"/>
        <v>808 Bestgate Rd, Annapolis, MD </v>
      </c>
    </row>
    <row r="2553">
      <c r="A2553" s="3" t="s">
        <v>7578</v>
      </c>
      <c r="B2553" s="3" t="s">
        <v>7579</v>
      </c>
      <c r="C2553" s="3" t="s">
        <v>7211</v>
      </c>
      <c r="D2553" s="3" t="s">
        <v>2999</v>
      </c>
      <c r="E2553" s="3" t="s">
        <v>689</v>
      </c>
      <c r="F2553" s="3" t="s">
        <v>21</v>
      </c>
      <c r="I2553" s="3" t="s">
        <v>7213</v>
      </c>
      <c r="J2553" s="3" t="s">
        <v>7214</v>
      </c>
      <c r="M2553" s="4"/>
      <c r="O2553" s="5" t="str">
        <f t="shared" si="1"/>
        <v>197 Defense Hwy Ste 101, Annapolis, MD </v>
      </c>
    </row>
    <row r="2554">
      <c r="A2554" s="3" t="s">
        <v>7580</v>
      </c>
      <c r="B2554" s="3" t="s">
        <v>7581</v>
      </c>
      <c r="C2554" s="3" t="s">
        <v>7211</v>
      </c>
      <c r="D2554" s="3" t="s">
        <v>7582</v>
      </c>
      <c r="E2554" s="3" t="s">
        <v>689</v>
      </c>
      <c r="F2554" s="3" t="s">
        <v>21</v>
      </c>
      <c r="I2554" s="3" t="s">
        <v>7213</v>
      </c>
      <c r="J2554" s="3" t="s">
        <v>7214</v>
      </c>
      <c r="M2554" s="4"/>
      <c r="O2554" s="5" t="str">
        <f t="shared" si="1"/>
        <v>10975 Guilford Rd, Annapolis Junction, MD </v>
      </c>
    </row>
    <row r="2555">
      <c r="A2555" s="3" t="s">
        <v>7583</v>
      </c>
      <c r="B2555" s="3" t="s">
        <v>7584</v>
      </c>
      <c r="C2555" s="3" t="s">
        <v>7211</v>
      </c>
      <c r="D2555" s="3" t="s">
        <v>3075</v>
      </c>
      <c r="E2555" s="3" t="s">
        <v>689</v>
      </c>
      <c r="F2555" s="3" t="s">
        <v>21</v>
      </c>
      <c r="I2555" s="3" t="s">
        <v>7213</v>
      </c>
      <c r="J2555" s="3" t="s">
        <v>7214</v>
      </c>
      <c r="M2555" s="4"/>
      <c r="O2555" s="5" t="str">
        <f t="shared" si="1"/>
        <v>32 Mellor Ave, Catonsville, MD </v>
      </c>
    </row>
    <row r="2556">
      <c r="A2556" s="3" t="s">
        <v>7585</v>
      </c>
      <c r="B2556" s="3" t="s">
        <v>7584</v>
      </c>
      <c r="C2556" s="3" t="s">
        <v>7211</v>
      </c>
      <c r="D2556" s="3" t="s">
        <v>3075</v>
      </c>
      <c r="E2556" s="3" t="s">
        <v>689</v>
      </c>
      <c r="F2556" s="3" t="s">
        <v>21</v>
      </c>
      <c r="I2556" s="3" t="s">
        <v>7213</v>
      </c>
      <c r="J2556" s="3" t="s">
        <v>7214</v>
      </c>
      <c r="M2556" s="4"/>
      <c r="O2556" s="5" t="str">
        <f t="shared" si="1"/>
        <v>32 Mellor Ave, Catonsville, MD </v>
      </c>
    </row>
    <row r="2557">
      <c r="A2557" s="3" t="s">
        <v>7586</v>
      </c>
      <c r="B2557" s="3" t="s">
        <v>7587</v>
      </c>
      <c r="C2557" s="3" t="s">
        <v>7211</v>
      </c>
      <c r="D2557" s="3" t="s">
        <v>7588</v>
      </c>
      <c r="E2557" s="3" t="s">
        <v>689</v>
      </c>
      <c r="F2557" s="3" t="s">
        <v>21</v>
      </c>
      <c r="I2557" s="3" t="s">
        <v>7213</v>
      </c>
      <c r="J2557" s="3" t="s">
        <v>7214</v>
      </c>
      <c r="M2557" s="4"/>
      <c r="O2557" s="5" t="str">
        <f t="shared" si="1"/>
        <v>10626 York Rd Suite C-L, Cockeysville, MD </v>
      </c>
    </row>
    <row r="2558">
      <c r="A2558" s="3" t="s">
        <v>7589</v>
      </c>
      <c r="B2558" s="3" t="s">
        <v>7590</v>
      </c>
      <c r="C2558" s="3" t="s">
        <v>7211</v>
      </c>
      <c r="D2558" s="3" t="s">
        <v>1111</v>
      </c>
      <c r="E2558" s="3" t="s">
        <v>689</v>
      </c>
      <c r="F2558" s="3" t="s">
        <v>21</v>
      </c>
      <c r="I2558" s="3" t="s">
        <v>7213</v>
      </c>
      <c r="J2558" s="3" t="s">
        <v>7214</v>
      </c>
      <c r="M2558" s="4"/>
      <c r="O2558" s="5" t="str">
        <f t="shared" si="1"/>
        <v>8890 Centre Park Dr Ste 100, Columbia, MD </v>
      </c>
    </row>
    <row r="2559">
      <c r="A2559" s="3" t="s">
        <v>7591</v>
      </c>
      <c r="B2559" s="3" t="s">
        <v>7592</v>
      </c>
      <c r="C2559" s="3" t="s">
        <v>7211</v>
      </c>
      <c r="D2559" s="3" t="s">
        <v>1419</v>
      </c>
      <c r="E2559" s="3" t="s">
        <v>689</v>
      </c>
      <c r="F2559" s="3" t="s">
        <v>21</v>
      </c>
      <c r="I2559" s="3" t="s">
        <v>7213</v>
      </c>
      <c r="J2559" s="3" t="s">
        <v>7214</v>
      </c>
      <c r="M2559" s="4"/>
      <c r="O2559" s="5" t="str">
        <f t="shared" si="1"/>
        <v>1080 W Patrick St, Frederick, MD </v>
      </c>
    </row>
    <row r="2560">
      <c r="A2560" s="3" t="s">
        <v>7593</v>
      </c>
      <c r="B2560" s="3" t="s">
        <v>7594</v>
      </c>
      <c r="C2560" s="3" t="s">
        <v>7211</v>
      </c>
      <c r="D2560" s="3" t="s">
        <v>1419</v>
      </c>
      <c r="E2560" s="3" t="s">
        <v>689</v>
      </c>
      <c r="F2560" s="3" t="s">
        <v>21</v>
      </c>
      <c r="I2560" s="3" t="s">
        <v>7213</v>
      </c>
      <c r="J2560" s="3" t="s">
        <v>7214</v>
      </c>
      <c r="M2560" s="4"/>
      <c r="O2560" s="5" t="str">
        <f t="shared" si="1"/>
        <v>3051 Thurston Rd, Frederick, MD </v>
      </c>
    </row>
    <row r="2561">
      <c r="A2561" s="3" t="s">
        <v>7595</v>
      </c>
      <c r="B2561" s="3" t="s">
        <v>7594</v>
      </c>
      <c r="C2561" s="3" t="s">
        <v>7211</v>
      </c>
      <c r="D2561" s="3" t="s">
        <v>1419</v>
      </c>
      <c r="E2561" s="3" t="s">
        <v>689</v>
      </c>
      <c r="F2561" s="3" t="s">
        <v>21</v>
      </c>
      <c r="I2561" s="3" t="s">
        <v>7213</v>
      </c>
      <c r="J2561" s="3" t="s">
        <v>7214</v>
      </c>
      <c r="M2561" s="4"/>
      <c r="O2561" s="5" t="str">
        <f t="shared" si="1"/>
        <v>3051 Thurston Rd, Frederick, MD </v>
      </c>
    </row>
    <row r="2562">
      <c r="A2562" s="3" t="s">
        <v>7596</v>
      </c>
      <c r="B2562" s="3" t="s">
        <v>7597</v>
      </c>
      <c r="C2562" s="3" t="s">
        <v>7211</v>
      </c>
      <c r="D2562" s="3" t="s">
        <v>1419</v>
      </c>
      <c r="E2562" s="3" t="s">
        <v>689</v>
      </c>
      <c r="F2562" s="3" t="s">
        <v>21</v>
      </c>
      <c r="I2562" s="3" t="s">
        <v>7213</v>
      </c>
      <c r="J2562" s="3" t="s">
        <v>7214</v>
      </c>
      <c r="M2562" s="4"/>
      <c r="O2562" s="5" t="str">
        <f t="shared" si="1"/>
        <v>7820 Wormans Mill Rd, Frederick, MD </v>
      </c>
    </row>
    <row r="2563">
      <c r="A2563" s="3" t="s">
        <v>7598</v>
      </c>
      <c r="B2563" s="3" t="s">
        <v>7599</v>
      </c>
      <c r="C2563" s="3" t="s">
        <v>7211</v>
      </c>
      <c r="D2563" s="3" t="s">
        <v>3086</v>
      </c>
      <c r="E2563" s="3" t="s">
        <v>689</v>
      </c>
      <c r="F2563" s="3" t="s">
        <v>21</v>
      </c>
      <c r="I2563" s="3" t="s">
        <v>7213</v>
      </c>
      <c r="J2563" s="3" t="s">
        <v>7214</v>
      </c>
      <c r="M2563" s="4"/>
      <c r="O2563" s="5" t="str">
        <f t="shared" si="1"/>
        <v>19728 Germantown Rd, Germantown, MD </v>
      </c>
    </row>
    <row r="2564">
      <c r="A2564" s="3" t="s">
        <v>7600</v>
      </c>
      <c r="B2564" s="3" t="s">
        <v>7601</v>
      </c>
      <c r="C2564" s="3" t="s">
        <v>7211</v>
      </c>
      <c r="D2564" s="3" t="s">
        <v>7602</v>
      </c>
      <c r="E2564" s="3" t="s">
        <v>689</v>
      </c>
      <c r="F2564" s="3" t="s">
        <v>21</v>
      </c>
      <c r="I2564" s="3" t="s">
        <v>7213</v>
      </c>
      <c r="J2564" s="3" t="s">
        <v>7214</v>
      </c>
      <c r="M2564" s="4"/>
      <c r="O2564" s="5" t="str">
        <f t="shared" si="1"/>
        <v>10229 Falls Rd, Potomac, MD </v>
      </c>
    </row>
    <row r="2565">
      <c r="A2565" s="3" t="s">
        <v>7603</v>
      </c>
      <c r="B2565" s="3" t="s">
        <v>7604</v>
      </c>
      <c r="C2565" s="3" t="s">
        <v>7211</v>
      </c>
      <c r="D2565" s="3" t="s">
        <v>5273</v>
      </c>
      <c r="E2565" s="3" t="s">
        <v>689</v>
      </c>
      <c r="F2565" s="3" t="s">
        <v>21</v>
      </c>
      <c r="I2565" s="3" t="s">
        <v>7213</v>
      </c>
      <c r="J2565" s="3" t="s">
        <v>7214</v>
      </c>
      <c r="M2565" s="4"/>
      <c r="O2565" s="5" t="str">
        <f t="shared" si="1"/>
        <v>11503 Rockville Pike Ste A, Rockville, MD </v>
      </c>
    </row>
    <row r="2566">
      <c r="A2566" s="3" t="s">
        <v>7605</v>
      </c>
      <c r="B2566" s="3" t="s">
        <v>7606</v>
      </c>
      <c r="C2566" s="3" t="s">
        <v>7211</v>
      </c>
      <c r="D2566" s="3" t="s">
        <v>7607</v>
      </c>
      <c r="E2566" s="3" t="s">
        <v>701</v>
      </c>
      <c r="F2566" s="3" t="s">
        <v>21</v>
      </c>
      <c r="I2566" s="3" t="s">
        <v>7213</v>
      </c>
      <c r="J2566" s="3" t="s">
        <v>7214</v>
      </c>
      <c r="M2566" s="4"/>
      <c r="O2566" s="5" t="str">
        <f t="shared" si="1"/>
        <v>196 W Main St, Ayer, MA </v>
      </c>
    </row>
    <row r="2567">
      <c r="A2567" s="3" t="s">
        <v>7608</v>
      </c>
      <c r="B2567" s="3" t="s">
        <v>7609</v>
      </c>
      <c r="C2567" s="3" t="s">
        <v>7211</v>
      </c>
      <c r="D2567" s="3" t="s">
        <v>7610</v>
      </c>
      <c r="E2567" s="3" t="s">
        <v>701</v>
      </c>
      <c r="F2567" s="3" t="s">
        <v>21</v>
      </c>
      <c r="I2567" s="3" t="s">
        <v>7213</v>
      </c>
      <c r="J2567" s="3" t="s">
        <v>7214</v>
      </c>
      <c r="M2567" s="4"/>
      <c r="O2567" s="5" t="str">
        <f t="shared" si="1"/>
        <v>31 Lexington Rd, Billerica, MA </v>
      </c>
    </row>
    <row r="2568">
      <c r="A2568" s="3" t="s">
        <v>7611</v>
      </c>
      <c r="B2568" s="3" t="s">
        <v>7612</v>
      </c>
      <c r="C2568" s="3" t="s">
        <v>7211</v>
      </c>
      <c r="D2568" s="3" t="s">
        <v>7613</v>
      </c>
      <c r="E2568" s="3" t="s">
        <v>701</v>
      </c>
      <c r="F2568" s="3" t="s">
        <v>21</v>
      </c>
      <c r="I2568" s="3" t="s">
        <v>7213</v>
      </c>
      <c r="J2568" s="3" t="s">
        <v>7214</v>
      </c>
      <c r="M2568" s="4"/>
      <c r="O2568" s="5" t="str">
        <f t="shared" si="1"/>
        <v>1837 Bridge St, Dracut, MA </v>
      </c>
    </row>
    <row r="2569">
      <c r="A2569" s="3" t="s">
        <v>7614</v>
      </c>
      <c r="B2569" s="3" t="s">
        <v>7615</v>
      </c>
      <c r="C2569" s="3" t="s">
        <v>7211</v>
      </c>
      <c r="D2569" s="3" t="s">
        <v>5096</v>
      </c>
      <c r="E2569" s="3" t="s">
        <v>701</v>
      </c>
      <c r="F2569" s="3" t="s">
        <v>21</v>
      </c>
      <c r="I2569" s="3" t="s">
        <v>7213</v>
      </c>
      <c r="J2569" s="3" t="s">
        <v>7214</v>
      </c>
      <c r="M2569" s="4"/>
      <c r="O2569" s="5" t="str">
        <f t="shared" si="1"/>
        <v>435 Waquoit Hwy, East Falmouth, MA </v>
      </c>
    </row>
    <row r="2570">
      <c r="A2570" s="3" t="s">
        <v>7616</v>
      </c>
      <c r="B2570" s="3" t="s">
        <v>7617</v>
      </c>
      <c r="C2570" s="3" t="s">
        <v>7211</v>
      </c>
      <c r="D2570" s="3" t="s">
        <v>7618</v>
      </c>
      <c r="E2570" s="3" t="s">
        <v>701</v>
      </c>
      <c r="F2570" s="3" t="s">
        <v>21</v>
      </c>
      <c r="I2570" s="3" t="s">
        <v>7213</v>
      </c>
      <c r="J2570" s="3" t="s">
        <v>7214</v>
      </c>
      <c r="M2570" s="4"/>
      <c r="O2570" s="5" t="str">
        <f t="shared" si="1"/>
        <v>764 Broadway, Haverhill, MA </v>
      </c>
    </row>
    <row r="2571">
      <c r="A2571" s="3" t="s">
        <v>7619</v>
      </c>
      <c r="B2571" s="3" t="s">
        <v>7620</v>
      </c>
      <c r="C2571" s="3" t="s">
        <v>7211</v>
      </c>
      <c r="D2571" s="3" t="s">
        <v>7621</v>
      </c>
      <c r="E2571" s="3" t="s">
        <v>701</v>
      </c>
      <c r="F2571" s="3" t="s">
        <v>21</v>
      </c>
      <c r="I2571" s="3" t="s">
        <v>7213</v>
      </c>
      <c r="J2571" s="3" t="s">
        <v>7214</v>
      </c>
      <c r="M2571" s="4"/>
      <c r="O2571" s="5" t="str">
        <f t="shared" si="1"/>
        <v>11 Industrial Dr, Holden, MA </v>
      </c>
    </row>
    <row r="2572">
      <c r="A2572" s="3" t="s">
        <v>7622</v>
      </c>
      <c r="B2572" s="3" t="s">
        <v>7623</v>
      </c>
      <c r="C2572" s="3" t="s">
        <v>7211</v>
      </c>
      <c r="D2572" s="3" t="s">
        <v>5137</v>
      </c>
      <c r="E2572" s="3" t="s">
        <v>701</v>
      </c>
      <c r="F2572" s="3" t="s">
        <v>21</v>
      </c>
      <c r="I2572" s="3" t="s">
        <v>7213</v>
      </c>
      <c r="J2572" s="3" t="s">
        <v>7214</v>
      </c>
      <c r="M2572" s="4"/>
      <c r="O2572" s="5" t="str">
        <f t="shared" si="1"/>
        <v>215 Mansur St, Lowell, MA </v>
      </c>
    </row>
    <row r="2573">
      <c r="A2573" s="3" t="s">
        <v>7624</v>
      </c>
      <c r="B2573" s="3" t="s">
        <v>7625</v>
      </c>
      <c r="C2573" s="3" t="s">
        <v>7211</v>
      </c>
      <c r="D2573" s="3" t="s">
        <v>1013</v>
      </c>
      <c r="E2573" s="3" t="s">
        <v>701</v>
      </c>
      <c r="F2573" s="3" t="s">
        <v>21</v>
      </c>
      <c r="I2573" s="3" t="s">
        <v>7213</v>
      </c>
      <c r="J2573" s="3" t="s">
        <v>7214</v>
      </c>
      <c r="M2573" s="4"/>
      <c r="O2573" s="5" t="str">
        <f t="shared" si="1"/>
        <v>637 High St, Medford, MA </v>
      </c>
    </row>
    <row r="2574">
      <c r="A2574" s="3" t="s">
        <v>7626</v>
      </c>
      <c r="B2574" s="3" t="s">
        <v>7627</v>
      </c>
      <c r="C2574" s="3" t="s">
        <v>7211</v>
      </c>
      <c r="D2574" s="3" t="s">
        <v>7628</v>
      </c>
      <c r="E2574" s="3" t="s">
        <v>701</v>
      </c>
      <c r="F2574" s="3" t="s">
        <v>21</v>
      </c>
      <c r="I2574" s="3" t="s">
        <v>7213</v>
      </c>
      <c r="J2574" s="3" t="s">
        <v>7214</v>
      </c>
      <c r="M2574" s="4"/>
      <c r="O2574" s="5" t="str">
        <f t="shared" si="1"/>
        <v>11 Crooked Ln, Nantucket, MA </v>
      </c>
    </row>
    <row r="2575">
      <c r="A2575" s="3" t="s">
        <v>7629</v>
      </c>
      <c r="B2575" s="3" t="s">
        <v>7630</v>
      </c>
      <c r="C2575" s="3" t="s">
        <v>7211</v>
      </c>
      <c r="D2575" s="3" t="s">
        <v>724</v>
      </c>
      <c r="E2575" s="3" t="s">
        <v>701</v>
      </c>
      <c r="F2575" s="3" t="s">
        <v>21</v>
      </c>
      <c r="I2575" s="3" t="s">
        <v>7213</v>
      </c>
      <c r="J2575" s="3" t="s">
        <v>7214</v>
      </c>
      <c r="M2575" s="4"/>
      <c r="O2575" s="5" t="str">
        <f t="shared" si="1"/>
        <v>121 W Central St, Natick, MA </v>
      </c>
    </row>
    <row r="2576">
      <c r="A2576" s="3" t="s">
        <v>7631</v>
      </c>
      <c r="B2576" s="3" t="s">
        <v>7632</v>
      </c>
      <c r="C2576" s="3" t="s">
        <v>7211</v>
      </c>
      <c r="D2576" s="3" t="s">
        <v>3946</v>
      </c>
      <c r="E2576" s="3" t="s">
        <v>701</v>
      </c>
      <c r="F2576" s="3" t="s">
        <v>21</v>
      </c>
      <c r="I2576" s="3" t="s">
        <v>7213</v>
      </c>
      <c r="J2576" s="3" t="s">
        <v>7214</v>
      </c>
      <c r="M2576" s="4"/>
      <c r="O2576" s="5" t="str">
        <f t="shared" si="1"/>
        <v>602 Washington St, Newton, MA </v>
      </c>
    </row>
    <row r="2577">
      <c r="A2577" s="3" t="s">
        <v>7633</v>
      </c>
      <c r="B2577" s="3" t="s">
        <v>7634</v>
      </c>
      <c r="C2577" s="3" t="s">
        <v>7211</v>
      </c>
      <c r="D2577" s="3" t="s">
        <v>7635</v>
      </c>
      <c r="E2577" s="3" t="s">
        <v>701</v>
      </c>
      <c r="F2577" s="3" t="s">
        <v>21</v>
      </c>
      <c r="I2577" s="3" t="s">
        <v>7213</v>
      </c>
      <c r="J2577" s="3" t="s">
        <v>7214</v>
      </c>
      <c r="M2577" s="4"/>
      <c r="O2577" s="5" t="str">
        <f t="shared" si="1"/>
        <v>437 Walpole St, Norwood, MA </v>
      </c>
    </row>
    <row r="2578">
      <c r="A2578" s="3" t="s">
        <v>7636</v>
      </c>
      <c r="B2578" s="3" t="s">
        <v>7637</v>
      </c>
      <c r="C2578" s="3" t="s">
        <v>7211</v>
      </c>
      <c r="D2578" s="3" t="s">
        <v>2883</v>
      </c>
      <c r="E2578" s="3" t="s">
        <v>701</v>
      </c>
      <c r="F2578" s="3" t="s">
        <v>21</v>
      </c>
      <c r="I2578" s="3" t="s">
        <v>7213</v>
      </c>
      <c r="J2578" s="3" t="s">
        <v>7214</v>
      </c>
      <c r="M2578" s="4"/>
      <c r="O2578" s="5" t="str">
        <f t="shared" si="1"/>
        <v>152 Boston Post Rd, Weston, MA </v>
      </c>
    </row>
    <row r="2579">
      <c r="A2579" s="3" t="s">
        <v>7638</v>
      </c>
      <c r="B2579" s="3" t="s">
        <v>7639</v>
      </c>
      <c r="C2579" s="3" t="s">
        <v>7211</v>
      </c>
      <c r="D2579" s="3" t="s">
        <v>7640</v>
      </c>
      <c r="E2579" s="3" t="s">
        <v>701</v>
      </c>
      <c r="F2579" s="3" t="s">
        <v>21</v>
      </c>
      <c r="I2579" s="3" t="s">
        <v>7213</v>
      </c>
      <c r="J2579" s="3" t="s">
        <v>7214</v>
      </c>
      <c r="M2579" s="4"/>
      <c r="O2579" s="5" t="str">
        <f t="shared" si="1"/>
        <v>262 Mill St, Worcester, MA </v>
      </c>
    </row>
    <row r="2580">
      <c r="A2580" s="3" t="s">
        <v>7641</v>
      </c>
      <c r="B2580" s="3" t="s">
        <v>7642</v>
      </c>
      <c r="D2580" s="3" t="s">
        <v>7643</v>
      </c>
      <c r="E2580" s="3" t="s">
        <v>731</v>
      </c>
      <c r="F2580" s="3" t="s">
        <v>21</v>
      </c>
      <c r="I2580" s="3" t="s">
        <v>7213</v>
      </c>
      <c r="J2580" s="3" t="s">
        <v>7214</v>
      </c>
      <c r="M2580" s="4"/>
      <c r="O2580" s="5" t="str">
        <f t="shared" si="1"/>
        <v>31205 Five Mile Service Dr, Livonia, MI </v>
      </c>
    </row>
    <row r="2581">
      <c r="A2581" s="3" t="s">
        <v>7644</v>
      </c>
      <c r="B2581" s="3" t="s">
        <v>7642</v>
      </c>
      <c r="C2581" s="3" t="s">
        <v>7211</v>
      </c>
      <c r="D2581" s="3" t="s">
        <v>7643</v>
      </c>
      <c r="E2581" s="3" t="s">
        <v>731</v>
      </c>
      <c r="F2581" s="3" t="s">
        <v>21</v>
      </c>
      <c r="I2581" s="3" t="s">
        <v>7213</v>
      </c>
      <c r="J2581" s="3" t="s">
        <v>7214</v>
      </c>
      <c r="M2581" s="4"/>
      <c r="O2581" s="5" t="str">
        <f t="shared" si="1"/>
        <v>31205 Five Mile Service Dr, Livonia, MI </v>
      </c>
    </row>
    <row r="2582">
      <c r="A2582" s="3" t="s">
        <v>7645</v>
      </c>
      <c r="B2582" s="3" t="s">
        <v>7646</v>
      </c>
      <c r="C2582" s="3" t="s">
        <v>7211</v>
      </c>
      <c r="D2582" s="3" t="s">
        <v>7647</v>
      </c>
      <c r="E2582" s="3" t="s">
        <v>792</v>
      </c>
      <c r="F2582" s="3" t="s">
        <v>21</v>
      </c>
      <c r="I2582" s="3" t="s">
        <v>7213</v>
      </c>
      <c r="J2582" s="3" t="s">
        <v>7214</v>
      </c>
      <c r="M2582" s="4"/>
      <c r="O2582" s="5" t="str">
        <f t="shared" si="1"/>
        <v>755 NE Anderson Ln, Lees Summit, MO </v>
      </c>
    </row>
    <row r="2583">
      <c r="A2583" s="3" t="s">
        <v>7648</v>
      </c>
      <c r="B2583" s="3" t="s">
        <v>7649</v>
      </c>
      <c r="C2583" s="3" t="s">
        <v>7211</v>
      </c>
      <c r="D2583" s="3" t="s">
        <v>981</v>
      </c>
      <c r="E2583" s="3" t="s">
        <v>792</v>
      </c>
      <c r="F2583" s="3" t="s">
        <v>21</v>
      </c>
      <c r="I2583" s="3" t="s">
        <v>7213</v>
      </c>
      <c r="J2583" s="3" t="s">
        <v>7214</v>
      </c>
      <c r="M2583" s="4"/>
      <c r="O2583" s="5" t="str">
        <f t="shared" si="1"/>
        <v>2215 W Republic Rd, Springfield, MO </v>
      </c>
    </row>
    <row r="2584">
      <c r="A2584" s="3" t="s">
        <v>7650</v>
      </c>
      <c r="B2584" s="3" t="s">
        <v>7651</v>
      </c>
      <c r="C2584" s="3" t="s">
        <v>7211</v>
      </c>
      <c r="D2584" s="3" t="s">
        <v>7652</v>
      </c>
      <c r="E2584" s="3" t="s">
        <v>2446</v>
      </c>
      <c r="F2584" s="3" t="s">
        <v>21</v>
      </c>
      <c r="I2584" s="3" t="s">
        <v>7213</v>
      </c>
      <c r="J2584" s="3" t="s">
        <v>7214</v>
      </c>
      <c r="M2584" s="4"/>
      <c r="O2584" s="5" t="str">
        <f t="shared" si="1"/>
        <v>2905 S 108th St Ste 1, Omaha, NE </v>
      </c>
    </row>
    <row r="2585">
      <c r="A2585" s="3" t="s">
        <v>7653</v>
      </c>
      <c r="B2585" s="3" t="s">
        <v>7654</v>
      </c>
      <c r="C2585" s="3" t="s">
        <v>7211</v>
      </c>
      <c r="D2585" s="3" t="s">
        <v>802</v>
      </c>
      <c r="E2585" s="3" t="s">
        <v>803</v>
      </c>
      <c r="F2585" s="3" t="s">
        <v>21</v>
      </c>
      <c r="I2585" s="3" t="s">
        <v>7213</v>
      </c>
      <c r="J2585" s="3" t="s">
        <v>7214</v>
      </c>
      <c r="M2585" s="4"/>
      <c r="O2585" s="5" t="str">
        <f t="shared" si="1"/>
        <v>3650 N Buffalo Dr, Las Vegas, NV </v>
      </c>
    </row>
    <row r="2586">
      <c r="A2586" s="3" t="s">
        <v>7655</v>
      </c>
      <c r="B2586" s="3" t="s">
        <v>7656</v>
      </c>
      <c r="C2586" s="3" t="s">
        <v>7211</v>
      </c>
      <c r="D2586" s="3" t="s">
        <v>802</v>
      </c>
      <c r="E2586" s="3" t="s">
        <v>803</v>
      </c>
      <c r="F2586" s="3" t="s">
        <v>21</v>
      </c>
      <c r="I2586" s="3" t="s">
        <v>7213</v>
      </c>
      <c r="J2586" s="3" t="s">
        <v>7214</v>
      </c>
      <c r="M2586" s="4"/>
      <c r="O2586" s="5" t="str">
        <f t="shared" si="1"/>
        <v>5231 W Charleston Blvd Ste 150, Las Vegas, NV </v>
      </c>
    </row>
    <row r="2587">
      <c r="A2587" s="3" t="s">
        <v>7657</v>
      </c>
      <c r="B2587" s="3" t="s">
        <v>7658</v>
      </c>
      <c r="C2587" s="3" t="s">
        <v>7211</v>
      </c>
      <c r="D2587" s="3" t="s">
        <v>2781</v>
      </c>
      <c r="E2587" s="3" t="s">
        <v>803</v>
      </c>
      <c r="F2587" s="3" t="s">
        <v>21</v>
      </c>
      <c r="I2587" s="3" t="s">
        <v>7213</v>
      </c>
      <c r="J2587" s="3" t="s">
        <v>7214</v>
      </c>
      <c r="M2587" s="4"/>
      <c r="O2587" s="5" t="str">
        <f t="shared" si="1"/>
        <v>865 E Peckham Ln, Reno, NV </v>
      </c>
    </row>
    <row r="2588">
      <c r="A2588" s="3" t="s">
        <v>7659</v>
      </c>
      <c r="B2588" s="3" t="s">
        <v>7660</v>
      </c>
      <c r="C2588" s="3" t="s">
        <v>7211</v>
      </c>
      <c r="D2588" s="3" t="s">
        <v>2781</v>
      </c>
      <c r="E2588" s="3" t="s">
        <v>803</v>
      </c>
      <c r="F2588" s="3" t="s">
        <v>21</v>
      </c>
      <c r="I2588" s="3" t="s">
        <v>7213</v>
      </c>
      <c r="J2588" s="3" t="s">
        <v>7214</v>
      </c>
      <c r="M2588" s="4"/>
      <c r="O2588" s="5" t="str">
        <f t="shared" si="1"/>
        <v>9720 S Virginia St Ste D, Reno, NV </v>
      </c>
    </row>
    <row r="2589">
      <c r="A2589" s="3" t="s">
        <v>7661</v>
      </c>
      <c r="B2589" s="3" t="s">
        <v>7662</v>
      </c>
      <c r="C2589" s="3" t="s">
        <v>7211</v>
      </c>
      <c r="D2589" s="3" t="s">
        <v>7663</v>
      </c>
      <c r="E2589" s="3" t="s">
        <v>807</v>
      </c>
      <c r="F2589" s="3" t="s">
        <v>21</v>
      </c>
      <c r="I2589" s="3" t="s">
        <v>7213</v>
      </c>
      <c r="J2589" s="3" t="s">
        <v>7214</v>
      </c>
      <c r="M2589" s="4"/>
      <c r="O2589" s="5" t="str">
        <f t="shared" si="1"/>
        <v>49 S Main St, Brookline, NH </v>
      </c>
    </row>
    <row r="2590">
      <c r="A2590" s="3" t="s">
        <v>7664</v>
      </c>
      <c r="B2590" s="3" t="s">
        <v>7665</v>
      </c>
      <c r="C2590" s="3" t="s">
        <v>7211</v>
      </c>
      <c r="D2590" s="3" t="s">
        <v>7666</v>
      </c>
      <c r="E2590" s="3" t="s">
        <v>807</v>
      </c>
      <c r="F2590" s="3" t="s">
        <v>21</v>
      </c>
      <c r="I2590" s="3" t="s">
        <v>7213</v>
      </c>
      <c r="J2590" s="3" t="s">
        <v>7214</v>
      </c>
      <c r="M2590" s="4"/>
      <c r="O2590" s="5" t="str">
        <f t="shared" si="1"/>
        <v>33 Crystal Ave, Derry, NH </v>
      </c>
    </row>
    <row r="2591">
      <c r="A2591" s="3" t="s">
        <v>5111</v>
      </c>
      <c r="B2591" s="3" t="s">
        <v>7667</v>
      </c>
      <c r="C2591" s="3" t="s">
        <v>7211</v>
      </c>
      <c r="D2591" s="3" t="s">
        <v>5113</v>
      </c>
      <c r="E2591" s="3" t="s">
        <v>807</v>
      </c>
      <c r="F2591" s="3" t="s">
        <v>21</v>
      </c>
      <c r="I2591" s="3" t="s">
        <v>7213</v>
      </c>
      <c r="J2591" s="3" t="s">
        <v>7214</v>
      </c>
      <c r="M2591" s="4"/>
      <c r="O2591" s="5" t="str">
        <f t="shared" si="1"/>
        <v>208 Central St, Hudson, NH </v>
      </c>
    </row>
    <row r="2592">
      <c r="A2592" s="3" t="s">
        <v>7668</v>
      </c>
      <c r="B2592" s="3" t="s">
        <v>7669</v>
      </c>
      <c r="C2592" s="3" t="s">
        <v>7211</v>
      </c>
      <c r="D2592" s="3" t="s">
        <v>7670</v>
      </c>
      <c r="E2592" s="3" t="s">
        <v>807</v>
      </c>
      <c r="F2592" s="3" t="s">
        <v>21</v>
      </c>
      <c r="I2592" s="3" t="s">
        <v>7213</v>
      </c>
      <c r="J2592" s="3" t="s">
        <v>7214</v>
      </c>
      <c r="M2592" s="4"/>
      <c r="O2592" s="5" t="str">
        <f t="shared" si="1"/>
        <v>62 Harvey Mill Rd, Lee, NH </v>
      </c>
    </row>
    <row r="2593">
      <c r="A2593" s="3" t="s">
        <v>7671</v>
      </c>
      <c r="B2593" s="3" t="s">
        <v>7672</v>
      </c>
      <c r="C2593" s="3" t="s">
        <v>7211</v>
      </c>
      <c r="D2593" s="3" t="s">
        <v>806</v>
      </c>
      <c r="E2593" s="3" t="s">
        <v>807</v>
      </c>
      <c r="F2593" s="3" t="s">
        <v>21</v>
      </c>
      <c r="I2593" s="3" t="s">
        <v>7213</v>
      </c>
      <c r="J2593" s="3" t="s">
        <v>7214</v>
      </c>
      <c r="M2593" s="4"/>
      <c r="O2593" s="5" t="str">
        <f t="shared" si="1"/>
        <v>40 Webster St, Nashua, NH </v>
      </c>
    </row>
    <row r="2594">
      <c r="A2594" s="3" t="s">
        <v>2637</v>
      </c>
      <c r="B2594" s="3" t="s">
        <v>7673</v>
      </c>
      <c r="C2594" s="3" t="s">
        <v>7211</v>
      </c>
      <c r="D2594" s="3" t="s">
        <v>1016</v>
      </c>
      <c r="E2594" s="3" t="s">
        <v>807</v>
      </c>
      <c r="F2594" s="3" t="s">
        <v>21</v>
      </c>
      <c r="I2594" s="3" t="s">
        <v>7213</v>
      </c>
      <c r="J2594" s="3" t="s">
        <v>7214</v>
      </c>
      <c r="M2594" s="4"/>
      <c r="O2594" s="5" t="str">
        <f t="shared" si="1"/>
        <v>159 Main St, Salem, NH </v>
      </c>
    </row>
    <row r="2595">
      <c r="A2595" s="3" t="s">
        <v>7674</v>
      </c>
      <c r="B2595" s="3" t="s">
        <v>7675</v>
      </c>
      <c r="C2595" s="3" t="s">
        <v>7211</v>
      </c>
      <c r="D2595" s="3" t="s">
        <v>7676</v>
      </c>
      <c r="E2595" s="3" t="s">
        <v>811</v>
      </c>
      <c r="F2595" s="3" t="s">
        <v>21</v>
      </c>
      <c r="I2595" s="3" t="s">
        <v>7213</v>
      </c>
      <c r="J2595" s="3" t="s">
        <v>7214</v>
      </c>
      <c r="M2595" s="4"/>
      <c r="O2595" s="5" t="str">
        <f t="shared" si="1"/>
        <v>1071 Paulison Ave, Clifton, NJ </v>
      </c>
    </row>
    <row r="2596">
      <c r="A2596" s="3" t="s">
        <v>7677</v>
      </c>
      <c r="B2596" s="3" t="s">
        <v>7678</v>
      </c>
      <c r="C2596" s="3" t="s">
        <v>7211</v>
      </c>
      <c r="D2596" s="3" t="s">
        <v>5814</v>
      </c>
      <c r="E2596" s="3" t="s">
        <v>811</v>
      </c>
      <c r="F2596" s="3" t="s">
        <v>21</v>
      </c>
      <c r="I2596" s="3" t="s">
        <v>7213</v>
      </c>
      <c r="J2596" s="3" t="s">
        <v>7214</v>
      </c>
      <c r="M2596" s="4"/>
      <c r="O2596" s="5" t="str">
        <f t="shared" si="1"/>
        <v>3421 e Black Horse Pike Suite C, Sicklerville, NJ </v>
      </c>
    </row>
    <row r="2597">
      <c r="A2597" s="3" t="s">
        <v>7679</v>
      </c>
      <c r="B2597" s="3" t="s">
        <v>7680</v>
      </c>
      <c r="C2597" s="3" t="s">
        <v>7211</v>
      </c>
      <c r="D2597" s="3" t="s">
        <v>7681</v>
      </c>
      <c r="E2597" s="3" t="s">
        <v>811</v>
      </c>
      <c r="F2597" s="3" t="s">
        <v>21</v>
      </c>
      <c r="I2597" s="3" t="s">
        <v>7213</v>
      </c>
      <c r="J2597" s="3" t="s">
        <v>7214</v>
      </c>
      <c r="M2597" s="4"/>
      <c r="O2597" s="5" t="str">
        <f t="shared" si="1"/>
        <v>392 Kings Hwy, Swedesboro, NJ </v>
      </c>
    </row>
    <row r="2598">
      <c r="A2598" s="3" t="s">
        <v>7682</v>
      </c>
      <c r="B2598" s="3" t="s">
        <v>7683</v>
      </c>
      <c r="C2598" s="3" t="s">
        <v>7211</v>
      </c>
      <c r="D2598" s="3" t="s">
        <v>7684</v>
      </c>
      <c r="E2598" s="3" t="s">
        <v>811</v>
      </c>
      <c r="F2598" s="3" t="s">
        <v>21</v>
      </c>
      <c r="I2598" s="3" t="s">
        <v>7213</v>
      </c>
      <c r="J2598" s="3" t="s">
        <v>7214</v>
      </c>
      <c r="M2598" s="4"/>
      <c r="O2598" s="5" t="str">
        <f t="shared" si="1"/>
        <v>4250 NJ-42, Turnersville, NJ </v>
      </c>
    </row>
    <row r="2599">
      <c r="A2599" s="3" t="s">
        <v>7685</v>
      </c>
      <c r="B2599" s="3" t="s">
        <v>7686</v>
      </c>
      <c r="C2599" s="3" t="s">
        <v>7211</v>
      </c>
      <c r="D2599" s="3" t="s">
        <v>2621</v>
      </c>
      <c r="E2599" s="3" t="s">
        <v>843</v>
      </c>
      <c r="F2599" s="3" t="s">
        <v>21</v>
      </c>
      <c r="I2599" s="3" t="s">
        <v>7213</v>
      </c>
      <c r="J2599" s="3" t="s">
        <v>7214</v>
      </c>
      <c r="M2599" s="4"/>
      <c r="O2599" s="5" t="str">
        <f t="shared" si="1"/>
        <v>6600 Holly Ave NE Ste B5, Albuquerque, NM </v>
      </c>
    </row>
    <row r="2600">
      <c r="A2600" s="3" t="s">
        <v>7687</v>
      </c>
      <c r="B2600" s="3" t="s">
        <v>7688</v>
      </c>
      <c r="C2600" s="3" t="s">
        <v>7211</v>
      </c>
      <c r="D2600" s="3" t="s">
        <v>2621</v>
      </c>
      <c r="E2600" s="3" t="s">
        <v>843</v>
      </c>
      <c r="F2600" s="3" t="s">
        <v>21</v>
      </c>
      <c r="I2600" s="3" t="s">
        <v>7213</v>
      </c>
      <c r="J2600" s="3" t="s">
        <v>7214</v>
      </c>
      <c r="M2600" s="4"/>
      <c r="O2600" s="5" t="str">
        <f t="shared" si="1"/>
        <v>4000 Montgomery Blvd NE, Albuquerque, NM </v>
      </c>
    </row>
    <row r="2601">
      <c r="A2601" s="3" t="s">
        <v>7689</v>
      </c>
      <c r="B2601" s="3" t="s">
        <v>7690</v>
      </c>
      <c r="C2601" s="3" t="s">
        <v>7211</v>
      </c>
      <c r="D2601" s="3" t="s">
        <v>2621</v>
      </c>
      <c r="E2601" s="3" t="s">
        <v>843</v>
      </c>
      <c r="F2601" s="3" t="s">
        <v>21</v>
      </c>
      <c r="I2601" s="3" t="s">
        <v>7213</v>
      </c>
      <c r="J2601" s="3" t="s">
        <v>7214</v>
      </c>
      <c r="M2601" s="4"/>
      <c r="O2601" s="5" t="str">
        <f t="shared" si="1"/>
        <v>8724 Alameda Park Dr NE Ste C, Albuquerque, NM </v>
      </c>
    </row>
    <row r="2602">
      <c r="A2602" s="3" t="s">
        <v>7691</v>
      </c>
      <c r="B2602" s="3" t="s">
        <v>7688</v>
      </c>
      <c r="C2602" s="3" t="s">
        <v>7211</v>
      </c>
      <c r="D2602" s="3" t="s">
        <v>2621</v>
      </c>
      <c r="E2602" s="3" t="s">
        <v>843</v>
      </c>
      <c r="F2602" s="3" t="s">
        <v>21</v>
      </c>
      <c r="I2602" s="3" t="s">
        <v>7213</v>
      </c>
      <c r="J2602" s="3" t="s">
        <v>7214</v>
      </c>
      <c r="M2602" s="4"/>
      <c r="O2602" s="5" t="str">
        <f t="shared" si="1"/>
        <v>4000 Montgomery Blvd NE, Albuquerque, NM </v>
      </c>
    </row>
    <row r="2603">
      <c r="A2603" s="3" t="s">
        <v>7692</v>
      </c>
      <c r="B2603" s="3" t="s">
        <v>7693</v>
      </c>
      <c r="C2603" s="3" t="s">
        <v>7211</v>
      </c>
      <c r="D2603" s="3" t="s">
        <v>7694</v>
      </c>
      <c r="E2603" s="3" t="s">
        <v>843</v>
      </c>
      <c r="F2603" s="3" t="s">
        <v>21</v>
      </c>
      <c r="I2603" s="3" t="s">
        <v>7213</v>
      </c>
      <c r="J2603" s="3" t="s">
        <v>7214</v>
      </c>
      <c r="M2603" s="4"/>
      <c r="O2603" s="5" t="str">
        <f t="shared" si="1"/>
        <v>3171 N Main St, Las Cruces, NM </v>
      </c>
    </row>
    <row r="2604">
      <c r="A2604" s="3" t="s">
        <v>7695</v>
      </c>
      <c r="B2604" s="3" t="s">
        <v>7696</v>
      </c>
      <c r="C2604" s="3" t="s">
        <v>7211</v>
      </c>
      <c r="D2604" s="3" t="s">
        <v>7694</v>
      </c>
      <c r="E2604" s="3" t="s">
        <v>843</v>
      </c>
      <c r="F2604" s="3" t="s">
        <v>21</v>
      </c>
      <c r="I2604" s="3" t="s">
        <v>7213</v>
      </c>
      <c r="J2604" s="3" t="s">
        <v>7214</v>
      </c>
      <c r="M2604" s="4"/>
      <c r="O2604" s="5" t="str">
        <f t="shared" si="1"/>
        <v>2399 Saturn Cir, Las Cruces, NM </v>
      </c>
    </row>
    <row r="2605">
      <c r="A2605" s="3" t="s">
        <v>7697</v>
      </c>
      <c r="B2605" s="3" t="s">
        <v>7698</v>
      </c>
      <c r="C2605" s="3" t="s">
        <v>7211</v>
      </c>
      <c r="D2605" s="3" t="s">
        <v>7699</v>
      </c>
      <c r="E2605" s="3" t="s">
        <v>843</v>
      </c>
      <c r="F2605" s="3" t="s">
        <v>21</v>
      </c>
      <c r="I2605" s="3" t="s">
        <v>7213</v>
      </c>
      <c r="J2605" s="3" t="s">
        <v>7214</v>
      </c>
      <c r="M2605" s="4"/>
      <c r="O2605" s="5" t="str">
        <f t="shared" si="1"/>
        <v>131 Eastgate Dr, Los Alamos, NM </v>
      </c>
    </row>
    <row r="2606">
      <c r="A2606" s="3" t="s">
        <v>7700</v>
      </c>
      <c r="B2606" s="3" t="s">
        <v>7701</v>
      </c>
      <c r="C2606" s="3" t="s">
        <v>7211</v>
      </c>
      <c r="D2606" s="3" t="s">
        <v>3484</v>
      </c>
      <c r="E2606" s="3" t="s">
        <v>843</v>
      </c>
      <c r="F2606" s="3" t="s">
        <v>21</v>
      </c>
      <c r="I2606" s="3" t="s">
        <v>7213</v>
      </c>
      <c r="J2606" s="3" t="s">
        <v>7214</v>
      </c>
      <c r="M2606" s="4"/>
      <c r="O2606" s="5" t="str">
        <f t="shared" si="1"/>
        <v>600 Alta Vista St, Santa Fe, NM </v>
      </c>
    </row>
    <row r="2607">
      <c r="A2607" s="3" t="s">
        <v>7702</v>
      </c>
      <c r="B2607" s="3" t="s">
        <v>7703</v>
      </c>
      <c r="C2607" s="3" t="s">
        <v>7211</v>
      </c>
      <c r="D2607" s="3" t="s">
        <v>1512</v>
      </c>
      <c r="E2607" s="3" t="s">
        <v>847</v>
      </c>
      <c r="F2607" s="3" t="s">
        <v>21</v>
      </c>
      <c r="I2607" s="3" t="s">
        <v>7213</v>
      </c>
      <c r="J2607" s="3" t="s">
        <v>7214</v>
      </c>
      <c r="M2607" s="4"/>
      <c r="O2607" s="5" t="str">
        <f t="shared" si="1"/>
        <v>23-70 Steinway St, Astoria, NY </v>
      </c>
    </row>
    <row r="2608">
      <c r="A2608" s="3" t="s">
        <v>7704</v>
      </c>
      <c r="B2608" s="3" t="s">
        <v>7703</v>
      </c>
      <c r="C2608" s="3" t="s">
        <v>7211</v>
      </c>
      <c r="D2608" s="3" t="s">
        <v>1512</v>
      </c>
      <c r="E2608" s="3" t="s">
        <v>847</v>
      </c>
      <c r="F2608" s="3" t="s">
        <v>21</v>
      </c>
      <c r="I2608" s="3" t="s">
        <v>7213</v>
      </c>
      <c r="J2608" s="3" t="s">
        <v>7214</v>
      </c>
      <c r="M2608" s="4"/>
      <c r="O2608" s="5" t="str">
        <f t="shared" si="1"/>
        <v>23-70 Steinway St, Astoria, NY </v>
      </c>
    </row>
    <row r="2609">
      <c r="A2609" s="3" t="s">
        <v>7705</v>
      </c>
      <c r="B2609" s="3" t="s">
        <v>7706</v>
      </c>
      <c r="C2609" s="3" t="s">
        <v>7211</v>
      </c>
      <c r="D2609" s="3" t="s">
        <v>5888</v>
      </c>
      <c r="E2609" s="3" t="s">
        <v>847</v>
      </c>
      <c r="F2609" s="3" t="s">
        <v>21</v>
      </c>
      <c r="I2609" s="3" t="s">
        <v>7213</v>
      </c>
      <c r="J2609" s="3" t="s">
        <v>7214</v>
      </c>
      <c r="M2609" s="4"/>
      <c r="O2609" s="5" t="str">
        <f t="shared" si="1"/>
        <v>4410 County Rd 50, Canandaigua, NY </v>
      </c>
    </row>
    <row r="2610">
      <c r="A2610" s="3" t="s">
        <v>7707</v>
      </c>
      <c r="B2610" s="3" t="s">
        <v>7708</v>
      </c>
      <c r="C2610" s="3" t="s">
        <v>7211</v>
      </c>
      <c r="D2610" s="3" t="s">
        <v>7709</v>
      </c>
      <c r="E2610" s="3" t="s">
        <v>847</v>
      </c>
      <c r="F2610" s="3" t="s">
        <v>21</v>
      </c>
      <c r="I2610" s="3" t="s">
        <v>7213</v>
      </c>
      <c r="J2610" s="3" t="s">
        <v>7214</v>
      </c>
      <c r="M2610" s="4"/>
      <c r="O2610" s="5" t="str">
        <f t="shared" si="1"/>
        <v>6229 Jericho Tpke, Commack, NY </v>
      </c>
    </row>
    <row r="2611">
      <c r="A2611" s="3" t="s">
        <v>7710</v>
      </c>
      <c r="B2611" s="3" t="s">
        <v>7711</v>
      </c>
      <c r="C2611" s="3" t="s">
        <v>7211</v>
      </c>
      <c r="D2611" s="3" t="s">
        <v>7712</v>
      </c>
      <c r="E2611" s="3" t="s">
        <v>847</v>
      </c>
      <c r="F2611" s="3" t="s">
        <v>21</v>
      </c>
      <c r="I2611" s="3" t="s">
        <v>7213</v>
      </c>
      <c r="J2611" s="3" t="s">
        <v>7214</v>
      </c>
      <c r="M2611" s="4"/>
      <c r="O2611" s="5" t="str">
        <f t="shared" si="1"/>
        <v>6735 Pittsford Palmyra Rd, Fairport, NY </v>
      </c>
    </row>
    <row r="2612">
      <c r="A2612" s="3" t="s">
        <v>7713</v>
      </c>
      <c r="B2612" s="3" t="s">
        <v>7714</v>
      </c>
      <c r="C2612" s="3" t="s">
        <v>7211</v>
      </c>
      <c r="D2612" s="3" t="s">
        <v>7715</v>
      </c>
      <c r="E2612" s="3" t="s">
        <v>847</v>
      </c>
      <c r="F2612" s="3" t="s">
        <v>21</v>
      </c>
      <c r="I2612" s="3" t="s">
        <v>7213</v>
      </c>
      <c r="J2612" s="3" t="s">
        <v>7214</v>
      </c>
      <c r="M2612" s="4"/>
      <c r="O2612" s="5" t="str">
        <f t="shared" si="1"/>
        <v>1961 State Rte 14, Lyons, NY </v>
      </c>
    </row>
    <row r="2613">
      <c r="A2613" s="3" t="s">
        <v>7716</v>
      </c>
      <c r="B2613" s="3" t="s">
        <v>7717</v>
      </c>
      <c r="C2613" s="3" t="s">
        <v>7211</v>
      </c>
      <c r="D2613" s="3" t="s">
        <v>7718</v>
      </c>
      <c r="E2613" s="3" t="s">
        <v>847</v>
      </c>
      <c r="F2613" s="3" t="s">
        <v>21</v>
      </c>
      <c r="I2613" s="3" t="s">
        <v>7213</v>
      </c>
      <c r="J2613" s="3" t="s">
        <v>7214</v>
      </c>
      <c r="M2613" s="4"/>
      <c r="O2613" s="5" t="str">
        <f t="shared" si="1"/>
        <v>4186 Sunrise Hwy, Massapequa, NY </v>
      </c>
    </row>
    <row r="2614">
      <c r="A2614" s="3" t="s">
        <v>414</v>
      </c>
      <c r="B2614" s="3" t="s">
        <v>7719</v>
      </c>
      <c r="C2614" s="3" t="s">
        <v>7211</v>
      </c>
      <c r="D2614" s="3" t="s">
        <v>896</v>
      </c>
      <c r="E2614" s="3" t="s">
        <v>847</v>
      </c>
      <c r="F2614" s="3" t="s">
        <v>21</v>
      </c>
      <c r="I2614" s="3" t="s">
        <v>7213</v>
      </c>
      <c r="J2614" s="3" t="s">
        <v>7214</v>
      </c>
      <c r="M2614" s="4"/>
      <c r="O2614" s="5" t="str">
        <f t="shared" si="1"/>
        <v>558 Columbus Ave, New York, NY </v>
      </c>
    </row>
    <row r="2615">
      <c r="A2615" s="3" t="s">
        <v>7720</v>
      </c>
      <c r="B2615" s="3" t="s">
        <v>7721</v>
      </c>
      <c r="C2615" s="3" t="s">
        <v>7211</v>
      </c>
      <c r="D2615" s="3" t="s">
        <v>896</v>
      </c>
      <c r="E2615" s="3" t="s">
        <v>847</v>
      </c>
      <c r="F2615" s="3" t="s">
        <v>21</v>
      </c>
      <c r="I2615" s="3" t="s">
        <v>7213</v>
      </c>
      <c r="J2615" s="3" t="s">
        <v>7214</v>
      </c>
      <c r="M2615" s="4"/>
      <c r="O2615" s="5" t="str">
        <f t="shared" si="1"/>
        <v>562 Columbus Ave, New York, NY </v>
      </c>
    </row>
    <row r="2616">
      <c r="A2616" s="3" t="s">
        <v>7722</v>
      </c>
      <c r="B2616" s="3" t="s">
        <v>7723</v>
      </c>
      <c r="C2616" s="3" t="s">
        <v>7211</v>
      </c>
      <c r="D2616" s="3" t="s">
        <v>896</v>
      </c>
      <c r="E2616" s="3" t="s">
        <v>847</v>
      </c>
      <c r="F2616" s="3" t="s">
        <v>21</v>
      </c>
      <c r="I2616" s="3" t="s">
        <v>7213</v>
      </c>
      <c r="J2616" s="3" t="s">
        <v>7214</v>
      </c>
      <c r="M2616" s="4"/>
      <c r="O2616" s="5" t="str">
        <f t="shared" si="1"/>
        <v>236 E 75th St, New York, NY </v>
      </c>
    </row>
    <row r="2617">
      <c r="A2617" s="3" t="s">
        <v>7724</v>
      </c>
      <c r="B2617" s="3" t="s">
        <v>7723</v>
      </c>
      <c r="C2617" s="3" t="s">
        <v>7211</v>
      </c>
      <c r="D2617" s="3" t="s">
        <v>896</v>
      </c>
      <c r="E2617" s="3" t="s">
        <v>847</v>
      </c>
      <c r="F2617" s="3" t="s">
        <v>21</v>
      </c>
      <c r="I2617" s="3" t="s">
        <v>7213</v>
      </c>
      <c r="J2617" s="3" t="s">
        <v>7214</v>
      </c>
      <c r="M2617" s="4"/>
      <c r="O2617" s="5" t="str">
        <f t="shared" si="1"/>
        <v>236 E 75th St, New York, NY </v>
      </c>
    </row>
    <row r="2618">
      <c r="A2618" s="3" t="s">
        <v>7725</v>
      </c>
      <c r="B2618" s="3" t="s">
        <v>7726</v>
      </c>
      <c r="C2618" s="3" t="s">
        <v>7211</v>
      </c>
      <c r="D2618" s="3" t="s">
        <v>896</v>
      </c>
      <c r="E2618" s="3" t="s">
        <v>847</v>
      </c>
      <c r="F2618" s="3" t="s">
        <v>21</v>
      </c>
      <c r="I2618" s="3" t="s">
        <v>7213</v>
      </c>
      <c r="J2618" s="3" t="s">
        <v>7214</v>
      </c>
      <c r="M2618" s="4"/>
      <c r="O2618" s="5" t="str">
        <f t="shared" si="1"/>
        <v>146 Reade St, New York, NY </v>
      </c>
    </row>
    <row r="2619">
      <c r="A2619" s="3" t="s">
        <v>7727</v>
      </c>
      <c r="B2619" s="3" t="s">
        <v>7728</v>
      </c>
      <c r="C2619" s="3" t="s">
        <v>7211</v>
      </c>
      <c r="D2619" s="3" t="s">
        <v>4256</v>
      </c>
      <c r="E2619" s="3" t="s">
        <v>847</v>
      </c>
      <c r="F2619" s="3" t="s">
        <v>21</v>
      </c>
      <c r="I2619" s="3" t="s">
        <v>7213</v>
      </c>
      <c r="J2619" s="3" t="s">
        <v>7214</v>
      </c>
      <c r="M2619" s="4"/>
      <c r="O2619" s="5" t="str">
        <f t="shared" si="1"/>
        <v>5380 Lincoln Rd, Ontario, NY </v>
      </c>
    </row>
    <row r="2620">
      <c r="A2620" s="3" t="s">
        <v>7729</v>
      </c>
      <c r="B2620" s="3" t="s">
        <v>7730</v>
      </c>
      <c r="C2620" s="3" t="s">
        <v>7211</v>
      </c>
      <c r="D2620" s="3" t="s">
        <v>893</v>
      </c>
      <c r="E2620" s="3" t="s">
        <v>847</v>
      </c>
      <c r="F2620" s="3" t="s">
        <v>21</v>
      </c>
      <c r="I2620" s="3" t="s">
        <v>7213</v>
      </c>
      <c r="J2620" s="3" t="s">
        <v>7214</v>
      </c>
      <c r="M2620" s="4"/>
      <c r="O2620" s="5" t="str">
        <f t="shared" si="1"/>
        <v>32 Somerton St, Rochester, NY </v>
      </c>
    </row>
    <row r="2621">
      <c r="A2621" s="3" t="s">
        <v>7731</v>
      </c>
      <c r="B2621" s="3" t="s">
        <v>7732</v>
      </c>
      <c r="C2621" s="3" t="s">
        <v>7211</v>
      </c>
      <c r="D2621" s="3" t="s">
        <v>893</v>
      </c>
      <c r="E2621" s="3" t="s">
        <v>847</v>
      </c>
      <c r="F2621" s="3" t="s">
        <v>21</v>
      </c>
      <c r="I2621" s="3" t="s">
        <v>7213</v>
      </c>
      <c r="J2621" s="3" t="s">
        <v>7214</v>
      </c>
      <c r="M2621" s="4"/>
      <c r="O2621" s="5" t="str">
        <f t="shared" si="1"/>
        <v>3388 Chili Ave # 5397, Rochester, NY </v>
      </c>
    </row>
    <row r="2622">
      <c r="A2622" s="3" t="s">
        <v>418</v>
      </c>
      <c r="B2622" s="3" t="s">
        <v>7733</v>
      </c>
      <c r="C2622" s="3" t="s">
        <v>7211</v>
      </c>
      <c r="D2622" s="3" t="s">
        <v>893</v>
      </c>
      <c r="E2622" s="3" t="s">
        <v>847</v>
      </c>
      <c r="F2622" s="3" t="s">
        <v>21</v>
      </c>
      <c r="I2622" s="3" t="s">
        <v>7213</v>
      </c>
      <c r="J2622" s="3" t="s">
        <v>7214</v>
      </c>
      <c r="M2622" s="4"/>
      <c r="O2622" s="5" t="str">
        <f t="shared" si="1"/>
        <v>2800 W Henrietta Rd, Rochester, NY </v>
      </c>
    </row>
    <row r="2623">
      <c r="A2623" s="3" t="s">
        <v>7734</v>
      </c>
      <c r="B2623" s="3" t="s">
        <v>7735</v>
      </c>
      <c r="C2623" s="3" t="s">
        <v>7211</v>
      </c>
      <c r="D2623" s="3" t="s">
        <v>893</v>
      </c>
      <c r="E2623" s="3" t="s">
        <v>847</v>
      </c>
      <c r="F2623" s="3" t="s">
        <v>21</v>
      </c>
      <c r="I2623" s="3" t="s">
        <v>7213</v>
      </c>
      <c r="J2623" s="3" t="s">
        <v>7214</v>
      </c>
      <c r="M2623" s="4"/>
      <c r="O2623" s="5" t="str">
        <f t="shared" si="1"/>
        <v>550 Center Place Dr, Rochester, NY </v>
      </c>
    </row>
    <row r="2624">
      <c r="A2624" s="3" t="s">
        <v>7736</v>
      </c>
      <c r="B2624" s="3" t="s">
        <v>7737</v>
      </c>
      <c r="C2624" s="3" t="s">
        <v>7211</v>
      </c>
      <c r="D2624" s="3" t="s">
        <v>893</v>
      </c>
      <c r="E2624" s="3" t="s">
        <v>847</v>
      </c>
      <c r="F2624" s="3" t="s">
        <v>21</v>
      </c>
      <c r="I2624" s="3" t="s">
        <v>7213</v>
      </c>
      <c r="J2624" s="3" t="s">
        <v>7214</v>
      </c>
      <c r="M2624" s="4"/>
      <c r="O2624" s="5" t="str">
        <f t="shared" si="1"/>
        <v>3180 Latta Rd # 800, Rochester, NY </v>
      </c>
    </row>
    <row r="2625">
      <c r="A2625" s="3" t="s">
        <v>7738</v>
      </c>
      <c r="B2625" s="3" t="s">
        <v>7739</v>
      </c>
      <c r="C2625" s="3" t="s">
        <v>7211</v>
      </c>
      <c r="D2625" s="3" t="s">
        <v>893</v>
      </c>
      <c r="E2625" s="3" t="s">
        <v>847</v>
      </c>
      <c r="F2625" s="3" t="s">
        <v>21</v>
      </c>
      <c r="I2625" s="3" t="s">
        <v>7213</v>
      </c>
      <c r="J2625" s="3" t="s">
        <v>7214</v>
      </c>
      <c r="M2625" s="4"/>
      <c r="O2625" s="5" t="str">
        <f t="shared" si="1"/>
        <v>2150 Hudson Ave, Rochester, NY </v>
      </c>
    </row>
    <row r="2626">
      <c r="A2626" s="3" t="s">
        <v>7740</v>
      </c>
      <c r="B2626" s="3" t="s">
        <v>7741</v>
      </c>
      <c r="C2626" s="3" t="s">
        <v>7211</v>
      </c>
      <c r="D2626" s="3" t="s">
        <v>893</v>
      </c>
      <c r="E2626" s="3" t="s">
        <v>847</v>
      </c>
      <c r="F2626" s="3" t="s">
        <v>21</v>
      </c>
      <c r="I2626" s="3" t="s">
        <v>7213</v>
      </c>
      <c r="J2626" s="3" t="s">
        <v>7214</v>
      </c>
      <c r="M2626" s="4"/>
      <c r="O2626" s="5" t="str">
        <f t="shared" si="1"/>
        <v>1672 Penfield Rd, Rochester, NY </v>
      </c>
    </row>
    <row r="2627">
      <c r="A2627" s="3" t="s">
        <v>7742</v>
      </c>
      <c r="B2627" s="3" t="s">
        <v>7743</v>
      </c>
      <c r="C2627" s="3" t="s">
        <v>7211</v>
      </c>
      <c r="D2627" s="3" t="s">
        <v>893</v>
      </c>
      <c r="E2627" s="3" t="s">
        <v>847</v>
      </c>
      <c r="F2627" s="3" t="s">
        <v>21</v>
      </c>
      <c r="I2627" s="3" t="s">
        <v>7213</v>
      </c>
      <c r="J2627" s="3" t="s">
        <v>7214</v>
      </c>
      <c r="M2627" s="4"/>
      <c r="O2627" s="5" t="str">
        <f t="shared" si="1"/>
        <v>2816 Monroe Ave, Rochester, NY </v>
      </c>
    </row>
    <row r="2628">
      <c r="A2628" s="3" t="s">
        <v>7744</v>
      </c>
      <c r="B2628" s="3" t="s">
        <v>7745</v>
      </c>
      <c r="C2628" s="3" t="s">
        <v>7211</v>
      </c>
      <c r="D2628" s="3" t="s">
        <v>893</v>
      </c>
      <c r="E2628" s="3" t="s">
        <v>847</v>
      </c>
      <c r="F2628" s="3" t="s">
        <v>21</v>
      </c>
      <c r="I2628" s="3" t="s">
        <v>7213</v>
      </c>
      <c r="J2628" s="3" t="s">
        <v>7214</v>
      </c>
      <c r="M2628" s="4"/>
      <c r="O2628" s="5" t="str">
        <f t="shared" si="1"/>
        <v>580 White Spruce Blvd Ste 1, Rochester, NY </v>
      </c>
    </row>
    <row r="2629">
      <c r="A2629" s="3" t="s">
        <v>7746</v>
      </c>
      <c r="B2629" s="3" t="s">
        <v>7747</v>
      </c>
      <c r="C2629" s="3" t="s">
        <v>7211</v>
      </c>
      <c r="D2629" s="3" t="s">
        <v>893</v>
      </c>
      <c r="E2629" s="3" t="s">
        <v>847</v>
      </c>
      <c r="F2629" s="3" t="s">
        <v>21</v>
      </c>
      <c r="I2629" s="3" t="s">
        <v>7213</v>
      </c>
      <c r="J2629" s="3" t="s">
        <v>7214</v>
      </c>
      <c r="M2629" s="4"/>
      <c r="O2629" s="5" t="str">
        <f t="shared" si="1"/>
        <v>985 Bay St, Rochester, NY </v>
      </c>
    </row>
    <row r="2630">
      <c r="A2630" s="3" t="s">
        <v>7748</v>
      </c>
      <c r="B2630" s="3" t="s">
        <v>7735</v>
      </c>
      <c r="C2630" s="3" t="s">
        <v>7211</v>
      </c>
      <c r="D2630" s="3" t="s">
        <v>893</v>
      </c>
      <c r="E2630" s="3" t="s">
        <v>847</v>
      </c>
      <c r="F2630" s="3" t="s">
        <v>21</v>
      </c>
      <c r="I2630" s="3" t="s">
        <v>7213</v>
      </c>
      <c r="J2630" s="3" t="s">
        <v>7214</v>
      </c>
      <c r="M2630" s="4"/>
      <c r="O2630" s="5" t="str">
        <f t="shared" si="1"/>
        <v>550 Center Place Dr, Rochester, NY </v>
      </c>
    </row>
    <row r="2631">
      <c r="A2631" s="3" t="s">
        <v>1736</v>
      </c>
      <c r="B2631" s="3" t="s">
        <v>7749</v>
      </c>
      <c r="C2631" s="3" t="s">
        <v>7211</v>
      </c>
      <c r="D2631" s="3" t="s">
        <v>893</v>
      </c>
      <c r="E2631" s="3" t="s">
        <v>847</v>
      </c>
      <c r="F2631" s="3" t="s">
        <v>21</v>
      </c>
      <c r="I2631" s="3" t="s">
        <v>7213</v>
      </c>
      <c r="J2631" s="3" t="s">
        <v>7214</v>
      </c>
      <c r="M2631" s="4"/>
      <c r="O2631" s="5" t="str">
        <f t="shared" si="1"/>
        <v>2495 E Henrietta Rd, Rochester, NY </v>
      </c>
    </row>
    <row r="2632">
      <c r="A2632" s="3" t="s">
        <v>7750</v>
      </c>
      <c r="B2632" s="3" t="s">
        <v>7751</v>
      </c>
      <c r="C2632" s="3" t="s">
        <v>7211</v>
      </c>
      <c r="D2632" s="3" t="s">
        <v>7752</v>
      </c>
      <c r="E2632" s="3" t="s">
        <v>847</v>
      </c>
      <c r="F2632" s="3" t="s">
        <v>21</v>
      </c>
      <c r="I2632" s="3" t="s">
        <v>7213</v>
      </c>
      <c r="J2632" s="3" t="s">
        <v>7214</v>
      </c>
      <c r="M2632" s="4"/>
      <c r="O2632" s="5" t="str">
        <f t="shared" si="1"/>
        <v>11 Lasalle Pkwy, Victor, NY </v>
      </c>
    </row>
    <row r="2633">
      <c r="A2633" s="3" t="s">
        <v>3723</v>
      </c>
      <c r="B2633" s="3" t="s">
        <v>7753</v>
      </c>
      <c r="C2633" s="3" t="s">
        <v>7211</v>
      </c>
      <c r="D2633" s="3" t="s">
        <v>7754</v>
      </c>
      <c r="E2633" s="3" t="s">
        <v>847</v>
      </c>
      <c r="F2633" s="3" t="s">
        <v>21</v>
      </c>
      <c r="I2633" s="3" t="s">
        <v>7213</v>
      </c>
      <c r="J2633" s="3" t="s">
        <v>7214</v>
      </c>
      <c r="M2633" s="4"/>
      <c r="O2633" s="5" t="str">
        <f t="shared" si="1"/>
        <v>1217 Bay Rd # 1A, Webster, NY </v>
      </c>
    </row>
    <row r="2634">
      <c r="A2634" s="3" t="s">
        <v>7755</v>
      </c>
      <c r="B2634" s="3" t="s">
        <v>7756</v>
      </c>
      <c r="C2634" s="3" t="s">
        <v>7211</v>
      </c>
      <c r="D2634" s="3" t="s">
        <v>7757</v>
      </c>
      <c r="E2634" s="3" t="s">
        <v>847</v>
      </c>
      <c r="F2634" s="3" t="s">
        <v>21</v>
      </c>
      <c r="I2634" s="3" t="s">
        <v>7213</v>
      </c>
      <c r="J2634" s="3" t="s">
        <v>7214</v>
      </c>
      <c r="M2634" s="4"/>
      <c r="O2634" s="5" t="str">
        <f t="shared" si="1"/>
        <v>526 Saw Mill River Rd, Yonkers, NY </v>
      </c>
    </row>
    <row r="2635">
      <c r="A2635" s="3" t="s">
        <v>7758</v>
      </c>
      <c r="B2635" s="3" t="s">
        <v>7759</v>
      </c>
      <c r="C2635" s="3" t="s">
        <v>7211</v>
      </c>
      <c r="D2635" s="3" t="s">
        <v>3511</v>
      </c>
      <c r="E2635" s="3" t="s">
        <v>914</v>
      </c>
      <c r="F2635" s="3" t="s">
        <v>21</v>
      </c>
      <c r="I2635" s="3" t="s">
        <v>7213</v>
      </c>
      <c r="J2635" s="3" t="s">
        <v>7214</v>
      </c>
      <c r="M2635" s="4"/>
      <c r="O2635" s="5" t="str">
        <f t="shared" si="1"/>
        <v>3435 Kildaire Farm Rd, Cary, NC </v>
      </c>
    </row>
    <row r="2636">
      <c r="A2636" s="3" t="s">
        <v>7760</v>
      </c>
      <c r="B2636" s="3" t="s">
        <v>7761</v>
      </c>
      <c r="C2636" s="3" t="s">
        <v>7211</v>
      </c>
      <c r="D2636" s="3" t="s">
        <v>3511</v>
      </c>
      <c r="E2636" s="3" t="s">
        <v>914</v>
      </c>
      <c r="F2636" s="3" t="s">
        <v>21</v>
      </c>
      <c r="I2636" s="3" t="s">
        <v>7213</v>
      </c>
      <c r="J2636" s="3" t="s">
        <v>7214</v>
      </c>
      <c r="M2636" s="4"/>
      <c r="O2636" s="5" t="str">
        <f t="shared" si="1"/>
        <v>1409 Kildaire Farm Rd, Cary, NC </v>
      </c>
    </row>
    <row r="2637">
      <c r="A2637" s="3" t="s">
        <v>7762</v>
      </c>
      <c r="B2637" s="3" t="s">
        <v>7763</v>
      </c>
      <c r="C2637" s="3" t="s">
        <v>7211</v>
      </c>
      <c r="D2637" s="3" t="s">
        <v>920</v>
      </c>
      <c r="E2637" s="3" t="s">
        <v>914</v>
      </c>
      <c r="F2637" s="3" t="s">
        <v>21</v>
      </c>
      <c r="I2637" s="3" t="s">
        <v>7213</v>
      </c>
      <c r="J2637" s="3" t="s">
        <v>7214</v>
      </c>
      <c r="M2637" s="4"/>
      <c r="O2637" s="5" t="str">
        <f t="shared" si="1"/>
        <v>2025 E Arbors Dr Ste 230, Charlotte, NC </v>
      </c>
    </row>
    <row r="2638">
      <c r="A2638" s="3" t="s">
        <v>7764</v>
      </c>
      <c r="B2638" s="3" t="s">
        <v>7765</v>
      </c>
      <c r="C2638" s="3" t="s">
        <v>7211</v>
      </c>
      <c r="D2638" s="3" t="s">
        <v>7766</v>
      </c>
      <c r="E2638" s="3" t="s">
        <v>914</v>
      </c>
      <c r="F2638" s="3" t="s">
        <v>21</v>
      </c>
      <c r="I2638" s="3" t="s">
        <v>7213</v>
      </c>
      <c r="J2638" s="3" t="s">
        <v>7214</v>
      </c>
      <c r="M2638" s="4"/>
      <c r="O2638" s="5" t="str">
        <f t="shared" si="1"/>
        <v>4240 Sunset Lake Rd, Holly Springs, NC </v>
      </c>
    </row>
    <row r="2639">
      <c r="A2639" s="3" t="s">
        <v>5066</v>
      </c>
      <c r="B2639" s="3" t="s">
        <v>7767</v>
      </c>
      <c r="C2639" s="3" t="s">
        <v>7211</v>
      </c>
      <c r="D2639" s="3" t="s">
        <v>925</v>
      </c>
      <c r="E2639" s="3" t="s">
        <v>914</v>
      </c>
      <c r="F2639" s="3" t="s">
        <v>21</v>
      </c>
      <c r="I2639" s="3" t="s">
        <v>7213</v>
      </c>
      <c r="J2639" s="3" t="s">
        <v>7214</v>
      </c>
      <c r="M2639" s="4"/>
      <c r="O2639" s="5" t="str">
        <f t="shared" si="1"/>
        <v>135 W John St, Matthews, NC </v>
      </c>
    </row>
    <row r="2640">
      <c r="A2640" s="3" t="s">
        <v>7768</v>
      </c>
      <c r="B2640" s="3" t="s">
        <v>7769</v>
      </c>
      <c r="C2640" s="3" t="s">
        <v>7211</v>
      </c>
      <c r="D2640" s="3" t="s">
        <v>7770</v>
      </c>
      <c r="E2640" s="3" t="s">
        <v>914</v>
      </c>
      <c r="F2640" s="3" t="s">
        <v>21</v>
      </c>
      <c r="I2640" s="3" t="s">
        <v>7213</v>
      </c>
      <c r="J2640" s="3" t="s">
        <v>7214</v>
      </c>
      <c r="M2640" s="4"/>
      <c r="O2640" s="5" t="str">
        <f t="shared" si="1"/>
        <v>9638 Chapel Hill Rd, Morrisville, NC </v>
      </c>
    </row>
    <row r="2641">
      <c r="A2641" s="3" t="s">
        <v>7771</v>
      </c>
      <c r="B2641" s="3" t="s">
        <v>7772</v>
      </c>
      <c r="C2641" s="3" t="s">
        <v>7211</v>
      </c>
      <c r="D2641" s="3" t="s">
        <v>2068</v>
      </c>
      <c r="E2641" s="3" t="s">
        <v>914</v>
      </c>
      <c r="F2641" s="3" t="s">
        <v>21</v>
      </c>
      <c r="I2641" s="3" t="s">
        <v>7213</v>
      </c>
      <c r="J2641" s="3" t="s">
        <v>7214</v>
      </c>
      <c r="M2641" s="4"/>
      <c r="O2641" s="5" t="str">
        <f t="shared" si="1"/>
        <v>100 Kumar Ct, Raleigh, NC </v>
      </c>
    </row>
    <row r="2642">
      <c r="A2642" s="3" t="s">
        <v>7773</v>
      </c>
      <c r="B2642" s="3" t="s">
        <v>7774</v>
      </c>
      <c r="C2642" s="3" t="s">
        <v>7211</v>
      </c>
      <c r="D2642" s="3" t="s">
        <v>6002</v>
      </c>
      <c r="E2642" s="3" t="s">
        <v>973</v>
      </c>
      <c r="F2642" s="3" t="s">
        <v>21</v>
      </c>
      <c r="I2642" s="3" t="s">
        <v>7213</v>
      </c>
      <c r="J2642" s="3" t="s">
        <v>7214</v>
      </c>
      <c r="M2642" s="4"/>
      <c r="O2642" s="5" t="str">
        <f t="shared" si="1"/>
        <v>809 White Pond Dr. Ste D, Akron, OH </v>
      </c>
    </row>
    <row r="2643">
      <c r="A2643" s="3" t="s">
        <v>7775</v>
      </c>
      <c r="B2643" s="3" t="s">
        <v>7776</v>
      </c>
      <c r="C2643" s="3" t="s">
        <v>7211</v>
      </c>
      <c r="D2643" s="3" t="s">
        <v>6002</v>
      </c>
      <c r="E2643" s="3" t="s">
        <v>973</v>
      </c>
      <c r="F2643" s="3" t="s">
        <v>21</v>
      </c>
      <c r="I2643" s="3" t="s">
        <v>7213</v>
      </c>
      <c r="J2643" s="3" t="s">
        <v>7214</v>
      </c>
      <c r="M2643" s="4"/>
      <c r="O2643" s="5" t="str">
        <f t="shared" si="1"/>
        <v>809 White Pond Dr Suite D, Akron, OH </v>
      </c>
    </row>
    <row r="2644">
      <c r="A2644" s="3" t="s">
        <v>7777</v>
      </c>
      <c r="B2644" s="3" t="s">
        <v>7778</v>
      </c>
      <c r="C2644" s="3" t="s">
        <v>7211</v>
      </c>
      <c r="D2644" s="3" t="s">
        <v>2333</v>
      </c>
      <c r="E2644" s="3" t="s">
        <v>973</v>
      </c>
      <c r="F2644" s="3" t="s">
        <v>21</v>
      </c>
      <c r="I2644" s="3" t="s">
        <v>7213</v>
      </c>
      <c r="J2644" s="3" t="s">
        <v>7214</v>
      </c>
      <c r="M2644" s="4"/>
      <c r="O2644" s="5" t="str">
        <f t="shared" si="1"/>
        <v>4590 Indianola Ave, Columbus, OH </v>
      </c>
    </row>
    <row r="2645">
      <c r="A2645" s="3" t="s">
        <v>7779</v>
      </c>
      <c r="B2645" s="3" t="s">
        <v>7780</v>
      </c>
      <c r="C2645" s="3" t="s">
        <v>7211</v>
      </c>
      <c r="D2645" s="3" t="s">
        <v>2218</v>
      </c>
      <c r="E2645" s="3" t="s">
        <v>973</v>
      </c>
      <c r="F2645" s="3" t="s">
        <v>21</v>
      </c>
      <c r="I2645" s="3" t="s">
        <v>7213</v>
      </c>
      <c r="J2645" s="3" t="s">
        <v>7214</v>
      </c>
      <c r="M2645" s="4"/>
      <c r="O2645" s="5" t="str">
        <f t="shared" si="1"/>
        <v>6924 Riverside Dr, Dublin, OH </v>
      </c>
    </row>
    <row r="2646">
      <c r="A2646" s="3" t="s">
        <v>7781</v>
      </c>
      <c r="B2646" s="3" t="s">
        <v>7782</v>
      </c>
      <c r="C2646" s="3" t="s">
        <v>7211</v>
      </c>
      <c r="D2646" s="3" t="s">
        <v>7783</v>
      </c>
      <c r="E2646" s="3" t="s">
        <v>973</v>
      </c>
      <c r="F2646" s="3" t="s">
        <v>21</v>
      </c>
      <c r="I2646" s="3" t="s">
        <v>7213</v>
      </c>
      <c r="J2646" s="3" t="s">
        <v>7214</v>
      </c>
      <c r="M2646" s="4"/>
      <c r="O2646" s="5" t="str">
        <f t="shared" si="1"/>
        <v>5387 Mayfield Rd, Lyndhurst, OH </v>
      </c>
    </row>
    <row r="2647">
      <c r="A2647" s="3" t="s">
        <v>7784</v>
      </c>
      <c r="B2647" s="3" t="s">
        <v>7785</v>
      </c>
      <c r="C2647" s="3" t="s">
        <v>7211</v>
      </c>
      <c r="D2647" s="3" t="s">
        <v>7786</v>
      </c>
      <c r="E2647" s="3" t="s">
        <v>973</v>
      </c>
      <c r="F2647" s="3" t="s">
        <v>21</v>
      </c>
      <c r="I2647" s="3" t="s">
        <v>7213</v>
      </c>
      <c r="J2647" s="3" t="s">
        <v>7214</v>
      </c>
      <c r="M2647" s="4"/>
      <c r="O2647" s="5" t="str">
        <f t="shared" si="1"/>
        <v>900 Conant St, Maumee, OH </v>
      </c>
    </row>
    <row r="2648">
      <c r="A2648" s="3" t="s">
        <v>7787</v>
      </c>
      <c r="B2648" s="3" t="s">
        <v>7788</v>
      </c>
      <c r="C2648" s="3" t="s">
        <v>7211</v>
      </c>
      <c r="D2648" s="3" t="s">
        <v>5449</v>
      </c>
      <c r="E2648" s="3" t="s">
        <v>973</v>
      </c>
      <c r="F2648" s="3" t="s">
        <v>21</v>
      </c>
      <c r="I2648" s="3" t="s">
        <v>7213</v>
      </c>
      <c r="J2648" s="3" t="s">
        <v>7214</v>
      </c>
      <c r="M2648" s="4"/>
      <c r="O2648" s="5" t="str">
        <f t="shared" si="1"/>
        <v>500 Stonyridge Ave, Troy, OH </v>
      </c>
    </row>
    <row r="2649">
      <c r="A2649" s="3" t="s">
        <v>7789</v>
      </c>
      <c r="B2649" s="3" t="s">
        <v>7790</v>
      </c>
      <c r="C2649" s="3" t="s">
        <v>7211</v>
      </c>
      <c r="D2649" s="3" t="s">
        <v>987</v>
      </c>
      <c r="E2649" s="3" t="s">
        <v>988</v>
      </c>
      <c r="F2649" s="3" t="s">
        <v>21</v>
      </c>
      <c r="I2649" s="3" t="s">
        <v>7213</v>
      </c>
      <c r="J2649" s="3" t="s">
        <v>7214</v>
      </c>
      <c r="M2649" s="4"/>
      <c r="O2649" s="5" t="str">
        <f t="shared" si="1"/>
        <v>231 NW 10th St, Oklahoma City, OK </v>
      </c>
    </row>
    <row r="2650">
      <c r="A2650" s="3" t="s">
        <v>7791</v>
      </c>
      <c r="B2650" s="3" t="s">
        <v>7792</v>
      </c>
      <c r="C2650" s="3" t="s">
        <v>7211</v>
      </c>
      <c r="D2650" s="3" t="s">
        <v>2275</v>
      </c>
      <c r="E2650" s="3" t="s">
        <v>992</v>
      </c>
      <c r="F2650" s="3" t="s">
        <v>21</v>
      </c>
      <c r="I2650" s="3" t="s">
        <v>7213</v>
      </c>
      <c r="J2650" s="3" t="s">
        <v>7214</v>
      </c>
      <c r="M2650" s="4"/>
      <c r="O2650" s="5" t="str">
        <f t="shared" si="1"/>
        <v>3370 SW Cedar Hills Blvd, Beaverton, OR </v>
      </c>
    </row>
    <row r="2651">
      <c r="A2651" s="3" t="s">
        <v>7793</v>
      </c>
      <c r="B2651" s="3" t="s">
        <v>7794</v>
      </c>
      <c r="C2651" s="3" t="s">
        <v>7211</v>
      </c>
      <c r="D2651" s="3" t="s">
        <v>995</v>
      </c>
      <c r="E2651" s="3" t="s">
        <v>992</v>
      </c>
      <c r="F2651" s="3" t="s">
        <v>21</v>
      </c>
      <c r="I2651" s="3" t="s">
        <v>7213</v>
      </c>
      <c r="J2651" s="3" t="s">
        <v>7214</v>
      </c>
      <c r="M2651" s="4"/>
      <c r="O2651" s="5" t="str">
        <f t="shared" si="1"/>
        <v>13500 SW Pacific Hwy Ste 54, Portland, OR </v>
      </c>
    </row>
    <row r="2652">
      <c r="A2652" s="3" t="s">
        <v>7795</v>
      </c>
      <c r="B2652" s="3" t="s">
        <v>7796</v>
      </c>
      <c r="C2652" s="3" t="s">
        <v>7211</v>
      </c>
      <c r="D2652" s="3" t="s">
        <v>995</v>
      </c>
      <c r="E2652" s="3" t="s">
        <v>992</v>
      </c>
      <c r="F2652" s="3" t="s">
        <v>21</v>
      </c>
      <c r="I2652" s="3" t="s">
        <v>7213</v>
      </c>
      <c r="J2652" s="3" t="s">
        <v>7214</v>
      </c>
      <c r="M2652" s="4"/>
      <c r="O2652" s="5" t="str">
        <f t="shared" si="1"/>
        <v>3654 SE Powell Blvd, Portland, OR </v>
      </c>
    </row>
    <row r="2653">
      <c r="A2653" s="3" t="s">
        <v>7797</v>
      </c>
      <c r="B2653" s="3" t="s">
        <v>7798</v>
      </c>
      <c r="C2653" s="3" t="s">
        <v>7211</v>
      </c>
      <c r="D2653" s="3" t="s">
        <v>995</v>
      </c>
      <c r="E2653" s="3" t="s">
        <v>992</v>
      </c>
      <c r="F2653" s="3" t="s">
        <v>21</v>
      </c>
      <c r="I2653" s="3" t="s">
        <v>7213</v>
      </c>
      <c r="J2653" s="3" t="s">
        <v>7214</v>
      </c>
      <c r="M2653" s="4"/>
      <c r="O2653" s="5" t="str">
        <f t="shared" si="1"/>
        <v>6330 SE Milwaukie Ave, Portland, OR </v>
      </c>
    </row>
    <row r="2654">
      <c r="A2654" s="3" t="s">
        <v>7799</v>
      </c>
      <c r="B2654" s="3" t="s">
        <v>7800</v>
      </c>
      <c r="C2654" s="3" t="s">
        <v>7211</v>
      </c>
      <c r="D2654" s="3" t="s">
        <v>7801</v>
      </c>
      <c r="E2654" s="3" t="s">
        <v>1020</v>
      </c>
      <c r="F2654" s="3" t="s">
        <v>21</v>
      </c>
      <c r="I2654" s="3" t="s">
        <v>7213</v>
      </c>
      <c r="J2654" s="3" t="s">
        <v>7214</v>
      </c>
      <c r="M2654" s="4"/>
      <c r="O2654" s="5" t="str">
        <f t="shared" si="1"/>
        <v>1200 W Chester Pike, Havertown, PA </v>
      </c>
    </row>
    <row r="2655">
      <c r="A2655" s="3" t="s">
        <v>7802</v>
      </c>
      <c r="B2655" s="3" t="s">
        <v>7803</v>
      </c>
      <c r="C2655" s="3" t="s">
        <v>7211</v>
      </c>
      <c r="D2655" s="3" t="s">
        <v>2149</v>
      </c>
      <c r="E2655" s="3" t="s">
        <v>1020</v>
      </c>
      <c r="F2655" s="3" t="s">
        <v>21</v>
      </c>
      <c r="I2655" s="3" t="s">
        <v>7213</v>
      </c>
      <c r="J2655" s="3" t="s">
        <v>7214</v>
      </c>
      <c r="M2655" s="4"/>
      <c r="O2655" s="5" t="str">
        <f t="shared" si="1"/>
        <v>807 Camp Horne Rd, Pittsburgh, PA </v>
      </c>
    </row>
    <row r="2656">
      <c r="A2656" s="3" t="s">
        <v>7804</v>
      </c>
      <c r="B2656" s="3" t="s">
        <v>7805</v>
      </c>
      <c r="C2656" s="3" t="s">
        <v>7211</v>
      </c>
      <c r="D2656" s="3" t="s">
        <v>2698</v>
      </c>
      <c r="E2656" s="3" t="s">
        <v>1020</v>
      </c>
      <c r="F2656" s="3" t="s">
        <v>21</v>
      </c>
      <c r="I2656" s="3" t="s">
        <v>7213</v>
      </c>
      <c r="J2656" s="3" t="s">
        <v>7214</v>
      </c>
      <c r="M2656" s="4"/>
      <c r="O2656" s="5" t="str">
        <f t="shared" si="1"/>
        <v>1640 S Queen St, York, PA </v>
      </c>
    </row>
    <row r="2657">
      <c r="A2657" s="3" t="s">
        <v>7806</v>
      </c>
      <c r="B2657" s="3" t="s">
        <v>7807</v>
      </c>
      <c r="C2657" s="3" t="s">
        <v>7211</v>
      </c>
      <c r="D2657" s="3" t="s">
        <v>7808</v>
      </c>
      <c r="E2657" s="3" t="s">
        <v>1065</v>
      </c>
      <c r="F2657" s="3" t="s">
        <v>21</v>
      </c>
      <c r="I2657" s="3" t="s">
        <v>7213</v>
      </c>
      <c r="J2657" s="3" t="s">
        <v>7214</v>
      </c>
      <c r="M2657" s="4"/>
      <c r="O2657" s="5" t="str">
        <f t="shared" si="1"/>
        <v>152 School St, Forestdale, RI </v>
      </c>
    </row>
    <row r="2658">
      <c r="A2658" s="3" t="s">
        <v>7809</v>
      </c>
      <c r="B2658" s="3" t="s">
        <v>7810</v>
      </c>
      <c r="C2658" s="3" t="s">
        <v>7211</v>
      </c>
      <c r="D2658" s="3" t="s">
        <v>6468</v>
      </c>
      <c r="E2658" s="3" t="s">
        <v>1065</v>
      </c>
      <c r="F2658" s="3" t="s">
        <v>21</v>
      </c>
      <c r="I2658" s="3" t="s">
        <v>7213</v>
      </c>
      <c r="J2658" s="3" t="s">
        <v>7214</v>
      </c>
      <c r="M2658" s="4"/>
      <c r="O2658" s="5" t="str">
        <f t="shared" si="1"/>
        <v>988 Centerville Rd, Warwick, RI </v>
      </c>
    </row>
    <row r="2659">
      <c r="A2659" s="3" t="s">
        <v>7811</v>
      </c>
      <c r="B2659" s="3" t="s">
        <v>7812</v>
      </c>
      <c r="C2659" s="3" t="s">
        <v>7211</v>
      </c>
      <c r="D2659" s="3" t="s">
        <v>1111</v>
      </c>
      <c r="E2659" s="3" t="s">
        <v>1060</v>
      </c>
      <c r="F2659" s="3" t="s">
        <v>21</v>
      </c>
      <c r="I2659" s="3" t="s">
        <v>7213</v>
      </c>
      <c r="J2659" s="3" t="s">
        <v>7214</v>
      </c>
      <c r="M2659" s="4"/>
      <c r="O2659" s="5" t="str">
        <f t="shared" si="1"/>
        <v>4 Monckton Blvd, Columbia, SC </v>
      </c>
    </row>
    <row r="2660">
      <c r="A2660" s="3" t="s">
        <v>7813</v>
      </c>
      <c r="B2660" s="3" t="s">
        <v>7814</v>
      </c>
      <c r="C2660" s="3" t="s">
        <v>7211</v>
      </c>
      <c r="D2660" s="3" t="s">
        <v>1111</v>
      </c>
      <c r="E2660" s="3" t="s">
        <v>1060</v>
      </c>
      <c r="F2660" s="3" t="s">
        <v>21</v>
      </c>
      <c r="I2660" s="3" t="s">
        <v>7213</v>
      </c>
      <c r="J2660" s="3" t="s">
        <v>7214</v>
      </c>
      <c r="M2660" s="4"/>
      <c r="O2660" s="5" t="str">
        <f t="shared" si="1"/>
        <v>3924 Fernandina Rd, Columbia, SC </v>
      </c>
    </row>
    <row r="2661">
      <c r="A2661" s="3" t="s">
        <v>7815</v>
      </c>
      <c r="B2661" s="3" t="s">
        <v>7816</v>
      </c>
      <c r="C2661" s="3" t="s">
        <v>7211</v>
      </c>
      <c r="D2661" s="3" t="s">
        <v>7817</v>
      </c>
      <c r="E2661" s="3" t="s">
        <v>1060</v>
      </c>
      <c r="F2661" s="3" t="s">
        <v>21</v>
      </c>
      <c r="I2661" s="3" t="s">
        <v>7213</v>
      </c>
      <c r="J2661" s="3" t="s">
        <v>7214</v>
      </c>
      <c r="M2661" s="4"/>
      <c r="O2661" s="5" t="str">
        <f t="shared" si="1"/>
        <v>1080 Old Ebenezer Rd, Florence, SC </v>
      </c>
    </row>
    <row r="2662">
      <c r="A2662" s="3" t="s">
        <v>7818</v>
      </c>
      <c r="B2662" s="3" t="s">
        <v>7819</v>
      </c>
      <c r="C2662" s="3" t="s">
        <v>7211</v>
      </c>
      <c r="D2662" s="3" t="s">
        <v>655</v>
      </c>
      <c r="E2662" s="3" t="s">
        <v>1060</v>
      </c>
      <c r="F2662" s="3" t="s">
        <v>21</v>
      </c>
      <c r="I2662" s="3" t="s">
        <v>7213</v>
      </c>
      <c r="J2662" s="3" t="s">
        <v>7214</v>
      </c>
      <c r="M2662" s="4"/>
      <c r="O2662" s="5" t="str">
        <f t="shared" si="1"/>
        <v>811 E Main St, Lexington, SC </v>
      </c>
    </row>
    <row r="2663">
      <c r="A2663" s="3" t="s">
        <v>7820</v>
      </c>
      <c r="B2663" s="3" t="s">
        <v>7821</v>
      </c>
      <c r="C2663" s="3" t="s">
        <v>7211</v>
      </c>
      <c r="D2663" s="3" t="s">
        <v>7822</v>
      </c>
      <c r="E2663" s="3" t="s">
        <v>1069</v>
      </c>
      <c r="F2663" s="3" t="s">
        <v>21</v>
      </c>
      <c r="I2663" s="3" t="s">
        <v>7213</v>
      </c>
      <c r="J2663" s="3" t="s">
        <v>7214</v>
      </c>
      <c r="M2663" s="4"/>
      <c r="O2663" s="5" t="str">
        <f t="shared" si="1"/>
        <v>18 S Byhalia Rd, Collierville, TN </v>
      </c>
    </row>
    <row r="2664">
      <c r="A2664" s="3" t="s">
        <v>7823</v>
      </c>
      <c r="B2664" s="3" t="s">
        <v>7824</v>
      </c>
      <c r="C2664" s="3" t="s">
        <v>7211</v>
      </c>
      <c r="D2664" s="3" t="s">
        <v>1092</v>
      </c>
      <c r="E2664" s="3" t="s">
        <v>1069</v>
      </c>
      <c r="F2664" s="3" t="s">
        <v>21</v>
      </c>
      <c r="I2664" s="3" t="s">
        <v>7213</v>
      </c>
      <c r="J2664" s="3" t="s">
        <v>7214</v>
      </c>
      <c r="M2664" s="4"/>
      <c r="O2664" s="5" t="str">
        <f t="shared" si="1"/>
        <v>1144 N Houston Levee Rd, Cordova, TN </v>
      </c>
    </row>
    <row r="2665">
      <c r="A2665" s="3" t="s">
        <v>7825</v>
      </c>
      <c r="B2665" s="3" t="s">
        <v>7826</v>
      </c>
      <c r="C2665" s="3" t="s">
        <v>7211</v>
      </c>
      <c r="D2665" s="3" t="s">
        <v>7827</v>
      </c>
      <c r="E2665" s="3" t="s">
        <v>1069</v>
      </c>
      <c r="F2665" s="3" t="s">
        <v>21</v>
      </c>
      <c r="I2665" s="3" t="s">
        <v>7213</v>
      </c>
      <c r="J2665" s="3" t="s">
        <v>7214</v>
      </c>
      <c r="M2665" s="4"/>
      <c r="O2665" s="5" t="str">
        <f t="shared" si="1"/>
        <v>11301 Kingston Pike, Farragut, TN </v>
      </c>
    </row>
    <row r="2666">
      <c r="A2666" s="3" t="s">
        <v>7828</v>
      </c>
      <c r="B2666" s="3" t="s">
        <v>7829</v>
      </c>
      <c r="C2666" s="3" t="s">
        <v>7211</v>
      </c>
      <c r="D2666" s="3" t="s">
        <v>3086</v>
      </c>
      <c r="E2666" s="3" t="s">
        <v>1069</v>
      </c>
      <c r="F2666" s="3" t="s">
        <v>21</v>
      </c>
      <c r="I2666" s="3" t="s">
        <v>7213</v>
      </c>
      <c r="J2666" s="3" t="s">
        <v>7214</v>
      </c>
      <c r="M2666" s="4"/>
      <c r="O2666" s="5" t="str">
        <f t="shared" si="1"/>
        <v>9947 Wolf River Blvd Ste 104, Germantown, TN </v>
      </c>
    </row>
    <row r="2667">
      <c r="A2667" s="3" t="s">
        <v>7830</v>
      </c>
      <c r="B2667" s="3" t="s">
        <v>7831</v>
      </c>
      <c r="C2667" s="3" t="s">
        <v>7211</v>
      </c>
      <c r="D2667" s="3" t="s">
        <v>3995</v>
      </c>
      <c r="E2667" s="3" t="s">
        <v>1069</v>
      </c>
      <c r="F2667" s="3" t="s">
        <v>21</v>
      </c>
      <c r="I2667" s="3" t="s">
        <v>7213</v>
      </c>
      <c r="J2667" s="3" t="s">
        <v>7214</v>
      </c>
      <c r="M2667" s="4"/>
      <c r="O2667" s="5" t="str">
        <f t="shared" si="1"/>
        <v>3031 Canada Rd, Lakeland, TN </v>
      </c>
    </row>
    <row r="2668">
      <c r="A2668" s="3" t="s">
        <v>7832</v>
      </c>
      <c r="B2668" s="3" t="s">
        <v>7833</v>
      </c>
      <c r="C2668" s="3" t="s">
        <v>7211</v>
      </c>
      <c r="D2668" s="3" t="s">
        <v>1072</v>
      </c>
      <c r="E2668" s="3" t="s">
        <v>1069</v>
      </c>
      <c r="F2668" s="3" t="s">
        <v>21</v>
      </c>
      <c r="I2668" s="3" t="s">
        <v>7213</v>
      </c>
      <c r="J2668" s="3" t="s">
        <v>7214</v>
      </c>
      <c r="M2668" s="4"/>
      <c r="O2668" s="5" t="str">
        <f t="shared" si="1"/>
        <v>660 Jefferson Ave, Memphis, TN </v>
      </c>
    </row>
    <row r="2669">
      <c r="A2669" s="3" t="s">
        <v>7834</v>
      </c>
      <c r="B2669" s="3" t="s">
        <v>7835</v>
      </c>
      <c r="C2669" s="3" t="s">
        <v>7211</v>
      </c>
      <c r="D2669" s="3" t="s">
        <v>1072</v>
      </c>
      <c r="E2669" s="3" t="s">
        <v>1069</v>
      </c>
      <c r="F2669" s="3" t="s">
        <v>21</v>
      </c>
      <c r="I2669" s="3" t="s">
        <v>7213</v>
      </c>
      <c r="J2669" s="3" t="s">
        <v>7214</v>
      </c>
      <c r="M2669" s="4"/>
      <c r="O2669" s="5" t="str">
        <f t="shared" si="1"/>
        <v>2651 Union Ave Exd, Memphis, TN </v>
      </c>
    </row>
    <row r="2670">
      <c r="A2670" s="3" t="s">
        <v>7836</v>
      </c>
      <c r="B2670" s="3" t="s">
        <v>7837</v>
      </c>
      <c r="C2670" s="3" t="s">
        <v>7211</v>
      </c>
      <c r="D2670" s="3" t="s">
        <v>1072</v>
      </c>
      <c r="E2670" s="3" t="s">
        <v>1069</v>
      </c>
      <c r="F2670" s="3" t="s">
        <v>21</v>
      </c>
      <c r="I2670" s="3" t="s">
        <v>7213</v>
      </c>
      <c r="J2670" s="3" t="s">
        <v>7214</v>
      </c>
      <c r="M2670" s="4"/>
      <c r="O2670" s="5" t="str">
        <f t="shared" si="1"/>
        <v>6300 Poplar Ave Ste 106, Memphis, TN </v>
      </c>
    </row>
    <row r="2671">
      <c r="A2671" s="3" t="s">
        <v>7838</v>
      </c>
      <c r="B2671" s="3" t="s">
        <v>7839</v>
      </c>
      <c r="C2671" s="3" t="s">
        <v>7211</v>
      </c>
      <c r="D2671" s="3" t="s">
        <v>1081</v>
      </c>
      <c r="E2671" s="3" t="s">
        <v>1069</v>
      </c>
      <c r="F2671" s="3" t="s">
        <v>21</v>
      </c>
      <c r="I2671" s="3" t="s">
        <v>7213</v>
      </c>
      <c r="J2671" s="3" t="s">
        <v>7214</v>
      </c>
      <c r="M2671" s="4"/>
      <c r="O2671" s="5" t="str">
        <f t="shared" si="1"/>
        <v>811 Wedgewood Ave, Nashville, TN </v>
      </c>
    </row>
    <row r="2672">
      <c r="A2672" s="3" t="s">
        <v>7840</v>
      </c>
      <c r="B2672" s="3" t="s">
        <v>7841</v>
      </c>
      <c r="C2672" s="3" t="s">
        <v>7211</v>
      </c>
      <c r="D2672" s="3" t="s">
        <v>7842</v>
      </c>
      <c r="E2672" s="3" t="s">
        <v>1069</v>
      </c>
      <c r="F2672" s="3" t="s">
        <v>21</v>
      </c>
      <c r="I2672" s="3" t="s">
        <v>7213</v>
      </c>
      <c r="J2672" s="3" t="s">
        <v>7214</v>
      </c>
      <c r="M2672" s="4"/>
      <c r="O2672" s="5" t="str">
        <f t="shared" si="1"/>
        <v>205 Star Mountain Way, Powell, TN </v>
      </c>
    </row>
    <row r="2673">
      <c r="A2673" s="3" t="s">
        <v>7843</v>
      </c>
      <c r="B2673" s="3" t="s">
        <v>7844</v>
      </c>
      <c r="C2673" s="3" t="s">
        <v>7211</v>
      </c>
      <c r="D2673" s="3" t="s">
        <v>1166</v>
      </c>
      <c r="E2673" s="3" t="s">
        <v>1151</v>
      </c>
      <c r="F2673" s="3" t="s">
        <v>21</v>
      </c>
      <c r="I2673" s="3" t="s">
        <v>7213</v>
      </c>
      <c r="J2673" s="3" t="s">
        <v>7214</v>
      </c>
      <c r="M2673" s="4"/>
      <c r="O2673" s="5" t="str">
        <f t="shared" si="1"/>
        <v>1350 Caplin Dr, Arlington, TX </v>
      </c>
    </row>
    <row r="2674">
      <c r="A2674" s="3" t="s">
        <v>7845</v>
      </c>
      <c r="B2674" s="3" t="s">
        <v>7846</v>
      </c>
      <c r="C2674" s="3" t="s">
        <v>7211</v>
      </c>
      <c r="D2674" s="3" t="s">
        <v>1185</v>
      </c>
      <c r="E2674" s="3" t="s">
        <v>1151</v>
      </c>
      <c r="F2674" s="3" t="s">
        <v>21</v>
      </c>
      <c r="I2674" s="3" t="s">
        <v>7213</v>
      </c>
      <c r="J2674" s="3" t="s">
        <v>7214</v>
      </c>
      <c r="M2674" s="4"/>
      <c r="O2674" s="5" t="str">
        <f t="shared" si="1"/>
        <v>12419 Metric Blvd, Austin, TX </v>
      </c>
    </row>
    <row r="2675">
      <c r="A2675" s="3" t="s">
        <v>7847</v>
      </c>
      <c r="B2675" s="3" t="s">
        <v>7846</v>
      </c>
      <c r="C2675" s="3" t="s">
        <v>7211</v>
      </c>
      <c r="D2675" s="3" t="s">
        <v>1185</v>
      </c>
      <c r="E2675" s="3" t="s">
        <v>1151</v>
      </c>
      <c r="F2675" s="3" t="s">
        <v>21</v>
      </c>
      <c r="I2675" s="3" t="s">
        <v>7213</v>
      </c>
      <c r="J2675" s="3" t="s">
        <v>7214</v>
      </c>
      <c r="M2675" s="4"/>
      <c r="O2675" s="5" t="str">
        <f t="shared" si="1"/>
        <v>12419 Metric Blvd, Austin, TX </v>
      </c>
    </row>
    <row r="2676">
      <c r="A2676" s="3" t="s">
        <v>7848</v>
      </c>
      <c r="B2676" s="3" t="s">
        <v>7849</v>
      </c>
      <c r="C2676" s="3" t="s">
        <v>7211</v>
      </c>
      <c r="D2676" s="3" t="s">
        <v>1185</v>
      </c>
      <c r="E2676" s="3" t="s">
        <v>1151</v>
      </c>
      <c r="F2676" s="3" t="s">
        <v>21</v>
      </c>
      <c r="I2676" s="3" t="s">
        <v>7213</v>
      </c>
      <c r="J2676" s="3" t="s">
        <v>7214</v>
      </c>
      <c r="M2676" s="4"/>
      <c r="O2676" s="5" t="str">
        <f t="shared" si="1"/>
        <v>3908a Far West Blvd Ste A, Austin, TX </v>
      </c>
    </row>
    <row r="2677">
      <c r="A2677" s="3" t="s">
        <v>7850</v>
      </c>
      <c r="B2677" s="3" t="s">
        <v>7851</v>
      </c>
      <c r="C2677" s="3" t="s">
        <v>7211</v>
      </c>
      <c r="D2677" s="3" t="s">
        <v>1185</v>
      </c>
      <c r="E2677" s="3" t="s">
        <v>1151</v>
      </c>
      <c r="F2677" s="3" t="s">
        <v>21</v>
      </c>
      <c r="I2677" s="3" t="s">
        <v>7213</v>
      </c>
      <c r="J2677" s="3" t="s">
        <v>7214</v>
      </c>
      <c r="M2677" s="4"/>
      <c r="O2677" s="5" t="str">
        <f t="shared" si="1"/>
        <v>3901 Guadalupe St, Austin, TX </v>
      </c>
    </row>
    <row r="2678">
      <c r="A2678" s="3" t="s">
        <v>7852</v>
      </c>
      <c r="B2678" s="3" t="s">
        <v>7853</v>
      </c>
      <c r="C2678" s="3" t="s">
        <v>7211</v>
      </c>
      <c r="D2678" s="3" t="s">
        <v>1185</v>
      </c>
      <c r="E2678" s="3" t="s">
        <v>1151</v>
      </c>
      <c r="F2678" s="3" t="s">
        <v>21</v>
      </c>
      <c r="I2678" s="3" t="s">
        <v>7213</v>
      </c>
      <c r="J2678" s="3" t="s">
        <v>7214</v>
      </c>
      <c r="M2678" s="4"/>
      <c r="O2678" s="5" t="str">
        <f t="shared" si="1"/>
        <v>11679 Research Blvd, Austin, TX </v>
      </c>
    </row>
    <row r="2679">
      <c r="A2679" s="3" t="s">
        <v>7854</v>
      </c>
      <c r="B2679" s="3" t="s">
        <v>7855</v>
      </c>
      <c r="C2679" s="3" t="s">
        <v>7211</v>
      </c>
      <c r="D2679" s="3" t="s">
        <v>1185</v>
      </c>
      <c r="E2679" s="3" t="s">
        <v>1151</v>
      </c>
      <c r="F2679" s="3" t="s">
        <v>21</v>
      </c>
      <c r="I2679" s="3" t="s">
        <v>7213</v>
      </c>
      <c r="J2679" s="3" t="s">
        <v>7214</v>
      </c>
      <c r="M2679" s="4"/>
      <c r="O2679" s="5" t="str">
        <f t="shared" si="1"/>
        <v>3318 S Lamar Blvd, Austin, TX </v>
      </c>
    </row>
    <row r="2680">
      <c r="A2680" s="3" t="s">
        <v>7856</v>
      </c>
      <c r="B2680" s="3" t="s">
        <v>7857</v>
      </c>
      <c r="C2680" s="3" t="s">
        <v>7211</v>
      </c>
      <c r="D2680" s="3" t="s">
        <v>1185</v>
      </c>
      <c r="E2680" s="3" t="s">
        <v>1151</v>
      </c>
      <c r="F2680" s="3" t="s">
        <v>21</v>
      </c>
      <c r="I2680" s="3" t="s">
        <v>7213</v>
      </c>
      <c r="J2680" s="3" t="s">
        <v>7214</v>
      </c>
      <c r="M2680" s="4"/>
      <c r="O2680" s="5" t="str">
        <f t="shared" si="1"/>
        <v>2795 E 7th Street, Austin, TX </v>
      </c>
    </row>
    <row r="2681">
      <c r="A2681" s="3" t="s">
        <v>7858</v>
      </c>
      <c r="B2681" s="3" t="s">
        <v>7859</v>
      </c>
      <c r="C2681" s="3" t="s">
        <v>7211</v>
      </c>
      <c r="D2681" s="3" t="s">
        <v>1185</v>
      </c>
      <c r="E2681" s="3" t="s">
        <v>1151</v>
      </c>
      <c r="F2681" s="3" t="s">
        <v>21</v>
      </c>
      <c r="I2681" s="3" t="s">
        <v>7213</v>
      </c>
      <c r="J2681" s="3" t="s">
        <v>7214</v>
      </c>
      <c r="M2681" s="4"/>
      <c r="O2681" s="5" t="str">
        <f t="shared" si="1"/>
        <v>1824 W Slaughter Ln Unit 110 Unit B, Austin, TX </v>
      </c>
    </row>
    <row r="2682">
      <c r="A2682" s="3" t="s">
        <v>7860</v>
      </c>
      <c r="B2682" s="3" t="s">
        <v>7861</v>
      </c>
      <c r="C2682" s="3" t="s">
        <v>7211</v>
      </c>
      <c r="D2682" s="3" t="s">
        <v>7862</v>
      </c>
      <c r="E2682" s="3" t="s">
        <v>1151</v>
      </c>
      <c r="F2682" s="3" t="s">
        <v>21</v>
      </c>
      <c r="I2682" s="3" t="s">
        <v>7213</v>
      </c>
      <c r="J2682" s="3" t="s">
        <v>7214</v>
      </c>
      <c r="M2682" s="4"/>
      <c r="O2682" s="5" t="str">
        <f t="shared" si="1"/>
        <v>13755 Farm To Market Rd 306, Canyon Lake, TX </v>
      </c>
    </row>
    <row r="2683">
      <c r="A2683" s="3" t="s">
        <v>7863</v>
      </c>
      <c r="B2683" s="3" t="s">
        <v>7864</v>
      </c>
      <c r="C2683" s="3" t="s">
        <v>7211</v>
      </c>
      <c r="D2683" s="3" t="s">
        <v>7865</v>
      </c>
      <c r="E2683" s="3" t="s">
        <v>1151</v>
      </c>
      <c r="F2683" s="3" t="s">
        <v>21</v>
      </c>
      <c r="I2683" s="3" t="s">
        <v>7213</v>
      </c>
      <c r="J2683" s="3" t="s">
        <v>7214</v>
      </c>
      <c r="M2683" s="4"/>
      <c r="O2683" s="5" t="str">
        <f t="shared" si="1"/>
        <v>2105 Cypress Creek Rd, Cedar Park, TX </v>
      </c>
    </row>
    <row r="2684">
      <c r="A2684" s="3" t="s">
        <v>7866</v>
      </c>
      <c r="B2684" s="3" t="s">
        <v>7867</v>
      </c>
      <c r="C2684" s="3" t="s">
        <v>7211</v>
      </c>
      <c r="D2684" s="3" t="s">
        <v>7865</v>
      </c>
      <c r="E2684" s="3" t="s">
        <v>1151</v>
      </c>
      <c r="F2684" s="3" t="s">
        <v>21</v>
      </c>
      <c r="I2684" s="3" t="s">
        <v>7213</v>
      </c>
      <c r="J2684" s="3" t="s">
        <v>7214</v>
      </c>
      <c r="M2684" s="4"/>
      <c r="O2684" s="5" t="str">
        <f t="shared" si="1"/>
        <v>4807 183A Suite 102, Cedar Park, TX </v>
      </c>
    </row>
    <row r="2685">
      <c r="A2685" s="3" t="s">
        <v>7868</v>
      </c>
      <c r="B2685" s="3" t="s">
        <v>7869</v>
      </c>
      <c r="C2685" s="3" t="s">
        <v>7211</v>
      </c>
      <c r="D2685" s="3" t="s">
        <v>575</v>
      </c>
      <c r="E2685" s="3" t="s">
        <v>1151</v>
      </c>
      <c r="F2685" s="3" t="s">
        <v>21</v>
      </c>
      <c r="I2685" s="3" t="s">
        <v>7213</v>
      </c>
      <c r="J2685" s="3" t="s">
        <v>7214</v>
      </c>
      <c r="M2685" s="4"/>
      <c r="O2685" s="5" t="str">
        <f t="shared" si="1"/>
        <v>9605 Abrams Rd, Dallas, TX </v>
      </c>
    </row>
    <row r="2686">
      <c r="A2686" s="3" t="s">
        <v>7870</v>
      </c>
      <c r="B2686" s="3" t="s">
        <v>7871</v>
      </c>
      <c r="C2686" s="3" t="s">
        <v>7211</v>
      </c>
      <c r="D2686" s="3" t="s">
        <v>575</v>
      </c>
      <c r="E2686" s="3" t="s">
        <v>1151</v>
      </c>
      <c r="F2686" s="3" t="s">
        <v>21</v>
      </c>
      <c r="I2686" s="3" t="s">
        <v>7213</v>
      </c>
      <c r="J2686" s="3" t="s">
        <v>7214</v>
      </c>
      <c r="M2686" s="4"/>
      <c r="O2686" s="5" t="str">
        <f t="shared" si="1"/>
        <v>6150 E Mockingbird Ln, Dallas, TX </v>
      </c>
    </row>
    <row r="2687">
      <c r="A2687" s="3" t="s">
        <v>7872</v>
      </c>
      <c r="B2687" s="3" t="s">
        <v>7873</v>
      </c>
      <c r="C2687" s="3" t="s">
        <v>7211</v>
      </c>
      <c r="D2687" s="3" t="s">
        <v>575</v>
      </c>
      <c r="E2687" s="3" t="s">
        <v>1151</v>
      </c>
      <c r="F2687" s="3" t="s">
        <v>21</v>
      </c>
      <c r="I2687" s="3" t="s">
        <v>7213</v>
      </c>
      <c r="J2687" s="3" t="s">
        <v>7214</v>
      </c>
      <c r="M2687" s="4"/>
      <c r="O2687" s="5" t="str">
        <f t="shared" si="1"/>
        <v>10455 N Central Expy Ste 112, Dallas, TX </v>
      </c>
    </row>
    <row r="2688">
      <c r="A2688" s="3" t="s">
        <v>7874</v>
      </c>
      <c r="B2688" s="3" t="s">
        <v>7875</v>
      </c>
      <c r="C2688" s="3" t="s">
        <v>7211</v>
      </c>
      <c r="D2688" s="3" t="s">
        <v>575</v>
      </c>
      <c r="E2688" s="3" t="s">
        <v>1151</v>
      </c>
      <c r="F2688" s="3" t="s">
        <v>21</v>
      </c>
      <c r="I2688" s="3" t="s">
        <v>7213</v>
      </c>
      <c r="J2688" s="3" t="s">
        <v>7214</v>
      </c>
      <c r="M2688" s="4"/>
      <c r="O2688" s="5" t="str">
        <f t="shared" si="1"/>
        <v>10720 Preston Rd Suite 1013, Dallas, TX </v>
      </c>
    </row>
    <row r="2689">
      <c r="A2689" s="3" t="s">
        <v>7876</v>
      </c>
      <c r="B2689" s="3" t="s">
        <v>7877</v>
      </c>
      <c r="C2689" s="3" t="s">
        <v>7211</v>
      </c>
      <c r="D2689" s="3" t="s">
        <v>575</v>
      </c>
      <c r="E2689" s="3" t="s">
        <v>1151</v>
      </c>
      <c r="F2689" s="3" t="s">
        <v>21</v>
      </c>
      <c r="I2689" s="3" t="s">
        <v>7213</v>
      </c>
      <c r="J2689" s="3" t="s">
        <v>7214</v>
      </c>
      <c r="M2689" s="4"/>
      <c r="O2689" s="5" t="str">
        <f t="shared" si="1"/>
        <v>6959 Arapaho Rd Ste 216, Dallas, TX </v>
      </c>
    </row>
    <row r="2690">
      <c r="A2690" s="3" t="s">
        <v>7878</v>
      </c>
      <c r="B2690" s="3" t="s">
        <v>7879</v>
      </c>
      <c r="C2690" s="3" t="s">
        <v>7211</v>
      </c>
      <c r="D2690" s="3" t="s">
        <v>7880</v>
      </c>
      <c r="E2690" s="3" t="s">
        <v>1151</v>
      </c>
      <c r="F2690" s="3" t="s">
        <v>21</v>
      </c>
      <c r="I2690" s="3" t="s">
        <v>7213</v>
      </c>
      <c r="J2690" s="3" t="s">
        <v>7214</v>
      </c>
      <c r="M2690" s="4"/>
      <c r="O2690" s="5" t="str">
        <f t="shared" si="1"/>
        <v>6000 Northern Pass Dr Bldg D – Suite A, El Paso, TX </v>
      </c>
    </row>
    <row r="2691">
      <c r="A2691" s="3" t="s">
        <v>7881</v>
      </c>
      <c r="B2691" s="3" t="s">
        <v>7882</v>
      </c>
      <c r="C2691" s="3" t="s">
        <v>7211</v>
      </c>
      <c r="D2691" s="3" t="s">
        <v>7883</v>
      </c>
      <c r="E2691" s="3" t="s">
        <v>1151</v>
      </c>
      <c r="F2691" s="3" t="s">
        <v>21</v>
      </c>
      <c r="I2691" s="3" t="s">
        <v>7213</v>
      </c>
      <c r="J2691" s="3" t="s">
        <v>7214</v>
      </c>
      <c r="M2691" s="4"/>
      <c r="O2691" s="5" t="str">
        <f t="shared" si="1"/>
        <v>600 Hwy 290 W, Elgin, TX </v>
      </c>
    </row>
    <row r="2692">
      <c r="A2692" s="3" t="s">
        <v>7884</v>
      </c>
      <c r="B2692" s="3" t="s">
        <v>7885</v>
      </c>
      <c r="C2692" s="3" t="s">
        <v>7211</v>
      </c>
      <c r="D2692" s="3" t="s">
        <v>7886</v>
      </c>
      <c r="E2692" s="3" t="s">
        <v>1151</v>
      </c>
      <c r="F2692" s="3" t="s">
        <v>21</v>
      </c>
      <c r="I2692" s="3" t="s">
        <v>7213</v>
      </c>
      <c r="J2692" s="3" t="s">
        <v>7214</v>
      </c>
      <c r="M2692" s="4"/>
      <c r="O2692" s="5" t="str">
        <f t="shared" si="1"/>
        <v>13799 Farm To Market Rd 548, Forney, TX </v>
      </c>
    </row>
    <row r="2693">
      <c r="A2693" s="3" t="s">
        <v>7887</v>
      </c>
      <c r="B2693" s="3" t="s">
        <v>7888</v>
      </c>
      <c r="C2693" s="3" t="s">
        <v>7211</v>
      </c>
      <c r="D2693" s="3" t="s">
        <v>1150</v>
      </c>
      <c r="E2693" s="3" t="s">
        <v>1151</v>
      </c>
      <c r="F2693" s="3" t="s">
        <v>21</v>
      </c>
      <c r="I2693" s="3" t="s">
        <v>7213</v>
      </c>
      <c r="J2693" s="3" t="s">
        <v>7214</v>
      </c>
      <c r="M2693" s="4"/>
      <c r="O2693" s="5" t="str">
        <f t="shared" si="1"/>
        <v>4801 West Fwy, Fort Worth, TX </v>
      </c>
    </row>
    <row r="2694">
      <c r="A2694" s="3" t="s">
        <v>7889</v>
      </c>
      <c r="B2694" s="3" t="s">
        <v>7890</v>
      </c>
      <c r="C2694" s="3" t="s">
        <v>7211</v>
      </c>
      <c r="D2694" s="3" t="s">
        <v>1150</v>
      </c>
      <c r="E2694" s="3" t="s">
        <v>1151</v>
      </c>
      <c r="F2694" s="3" t="s">
        <v>21</v>
      </c>
      <c r="I2694" s="3" t="s">
        <v>7213</v>
      </c>
      <c r="J2694" s="3" t="s">
        <v>7214</v>
      </c>
      <c r="M2694" s="4"/>
      <c r="O2694" s="5" t="str">
        <f t="shared" si="1"/>
        <v>3201 Hulen St, Fort Worth, TX </v>
      </c>
    </row>
    <row r="2695">
      <c r="A2695" s="3" t="s">
        <v>7891</v>
      </c>
      <c r="B2695" s="3" t="s">
        <v>7892</v>
      </c>
      <c r="C2695" s="3" t="s">
        <v>7211</v>
      </c>
      <c r="D2695" s="3" t="s">
        <v>1150</v>
      </c>
      <c r="E2695" s="3" t="s">
        <v>1151</v>
      </c>
      <c r="F2695" s="3" t="s">
        <v>21</v>
      </c>
      <c r="I2695" s="3" t="s">
        <v>7213</v>
      </c>
      <c r="J2695" s="3" t="s">
        <v>7214</v>
      </c>
      <c r="M2695" s="4"/>
      <c r="O2695" s="5" t="str">
        <f t="shared" si="1"/>
        <v>4529 Donnelly Ave, Fort Worth, TX </v>
      </c>
    </row>
    <row r="2696">
      <c r="A2696" s="3" t="s">
        <v>7893</v>
      </c>
      <c r="B2696" s="3" t="s">
        <v>7894</v>
      </c>
      <c r="C2696" s="3" t="s">
        <v>7211</v>
      </c>
      <c r="D2696" s="3" t="s">
        <v>1150</v>
      </c>
      <c r="E2696" s="3" t="s">
        <v>1151</v>
      </c>
      <c r="F2696" s="3" t="s">
        <v>21</v>
      </c>
      <c r="I2696" s="3" t="s">
        <v>7213</v>
      </c>
      <c r="J2696" s="3" t="s">
        <v>7214</v>
      </c>
      <c r="M2696" s="4"/>
      <c r="O2696" s="5" t="str">
        <f t="shared" si="1"/>
        <v>7020 N Blue Mound Rd, Fort Worth, TX </v>
      </c>
    </row>
    <row r="2697">
      <c r="A2697" s="3" t="s">
        <v>7895</v>
      </c>
      <c r="B2697" s="3" t="s">
        <v>7896</v>
      </c>
      <c r="C2697" s="3" t="s">
        <v>7211</v>
      </c>
      <c r="D2697" s="3" t="s">
        <v>1355</v>
      </c>
      <c r="E2697" s="3" t="s">
        <v>1151</v>
      </c>
      <c r="F2697" s="3" t="s">
        <v>21</v>
      </c>
      <c r="I2697" s="3" t="s">
        <v>7213</v>
      </c>
      <c r="J2697" s="3" t="s">
        <v>7214</v>
      </c>
      <c r="M2697" s="4"/>
      <c r="O2697" s="5" t="str">
        <f t="shared" si="1"/>
        <v>17395 Tomball Pkwy # 3, Houston, TX </v>
      </c>
    </row>
    <row r="2698">
      <c r="A2698" s="3" t="s">
        <v>7897</v>
      </c>
      <c r="B2698" s="3" t="s">
        <v>7898</v>
      </c>
      <c r="C2698" s="3" t="s">
        <v>7211</v>
      </c>
      <c r="D2698" s="3" t="s">
        <v>1355</v>
      </c>
      <c r="E2698" s="3" t="s">
        <v>1151</v>
      </c>
      <c r="F2698" s="3" t="s">
        <v>21</v>
      </c>
      <c r="I2698" s="3" t="s">
        <v>7213</v>
      </c>
      <c r="J2698" s="3" t="s">
        <v>7214</v>
      </c>
      <c r="M2698" s="4"/>
      <c r="O2698" s="5" t="str">
        <f t="shared" si="1"/>
        <v>12341 FM 1960 Rd W, Houston, TX </v>
      </c>
    </row>
    <row r="2699">
      <c r="A2699" s="3" t="s">
        <v>7899</v>
      </c>
      <c r="B2699" s="3" t="s">
        <v>7900</v>
      </c>
      <c r="C2699" s="3" t="s">
        <v>7211</v>
      </c>
      <c r="D2699" s="3" t="s">
        <v>1355</v>
      </c>
      <c r="E2699" s="3" t="s">
        <v>1151</v>
      </c>
      <c r="F2699" s="3" t="s">
        <v>21</v>
      </c>
      <c r="I2699" s="3" t="s">
        <v>7213</v>
      </c>
      <c r="J2699" s="3" t="s">
        <v>7214</v>
      </c>
      <c r="M2699" s="4"/>
      <c r="O2699" s="5" t="str">
        <f t="shared" si="1"/>
        <v>1928 Fountainview Dr, Houston, TX </v>
      </c>
    </row>
    <row r="2700">
      <c r="A2700" s="3" t="s">
        <v>7901</v>
      </c>
      <c r="B2700" s="3" t="s">
        <v>7902</v>
      </c>
      <c r="C2700" s="3" t="s">
        <v>7211</v>
      </c>
      <c r="D2700" s="3" t="s">
        <v>1355</v>
      </c>
      <c r="E2700" s="3" t="s">
        <v>1151</v>
      </c>
      <c r="F2700" s="3" t="s">
        <v>21</v>
      </c>
      <c r="I2700" s="3" t="s">
        <v>7213</v>
      </c>
      <c r="J2700" s="3" t="s">
        <v>7214</v>
      </c>
      <c r="M2700" s="4"/>
      <c r="O2700" s="5" t="str">
        <f t="shared" si="1"/>
        <v>548 W 19th St #A, Houston, TX </v>
      </c>
    </row>
    <row r="2701">
      <c r="A2701" s="3" t="s">
        <v>7903</v>
      </c>
      <c r="B2701" s="3" t="s">
        <v>7904</v>
      </c>
      <c r="C2701" s="3" t="s">
        <v>7211</v>
      </c>
      <c r="D2701" s="3" t="s">
        <v>2589</v>
      </c>
      <c r="E2701" s="3" t="s">
        <v>1151</v>
      </c>
      <c r="F2701" s="3" t="s">
        <v>21</v>
      </c>
      <c r="I2701" s="3" t="s">
        <v>7213</v>
      </c>
      <c r="J2701" s="3" t="s">
        <v>7214</v>
      </c>
      <c r="M2701" s="4"/>
      <c r="O2701" s="5" t="str">
        <f t="shared" si="1"/>
        <v>520 Grapevine Hwy Suite 400, Hurst, TX </v>
      </c>
    </row>
    <row r="2702">
      <c r="A2702" s="3" t="s">
        <v>7905</v>
      </c>
      <c r="B2702" s="3" t="s">
        <v>7906</v>
      </c>
      <c r="C2702" s="3" t="s">
        <v>7211</v>
      </c>
      <c r="D2702" s="3" t="s">
        <v>2184</v>
      </c>
      <c r="E2702" s="3" t="s">
        <v>1151</v>
      </c>
      <c r="F2702" s="3" t="s">
        <v>21</v>
      </c>
      <c r="I2702" s="3" t="s">
        <v>7213</v>
      </c>
      <c r="J2702" s="3" t="s">
        <v>7214</v>
      </c>
      <c r="M2702" s="4"/>
      <c r="O2702" s="5" t="str">
        <f t="shared" si="1"/>
        <v>9722 Gaston Rd Suite 175, Katy, TX </v>
      </c>
    </row>
    <row r="2703">
      <c r="A2703" s="3" t="s">
        <v>7907</v>
      </c>
      <c r="B2703" s="3" t="s">
        <v>7908</v>
      </c>
      <c r="C2703" s="3" t="s">
        <v>7211</v>
      </c>
      <c r="D2703" s="3" t="s">
        <v>7909</v>
      </c>
      <c r="E2703" s="3" t="s">
        <v>1151</v>
      </c>
      <c r="F2703" s="3" t="s">
        <v>21</v>
      </c>
      <c r="I2703" s="3" t="s">
        <v>7213</v>
      </c>
      <c r="J2703" s="3" t="s">
        <v>7214</v>
      </c>
      <c r="M2703" s="4"/>
      <c r="O2703" s="5" t="str">
        <f t="shared" si="1"/>
        <v>1202 S WS Young Dr, Killeen, TX </v>
      </c>
    </row>
    <row r="2704">
      <c r="A2704" s="3" t="s">
        <v>7910</v>
      </c>
      <c r="B2704" s="3" t="s">
        <v>7911</v>
      </c>
      <c r="C2704" s="3" t="s">
        <v>7211</v>
      </c>
      <c r="D2704" s="3" t="s">
        <v>2627</v>
      </c>
      <c r="E2704" s="3" t="s">
        <v>1151</v>
      </c>
      <c r="F2704" s="3" t="s">
        <v>21</v>
      </c>
      <c r="I2704" s="3" t="s">
        <v>7213</v>
      </c>
      <c r="J2704" s="3" t="s">
        <v>7214</v>
      </c>
      <c r="M2704" s="4"/>
      <c r="O2704" s="5" t="str">
        <f t="shared" si="1"/>
        <v>301 US-287 Frontage Rd., Mansfield, TX </v>
      </c>
    </row>
    <row r="2705">
      <c r="A2705" s="3" t="s">
        <v>7912</v>
      </c>
      <c r="B2705" s="3" t="s">
        <v>7913</v>
      </c>
      <c r="C2705" s="3" t="s">
        <v>7211</v>
      </c>
      <c r="D2705" s="3" t="s">
        <v>2627</v>
      </c>
      <c r="E2705" s="3" t="s">
        <v>1151</v>
      </c>
      <c r="F2705" s="3" t="s">
        <v>21</v>
      </c>
      <c r="I2705" s="3" t="s">
        <v>7213</v>
      </c>
      <c r="J2705" s="3" t="s">
        <v>7214</v>
      </c>
      <c r="M2705" s="4"/>
      <c r="O2705" s="5" t="str">
        <f t="shared" si="1"/>
        <v>301 U.S. 287 Frontage Rd, Mansfield, TX </v>
      </c>
    </row>
    <row r="2706">
      <c r="A2706" s="3" t="s">
        <v>7914</v>
      </c>
      <c r="B2706" s="3" t="s">
        <v>7915</v>
      </c>
      <c r="C2706" s="3" t="s">
        <v>7211</v>
      </c>
      <c r="D2706" s="3" t="s">
        <v>6723</v>
      </c>
      <c r="E2706" s="3" t="s">
        <v>1151</v>
      </c>
      <c r="F2706" s="3" t="s">
        <v>21</v>
      </c>
      <c r="I2706" s="3" t="s">
        <v>7213</v>
      </c>
      <c r="J2706" s="3" t="s">
        <v>7214</v>
      </c>
      <c r="M2706" s="4"/>
      <c r="O2706" s="5" t="str">
        <f t="shared" si="1"/>
        <v>4701 S Custer Rd, McKinney, TX </v>
      </c>
    </row>
    <row r="2707">
      <c r="A2707" s="3" t="s">
        <v>7916</v>
      </c>
      <c r="B2707" s="3" t="s">
        <v>7917</v>
      </c>
      <c r="C2707" s="3" t="s">
        <v>7211</v>
      </c>
      <c r="D2707" s="3" t="s">
        <v>7918</v>
      </c>
      <c r="E2707" s="3" t="s">
        <v>1151</v>
      </c>
      <c r="F2707" s="3" t="s">
        <v>21</v>
      </c>
      <c r="I2707" s="3" t="s">
        <v>7213</v>
      </c>
      <c r="J2707" s="3" t="s">
        <v>7214</v>
      </c>
      <c r="M2707" s="4"/>
      <c r="O2707" s="5" t="str">
        <f t="shared" si="1"/>
        <v>1600 Gross Rd Ste 100, Mesquite, TX </v>
      </c>
    </row>
    <row r="2708">
      <c r="A2708" s="3" t="s">
        <v>7919</v>
      </c>
      <c r="B2708" s="3" t="s">
        <v>7920</v>
      </c>
      <c r="C2708" s="3" t="s">
        <v>7211</v>
      </c>
      <c r="D2708" s="3" t="s">
        <v>7921</v>
      </c>
      <c r="E2708" s="3" t="s">
        <v>1151</v>
      </c>
      <c r="F2708" s="3" t="s">
        <v>21</v>
      </c>
      <c r="I2708" s="3" t="s">
        <v>7213</v>
      </c>
      <c r="J2708" s="3" t="s">
        <v>7214</v>
      </c>
      <c r="M2708" s="4"/>
      <c r="O2708" s="5" t="str">
        <f t="shared" si="1"/>
        <v>1935 State Hwy 46 W Ste 106, New Braunfels, TX </v>
      </c>
    </row>
    <row r="2709">
      <c r="A2709" s="3" t="s">
        <v>7922</v>
      </c>
      <c r="B2709" s="3" t="s">
        <v>7923</v>
      </c>
      <c r="C2709" s="3" t="s">
        <v>7211</v>
      </c>
      <c r="D2709" s="3" t="s">
        <v>7921</v>
      </c>
      <c r="E2709" s="3" t="s">
        <v>1151</v>
      </c>
      <c r="F2709" s="3" t="s">
        <v>21</v>
      </c>
      <c r="I2709" s="3" t="s">
        <v>7213</v>
      </c>
      <c r="J2709" s="3" t="s">
        <v>7214</v>
      </c>
      <c r="M2709" s="4"/>
      <c r="O2709" s="5" t="str">
        <f t="shared" si="1"/>
        <v>665 S Walnut Ave Ste 110, New Braunfels, TX </v>
      </c>
    </row>
    <row r="2710">
      <c r="A2710" s="3" t="s">
        <v>7924</v>
      </c>
      <c r="B2710" s="3" t="s">
        <v>7925</v>
      </c>
      <c r="C2710" s="3" t="s">
        <v>7211</v>
      </c>
      <c r="D2710" s="3" t="s">
        <v>1336</v>
      </c>
      <c r="E2710" s="3" t="s">
        <v>1151</v>
      </c>
      <c r="F2710" s="3" t="s">
        <v>21</v>
      </c>
      <c r="I2710" s="3" t="s">
        <v>7213</v>
      </c>
      <c r="J2710" s="3" t="s">
        <v>7214</v>
      </c>
      <c r="M2710" s="4"/>
      <c r="O2710" s="5" t="str">
        <f t="shared" si="1"/>
        <v>3941-3949 Legacy Dr, Plano, TX </v>
      </c>
    </row>
    <row r="2711">
      <c r="A2711" s="3" t="s">
        <v>7926</v>
      </c>
      <c r="B2711" s="3" t="s">
        <v>7927</v>
      </c>
      <c r="C2711" s="3" t="s">
        <v>7211</v>
      </c>
      <c r="D2711" s="3" t="s">
        <v>6743</v>
      </c>
      <c r="E2711" s="3" t="s">
        <v>1151</v>
      </c>
      <c r="F2711" s="3" t="s">
        <v>21</v>
      </c>
      <c r="I2711" s="3" t="s">
        <v>7213</v>
      </c>
      <c r="J2711" s="3" t="s">
        <v>7214</v>
      </c>
      <c r="M2711" s="4"/>
      <c r="O2711" s="5" t="str">
        <f t="shared" si="1"/>
        <v>2717 Custer Pkwy, Richardson, TX </v>
      </c>
    </row>
    <row r="2712">
      <c r="A2712" s="3" t="s">
        <v>7928</v>
      </c>
      <c r="B2712" s="3" t="s">
        <v>7929</v>
      </c>
      <c r="C2712" s="3" t="s">
        <v>7211</v>
      </c>
      <c r="D2712" s="3" t="s">
        <v>3005</v>
      </c>
      <c r="E2712" s="3" t="s">
        <v>1151</v>
      </c>
      <c r="F2712" s="3" t="s">
        <v>21</v>
      </c>
      <c r="I2712" s="3" t="s">
        <v>7213</v>
      </c>
      <c r="J2712" s="3" t="s">
        <v>7214</v>
      </c>
      <c r="M2712" s="4"/>
      <c r="O2712" s="5" t="str">
        <f t="shared" si="1"/>
        <v>2000 N Mays St Ste 112, Round Rock, TX </v>
      </c>
    </row>
    <row r="2713">
      <c r="A2713" s="3" t="s">
        <v>7930</v>
      </c>
      <c r="B2713" s="3" t="s">
        <v>7931</v>
      </c>
      <c r="C2713" s="3" t="s">
        <v>7211</v>
      </c>
      <c r="D2713" s="3" t="s">
        <v>3005</v>
      </c>
      <c r="E2713" s="3" t="s">
        <v>1151</v>
      </c>
      <c r="F2713" s="3" t="s">
        <v>21</v>
      </c>
      <c r="I2713" s="3" t="s">
        <v>7213</v>
      </c>
      <c r="J2713" s="3" t="s">
        <v>7214</v>
      </c>
      <c r="M2713" s="4"/>
      <c r="O2713" s="5" t="str">
        <f t="shared" si="1"/>
        <v>115 E Old Settlers Blvd, Round Rock, TX </v>
      </c>
    </row>
    <row r="2714">
      <c r="A2714" s="3" t="s">
        <v>7932</v>
      </c>
      <c r="B2714" s="3" t="s">
        <v>7933</v>
      </c>
      <c r="C2714" s="3" t="s">
        <v>7211</v>
      </c>
      <c r="D2714" s="3" t="s">
        <v>3005</v>
      </c>
      <c r="E2714" s="3" t="s">
        <v>1151</v>
      </c>
      <c r="F2714" s="3" t="s">
        <v>21</v>
      </c>
      <c r="I2714" s="3" t="s">
        <v>7213</v>
      </c>
      <c r="J2714" s="3" t="s">
        <v>7214</v>
      </c>
      <c r="M2714" s="4"/>
      <c r="O2714" s="5" t="str">
        <f t="shared" si="1"/>
        <v>603 Louis Henna Blvd Ste B190, Round Rock, TX </v>
      </c>
    </row>
    <row r="2715">
      <c r="A2715" s="3" t="s">
        <v>7934</v>
      </c>
      <c r="B2715" s="3" t="s">
        <v>7935</v>
      </c>
      <c r="C2715" s="3" t="s">
        <v>7211</v>
      </c>
      <c r="D2715" s="3" t="s">
        <v>6764</v>
      </c>
      <c r="E2715" s="3" t="s">
        <v>1151</v>
      </c>
      <c r="F2715" s="3" t="s">
        <v>21</v>
      </c>
      <c r="I2715" s="3" t="s">
        <v>7213</v>
      </c>
      <c r="J2715" s="3" t="s">
        <v>7214</v>
      </c>
      <c r="M2715" s="4"/>
      <c r="O2715" s="5" t="str">
        <f t="shared" si="1"/>
        <v>8502 Liberty Grove Rd, Rowlett, TX </v>
      </c>
    </row>
    <row r="2716">
      <c r="A2716" s="3" t="s">
        <v>7936</v>
      </c>
      <c r="B2716" s="3" t="s">
        <v>7937</v>
      </c>
      <c r="C2716" s="3" t="s">
        <v>7211</v>
      </c>
      <c r="D2716" s="3" t="s">
        <v>6764</v>
      </c>
      <c r="E2716" s="3" t="s">
        <v>1151</v>
      </c>
      <c r="F2716" s="3" t="s">
        <v>21</v>
      </c>
      <c r="I2716" s="3" t="s">
        <v>7213</v>
      </c>
      <c r="J2716" s="3" t="s">
        <v>7214</v>
      </c>
      <c r="M2716" s="4"/>
      <c r="O2716" s="5" t="str">
        <f t="shared" si="1"/>
        <v>4426 Lakeview Pkwy, Rowlett, TX </v>
      </c>
    </row>
    <row r="2717">
      <c r="A2717" s="3" t="s">
        <v>7938</v>
      </c>
      <c r="B2717" s="3" t="s">
        <v>7939</v>
      </c>
      <c r="C2717" s="3" t="s">
        <v>7211</v>
      </c>
      <c r="D2717" s="3" t="s">
        <v>1595</v>
      </c>
      <c r="E2717" s="3" t="s">
        <v>1151</v>
      </c>
      <c r="F2717" s="3" t="s">
        <v>21</v>
      </c>
      <c r="I2717" s="3" t="s">
        <v>7213</v>
      </c>
      <c r="J2717" s="3" t="s">
        <v>7214</v>
      </c>
      <c r="M2717" s="4"/>
      <c r="O2717" s="5" t="str">
        <f t="shared" si="1"/>
        <v>1362 Basse Rd, San Antonio, TX </v>
      </c>
    </row>
    <row r="2718">
      <c r="A2718" s="3" t="s">
        <v>7940</v>
      </c>
      <c r="B2718" s="3" t="s">
        <v>7941</v>
      </c>
      <c r="C2718" s="3" t="s">
        <v>7211</v>
      </c>
      <c r="D2718" s="3" t="s">
        <v>1595</v>
      </c>
      <c r="E2718" s="3" t="s">
        <v>1151</v>
      </c>
      <c r="F2718" s="3" t="s">
        <v>21</v>
      </c>
      <c r="I2718" s="3" t="s">
        <v>7213</v>
      </c>
      <c r="J2718" s="3" t="s">
        <v>7214</v>
      </c>
      <c r="M2718" s="4"/>
      <c r="O2718" s="5" t="str">
        <f t="shared" si="1"/>
        <v>6315 Grissom Rd, San Antonio, TX </v>
      </c>
    </row>
    <row r="2719">
      <c r="A2719" s="3" t="s">
        <v>7942</v>
      </c>
      <c r="B2719" s="3" t="s">
        <v>7943</v>
      </c>
      <c r="C2719" s="3" t="s">
        <v>7211</v>
      </c>
      <c r="D2719" s="3" t="s">
        <v>1595</v>
      </c>
      <c r="E2719" s="3" t="s">
        <v>1151</v>
      </c>
      <c r="F2719" s="3" t="s">
        <v>21</v>
      </c>
      <c r="I2719" s="3" t="s">
        <v>7213</v>
      </c>
      <c r="J2719" s="3" t="s">
        <v>7214</v>
      </c>
      <c r="M2719" s="4"/>
      <c r="O2719" s="5" t="str">
        <f t="shared" si="1"/>
        <v>11841 Alamo Ranch Pkwy #112, San Antonio, TX </v>
      </c>
    </row>
    <row r="2720">
      <c r="A2720" s="3" t="s">
        <v>7944</v>
      </c>
      <c r="B2720" s="3" t="s">
        <v>7945</v>
      </c>
      <c r="C2720" s="3" t="s">
        <v>7211</v>
      </c>
      <c r="D2720" s="3" t="s">
        <v>1595</v>
      </c>
      <c r="E2720" s="3" t="s">
        <v>1151</v>
      </c>
      <c r="F2720" s="3" t="s">
        <v>21</v>
      </c>
      <c r="I2720" s="3" t="s">
        <v>7213</v>
      </c>
      <c r="J2720" s="3" t="s">
        <v>7214</v>
      </c>
      <c r="M2720" s="4"/>
      <c r="O2720" s="5" t="str">
        <f t="shared" si="1"/>
        <v>8503 Broadway St #105, San Antonio, TX </v>
      </c>
    </row>
    <row r="2721">
      <c r="A2721" s="3" t="s">
        <v>7946</v>
      </c>
      <c r="B2721" s="3" t="s">
        <v>7947</v>
      </c>
      <c r="C2721" s="3" t="s">
        <v>7211</v>
      </c>
      <c r="D2721" s="3" t="s">
        <v>1595</v>
      </c>
      <c r="E2721" s="3" t="s">
        <v>1151</v>
      </c>
      <c r="F2721" s="3" t="s">
        <v>21</v>
      </c>
      <c r="I2721" s="3" t="s">
        <v>7213</v>
      </c>
      <c r="J2721" s="3" t="s">
        <v>7214</v>
      </c>
      <c r="M2721" s="4"/>
      <c r="O2721" s="5" t="str">
        <f t="shared" si="1"/>
        <v>2426 Ceegee St, San Antonio, TX </v>
      </c>
    </row>
    <row r="2722">
      <c r="A2722" s="3" t="s">
        <v>7948</v>
      </c>
      <c r="B2722" s="3" t="s">
        <v>7949</v>
      </c>
      <c r="C2722" s="3" t="s">
        <v>7211</v>
      </c>
      <c r="D2722" s="3" t="s">
        <v>1595</v>
      </c>
      <c r="E2722" s="3" t="s">
        <v>1151</v>
      </c>
      <c r="F2722" s="3" t="s">
        <v>21</v>
      </c>
      <c r="I2722" s="3" t="s">
        <v>7213</v>
      </c>
      <c r="J2722" s="3" t="s">
        <v>7214</v>
      </c>
      <c r="M2722" s="4"/>
      <c r="O2722" s="5" t="str">
        <f t="shared" si="1"/>
        <v>1211 Austin Hwy Ste 101, San Antonio, TX </v>
      </c>
    </row>
    <row r="2723">
      <c r="A2723" s="3" t="s">
        <v>7950</v>
      </c>
      <c r="B2723" s="3" t="s">
        <v>7951</v>
      </c>
      <c r="C2723" s="3" t="s">
        <v>7211</v>
      </c>
      <c r="D2723" s="3" t="s">
        <v>1595</v>
      </c>
      <c r="E2723" s="3" t="s">
        <v>1151</v>
      </c>
      <c r="F2723" s="3" t="s">
        <v>21</v>
      </c>
      <c r="I2723" s="3" t="s">
        <v>7213</v>
      </c>
      <c r="J2723" s="3" t="s">
        <v>7214</v>
      </c>
      <c r="M2723" s="4"/>
      <c r="O2723" s="5" t="str">
        <f t="shared" si="1"/>
        <v>2815 N Loop 1604 E, San Antonio, TX </v>
      </c>
    </row>
    <row r="2724">
      <c r="A2724" s="3" t="s">
        <v>7952</v>
      </c>
      <c r="B2724" s="3" t="s">
        <v>7953</v>
      </c>
      <c r="C2724" s="3" t="s">
        <v>7211</v>
      </c>
      <c r="D2724" s="3" t="s">
        <v>6790</v>
      </c>
      <c r="E2724" s="3" t="s">
        <v>1151</v>
      </c>
      <c r="F2724" s="3" t="s">
        <v>21</v>
      </c>
      <c r="I2724" s="3" t="s">
        <v>7213</v>
      </c>
      <c r="J2724" s="3" t="s">
        <v>7214</v>
      </c>
      <c r="M2724" s="4"/>
      <c r="O2724" s="5" t="str">
        <f t="shared" si="1"/>
        <v>1515 Lake Pointe Pkwy, Sugar Land, TX </v>
      </c>
    </row>
    <row r="2725">
      <c r="A2725" s="3" t="s">
        <v>7954</v>
      </c>
      <c r="B2725" s="3" t="s">
        <v>7955</v>
      </c>
      <c r="C2725" s="3" t="s">
        <v>7211</v>
      </c>
      <c r="D2725" s="3" t="s">
        <v>7956</v>
      </c>
      <c r="E2725" s="3" t="s">
        <v>1151</v>
      </c>
      <c r="F2725" s="3" t="s">
        <v>21</v>
      </c>
      <c r="I2725" s="3" t="s">
        <v>7213</v>
      </c>
      <c r="J2725" s="3" t="s">
        <v>7214</v>
      </c>
      <c r="M2725" s="4"/>
      <c r="O2725" s="5" t="str">
        <f t="shared" si="1"/>
        <v>3930 Bee Caves Rd, West Lake Hills, TX </v>
      </c>
    </row>
    <row r="2726">
      <c r="A2726" s="3" t="s">
        <v>7957</v>
      </c>
      <c r="B2726" s="3" t="s">
        <v>7958</v>
      </c>
      <c r="C2726" s="3" t="s">
        <v>7211</v>
      </c>
      <c r="D2726" s="3" t="s">
        <v>1311</v>
      </c>
      <c r="E2726" s="3" t="s">
        <v>1151</v>
      </c>
      <c r="F2726" s="3" t="s">
        <v>21</v>
      </c>
      <c r="I2726" s="3" t="s">
        <v>7213</v>
      </c>
      <c r="J2726" s="3" t="s">
        <v>7214</v>
      </c>
      <c r="M2726" s="4"/>
      <c r="O2726" s="5" t="str">
        <f t="shared" si="1"/>
        <v>2588 W FM 544 Suite 200, Wylie, TX </v>
      </c>
    </row>
    <row r="2727">
      <c r="A2727" s="3" t="s">
        <v>3821</v>
      </c>
      <c r="B2727" s="3" t="s">
        <v>7959</v>
      </c>
      <c r="C2727" s="3" t="s">
        <v>7211</v>
      </c>
      <c r="D2727" s="3" t="s">
        <v>7960</v>
      </c>
      <c r="E2727" s="3" t="s">
        <v>1364</v>
      </c>
      <c r="F2727" s="3" t="s">
        <v>21</v>
      </c>
      <c r="I2727" s="3" t="s">
        <v>7213</v>
      </c>
      <c r="J2727" s="3" t="s">
        <v>7214</v>
      </c>
      <c r="M2727" s="4"/>
      <c r="O2727" s="5" t="str">
        <f t="shared" si="1"/>
        <v>215 S 500 W, Bountiful, UT </v>
      </c>
    </row>
    <row r="2728">
      <c r="A2728" s="3" t="s">
        <v>7961</v>
      </c>
      <c r="B2728" s="3" t="s">
        <v>7962</v>
      </c>
      <c r="C2728" s="3" t="s">
        <v>7211</v>
      </c>
      <c r="D2728" s="3" t="s">
        <v>7963</v>
      </c>
      <c r="E2728" s="3" t="s">
        <v>1364</v>
      </c>
      <c r="F2728" s="3" t="s">
        <v>21</v>
      </c>
      <c r="I2728" s="3" t="s">
        <v>7213</v>
      </c>
      <c r="J2728" s="3" t="s">
        <v>7214</v>
      </c>
      <c r="M2728" s="4"/>
      <c r="O2728" s="5" t="str">
        <f t="shared" si="1"/>
        <v>1538 N Main St, Layton, UT </v>
      </c>
    </row>
    <row r="2729">
      <c r="A2729" s="3" t="s">
        <v>7964</v>
      </c>
      <c r="B2729" s="3" t="s">
        <v>7965</v>
      </c>
      <c r="C2729" s="3" t="s">
        <v>7211</v>
      </c>
      <c r="D2729" s="3" t="s">
        <v>7966</v>
      </c>
      <c r="E2729" s="3" t="s">
        <v>1364</v>
      </c>
      <c r="F2729" s="3" t="s">
        <v>21</v>
      </c>
      <c r="I2729" s="3" t="s">
        <v>7213</v>
      </c>
      <c r="J2729" s="3" t="s">
        <v>7214</v>
      </c>
      <c r="M2729" s="4"/>
      <c r="O2729" s="5" t="str">
        <f t="shared" si="1"/>
        <v>2671 N Washington Blvd, North Ogden, UT </v>
      </c>
    </row>
    <row r="2730">
      <c r="A2730" s="3" t="s">
        <v>808</v>
      </c>
      <c r="B2730" s="3" t="s">
        <v>7967</v>
      </c>
      <c r="C2730" s="3" t="s">
        <v>7211</v>
      </c>
      <c r="D2730" s="3" t="s">
        <v>1565</v>
      </c>
      <c r="E2730" s="3" t="s">
        <v>1364</v>
      </c>
      <c r="F2730" s="3" t="s">
        <v>21</v>
      </c>
      <c r="I2730" s="3" t="s">
        <v>7213</v>
      </c>
      <c r="J2730" s="3" t="s">
        <v>7214</v>
      </c>
      <c r="M2730" s="4"/>
      <c r="O2730" s="5" t="str">
        <f t="shared" si="1"/>
        <v>1021 E 3300 S, Salt Lake City, UT </v>
      </c>
    </row>
    <row r="2731">
      <c r="A2731" s="3" t="s">
        <v>7968</v>
      </c>
      <c r="B2731" s="3" t="s">
        <v>7969</v>
      </c>
      <c r="C2731" s="3" t="s">
        <v>7211</v>
      </c>
      <c r="D2731" s="3" t="s">
        <v>1565</v>
      </c>
      <c r="E2731" s="3" t="s">
        <v>1364</v>
      </c>
      <c r="F2731" s="3" t="s">
        <v>21</v>
      </c>
      <c r="I2731" s="3" t="s">
        <v>7213</v>
      </c>
      <c r="J2731" s="3" t="s">
        <v>7214</v>
      </c>
      <c r="M2731" s="4"/>
      <c r="O2731" s="5" t="str">
        <f t="shared" si="1"/>
        <v>1977 W North Temple St, Salt Lake City, UT </v>
      </c>
    </row>
    <row r="2732">
      <c r="A2732" s="3" t="s">
        <v>7970</v>
      </c>
      <c r="B2732" s="3" t="s">
        <v>7967</v>
      </c>
      <c r="C2732" s="3" t="s">
        <v>7211</v>
      </c>
      <c r="D2732" s="3" t="s">
        <v>1565</v>
      </c>
      <c r="E2732" s="3" t="s">
        <v>1364</v>
      </c>
      <c r="F2732" s="3" t="s">
        <v>21</v>
      </c>
      <c r="I2732" s="3" t="s">
        <v>7213</v>
      </c>
      <c r="J2732" s="3" t="s">
        <v>7214</v>
      </c>
      <c r="M2732" s="4"/>
      <c r="O2732" s="5" t="str">
        <f t="shared" si="1"/>
        <v>1021 E 3300 S, Salt Lake City, UT </v>
      </c>
    </row>
    <row r="2733">
      <c r="A2733" s="3" t="s">
        <v>7971</v>
      </c>
      <c r="B2733" s="3" t="s">
        <v>7967</v>
      </c>
      <c r="C2733" s="3" t="s">
        <v>7211</v>
      </c>
      <c r="D2733" s="3" t="s">
        <v>1565</v>
      </c>
      <c r="E2733" s="3" t="s">
        <v>1364</v>
      </c>
      <c r="F2733" s="3" t="s">
        <v>21</v>
      </c>
      <c r="I2733" s="3" t="s">
        <v>7213</v>
      </c>
      <c r="J2733" s="3" t="s">
        <v>7214</v>
      </c>
      <c r="M2733" s="4"/>
      <c r="O2733" s="5" t="str">
        <f t="shared" si="1"/>
        <v>1021 E 3300 S, Salt Lake City, UT </v>
      </c>
    </row>
    <row r="2734">
      <c r="A2734" s="3" t="s">
        <v>7972</v>
      </c>
      <c r="B2734" s="3" t="s">
        <v>7969</v>
      </c>
      <c r="C2734" s="3" t="s">
        <v>7211</v>
      </c>
      <c r="D2734" s="3" t="s">
        <v>1565</v>
      </c>
      <c r="E2734" s="3" t="s">
        <v>1364</v>
      </c>
      <c r="F2734" s="3" t="s">
        <v>21</v>
      </c>
      <c r="I2734" s="3" t="s">
        <v>7213</v>
      </c>
      <c r="J2734" s="3" t="s">
        <v>7214</v>
      </c>
      <c r="M2734" s="4"/>
      <c r="O2734" s="5" t="str">
        <f t="shared" si="1"/>
        <v>1977 W North Temple St, Salt Lake City, UT </v>
      </c>
    </row>
    <row r="2735">
      <c r="A2735" s="3" t="s">
        <v>7973</v>
      </c>
      <c r="B2735" s="3" t="s">
        <v>7974</v>
      </c>
      <c r="C2735" s="3" t="s">
        <v>7211</v>
      </c>
      <c r="D2735" s="3" t="s">
        <v>7975</v>
      </c>
      <c r="E2735" s="3" t="s">
        <v>1364</v>
      </c>
      <c r="F2735" s="3" t="s">
        <v>21</v>
      </c>
      <c r="I2735" s="3" t="s">
        <v>7213</v>
      </c>
      <c r="J2735" s="3" t="s">
        <v>7214</v>
      </c>
      <c r="M2735" s="4"/>
      <c r="O2735" s="5" t="str">
        <f t="shared" si="1"/>
        <v>698 W 500 S, Woods Cross, UT </v>
      </c>
    </row>
    <row r="2736">
      <c r="A2736" s="3" t="s">
        <v>7976</v>
      </c>
      <c r="B2736" s="3" t="s">
        <v>7977</v>
      </c>
      <c r="C2736" s="3" t="s">
        <v>7211</v>
      </c>
      <c r="D2736" s="3" t="s">
        <v>3492</v>
      </c>
      <c r="E2736" s="3" t="s">
        <v>1197</v>
      </c>
      <c r="F2736" s="3" t="s">
        <v>21</v>
      </c>
      <c r="I2736" s="3" t="s">
        <v>7213</v>
      </c>
      <c r="J2736" s="3" t="s">
        <v>7214</v>
      </c>
      <c r="M2736" s="4"/>
      <c r="O2736" s="5" t="str">
        <f t="shared" si="1"/>
        <v>19463 James Monroe Hwy, Leesburg, VA </v>
      </c>
    </row>
    <row r="2737">
      <c r="A2737" s="3" t="s">
        <v>7978</v>
      </c>
      <c r="B2737" s="3" t="s">
        <v>7979</v>
      </c>
      <c r="C2737" s="3" t="s">
        <v>7211</v>
      </c>
      <c r="D2737" s="3" t="s">
        <v>7980</v>
      </c>
      <c r="E2737" s="3" t="s">
        <v>1197</v>
      </c>
      <c r="F2737" s="3" t="s">
        <v>21</v>
      </c>
      <c r="I2737" s="3" t="s">
        <v>7213</v>
      </c>
      <c r="J2737" s="3" t="s">
        <v>7214</v>
      </c>
      <c r="M2737" s="4"/>
      <c r="O2737" s="5" t="str">
        <f t="shared" si="1"/>
        <v>25067 Elk Lick Rd, South Riding, VA </v>
      </c>
    </row>
    <row r="2738">
      <c r="A2738" s="3" t="s">
        <v>7981</v>
      </c>
      <c r="B2738" s="3" t="s">
        <v>7982</v>
      </c>
      <c r="C2738" s="3" t="s">
        <v>7211</v>
      </c>
      <c r="D2738" s="3" t="s">
        <v>2388</v>
      </c>
      <c r="E2738" s="3" t="s">
        <v>1215</v>
      </c>
      <c r="F2738" s="3" t="s">
        <v>21</v>
      </c>
      <c r="I2738" s="3" t="s">
        <v>7213</v>
      </c>
      <c r="J2738" s="3" t="s">
        <v>7214</v>
      </c>
      <c r="M2738" s="4"/>
      <c r="O2738" s="5" t="str">
        <f t="shared" si="1"/>
        <v>4210 148th St SE, Bothell, WA </v>
      </c>
    </row>
    <row r="2739">
      <c r="A2739" s="3" t="s">
        <v>7983</v>
      </c>
      <c r="B2739" s="3" t="s">
        <v>7984</v>
      </c>
      <c r="C2739" s="3" t="s">
        <v>7211</v>
      </c>
      <c r="D2739" s="3" t="s">
        <v>7985</v>
      </c>
      <c r="E2739" s="3" t="s">
        <v>1215</v>
      </c>
      <c r="F2739" s="3" t="s">
        <v>21</v>
      </c>
      <c r="I2739" s="3" t="s">
        <v>7213</v>
      </c>
      <c r="J2739" s="3" t="s">
        <v>7214</v>
      </c>
      <c r="M2739" s="4"/>
      <c r="O2739" s="5" t="str">
        <f t="shared" si="1"/>
        <v>1305 S Gold St, Centralia, WA </v>
      </c>
    </row>
    <row r="2740">
      <c r="A2740" s="3" t="s">
        <v>7986</v>
      </c>
      <c r="B2740" s="3" t="s">
        <v>7987</v>
      </c>
      <c r="C2740" s="3" t="s">
        <v>7211</v>
      </c>
      <c r="D2740" s="3" t="s">
        <v>1224</v>
      </c>
      <c r="E2740" s="3" t="s">
        <v>1215</v>
      </c>
      <c r="F2740" s="3" t="s">
        <v>21</v>
      </c>
      <c r="I2740" s="3" t="s">
        <v>7213</v>
      </c>
      <c r="J2740" s="3" t="s">
        <v>7214</v>
      </c>
      <c r="M2740" s="4"/>
      <c r="O2740" s="5" t="str">
        <f t="shared" si="1"/>
        <v>10105 19th Ave SE, Everett, WA </v>
      </c>
    </row>
    <row r="2741">
      <c r="A2741" s="3" t="s">
        <v>6282</v>
      </c>
      <c r="B2741" s="3" t="s">
        <v>7988</v>
      </c>
      <c r="C2741" s="3" t="s">
        <v>7211</v>
      </c>
      <c r="D2741" s="3" t="s">
        <v>6957</v>
      </c>
      <c r="E2741" s="3" t="s">
        <v>1215</v>
      </c>
      <c r="F2741" s="3" t="s">
        <v>21</v>
      </c>
      <c r="I2741" s="3" t="s">
        <v>7213</v>
      </c>
      <c r="J2741" s="3" t="s">
        <v>7214</v>
      </c>
      <c r="M2741" s="4"/>
      <c r="O2741" s="5" t="str">
        <f t="shared" si="1"/>
        <v>888 NW Sammamish Rd, Issaquah, WA </v>
      </c>
    </row>
    <row r="2742">
      <c r="A2742" s="3" t="s">
        <v>7989</v>
      </c>
      <c r="B2742" s="3" t="s">
        <v>7990</v>
      </c>
      <c r="C2742" s="3" t="s">
        <v>7211</v>
      </c>
      <c r="D2742" s="3" t="s">
        <v>1244</v>
      </c>
      <c r="E2742" s="3" t="s">
        <v>1215</v>
      </c>
      <c r="F2742" s="3" t="s">
        <v>21</v>
      </c>
      <c r="I2742" s="3" t="s">
        <v>7213</v>
      </c>
      <c r="J2742" s="3" t="s">
        <v>7214</v>
      </c>
      <c r="M2742" s="4"/>
      <c r="O2742" s="5" t="str">
        <f t="shared" si="1"/>
        <v>1235 N Liberty Lake Rd Suite 106, Liberty Lake, WA </v>
      </c>
    </row>
    <row r="2743">
      <c r="A2743" s="3" t="s">
        <v>7991</v>
      </c>
      <c r="B2743" s="3" t="s">
        <v>7992</v>
      </c>
      <c r="C2743" s="3" t="s">
        <v>7211</v>
      </c>
      <c r="D2743" s="3" t="s">
        <v>2336</v>
      </c>
      <c r="E2743" s="3" t="s">
        <v>1215</v>
      </c>
      <c r="F2743" s="3" t="s">
        <v>21</v>
      </c>
      <c r="I2743" s="3" t="s">
        <v>7213</v>
      </c>
      <c r="J2743" s="3" t="s">
        <v>7214</v>
      </c>
      <c r="M2743" s="4"/>
      <c r="O2743" s="5" t="str">
        <f t="shared" si="1"/>
        <v>20115 44th Ave W, Lynnwood, WA </v>
      </c>
    </row>
    <row r="2744">
      <c r="A2744" s="3" t="s">
        <v>7993</v>
      </c>
      <c r="B2744" s="3" t="s">
        <v>7994</v>
      </c>
      <c r="C2744" s="3" t="s">
        <v>7211</v>
      </c>
      <c r="D2744" s="3" t="s">
        <v>1256</v>
      </c>
      <c r="E2744" s="3" t="s">
        <v>1215</v>
      </c>
      <c r="F2744" s="3" t="s">
        <v>21</v>
      </c>
      <c r="I2744" s="3" t="s">
        <v>7213</v>
      </c>
      <c r="J2744" s="3" t="s">
        <v>7214</v>
      </c>
      <c r="M2744" s="4"/>
      <c r="O2744" s="5" t="str">
        <f t="shared" si="1"/>
        <v>3801 E College Way, Mount Vernon, WA </v>
      </c>
    </row>
    <row r="2745">
      <c r="A2745" s="3" t="s">
        <v>7995</v>
      </c>
      <c r="B2745" s="3" t="s">
        <v>7996</v>
      </c>
      <c r="C2745" s="3" t="s">
        <v>7211</v>
      </c>
      <c r="D2745" s="3" t="s">
        <v>2768</v>
      </c>
      <c r="E2745" s="3" t="s">
        <v>1215</v>
      </c>
      <c r="F2745" s="3" t="s">
        <v>21</v>
      </c>
      <c r="I2745" s="3" t="s">
        <v>7213</v>
      </c>
      <c r="J2745" s="3" t="s">
        <v>7214</v>
      </c>
      <c r="M2745" s="4"/>
      <c r="O2745" s="5" t="str">
        <f t="shared" si="1"/>
        <v>2950 SE Mile Hill Dr, Port Orchard, WA </v>
      </c>
    </row>
    <row r="2746">
      <c r="A2746" s="3" t="s">
        <v>7997</v>
      </c>
      <c r="B2746" s="3" t="s">
        <v>7998</v>
      </c>
      <c r="C2746" s="3" t="s">
        <v>7211</v>
      </c>
      <c r="D2746" s="3" t="s">
        <v>998</v>
      </c>
      <c r="E2746" s="3" t="s">
        <v>1215</v>
      </c>
      <c r="F2746" s="3" t="s">
        <v>21</v>
      </c>
      <c r="I2746" s="3" t="s">
        <v>7213</v>
      </c>
      <c r="J2746" s="3" t="s">
        <v>7214</v>
      </c>
      <c r="M2746" s="4"/>
      <c r="O2746" s="5" t="str">
        <f t="shared" si="1"/>
        <v>24326 Redmond-Fall City Rd NE, Redmond, WA </v>
      </c>
    </row>
    <row r="2747">
      <c r="A2747" s="3" t="s">
        <v>7999</v>
      </c>
      <c r="B2747" s="3" t="s">
        <v>8000</v>
      </c>
      <c r="C2747" s="3" t="s">
        <v>7211</v>
      </c>
      <c r="D2747" s="3" t="s">
        <v>998</v>
      </c>
      <c r="E2747" s="3" t="s">
        <v>1215</v>
      </c>
      <c r="F2747" s="3" t="s">
        <v>21</v>
      </c>
      <c r="I2747" s="3" t="s">
        <v>7213</v>
      </c>
      <c r="J2747" s="3" t="s">
        <v>7214</v>
      </c>
      <c r="M2747" s="4"/>
      <c r="O2747" s="5" t="str">
        <f t="shared" si="1"/>
        <v>7251 W Lake Sammamish Pkwy NE, Redmond, WA </v>
      </c>
    </row>
    <row r="2748">
      <c r="A2748" s="3" t="s">
        <v>8001</v>
      </c>
      <c r="B2748" s="3" t="s">
        <v>8002</v>
      </c>
      <c r="C2748" s="3" t="s">
        <v>7211</v>
      </c>
      <c r="D2748" s="3" t="s">
        <v>1221</v>
      </c>
      <c r="E2748" s="3" t="s">
        <v>1215</v>
      </c>
      <c r="F2748" s="3" t="s">
        <v>21</v>
      </c>
      <c r="I2748" s="3" t="s">
        <v>7213</v>
      </c>
      <c r="J2748" s="3" t="s">
        <v>7214</v>
      </c>
      <c r="M2748" s="4"/>
      <c r="O2748" s="5" t="str">
        <f t="shared" si="1"/>
        <v>3710 SW Alaska St, Seattle, WA </v>
      </c>
    </row>
    <row r="2749">
      <c r="A2749" s="3" t="s">
        <v>8003</v>
      </c>
      <c r="B2749" s="3" t="s">
        <v>8004</v>
      </c>
      <c r="C2749" s="3" t="s">
        <v>7211</v>
      </c>
      <c r="D2749" s="3" t="s">
        <v>1221</v>
      </c>
      <c r="E2749" s="3" t="s">
        <v>1215</v>
      </c>
      <c r="F2749" s="3" t="s">
        <v>21</v>
      </c>
      <c r="I2749" s="3" t="s">
        <v>7213</v>
      </c>
      <c r="J2749" s="3" t="s">
        <v>7214</v>
      </c>
      <c r="M2749" s="4"/>
      <c r="O2749" s="5" t="str">
        <f t="shared" si="1"/>
        <v>6020 34th Ave NW, Seattle, WA </v>
      </c>
    </row>
    <row r="2750">
      <c r="A2750" s="3" t="s">
        <v>8005</v>
      </c>
      <c r="B2750" s="3" t="s">
        <v>8006</v>
      </c>
      <c r="C2750" s="3" t="s">
        <v>7211</v>
      </c>
      <c r="D2750" s="3" t="s">
        <v>7043</v>
      </c>
      <c r="E2750" s="3" t="s">
        <v>1215</v>
      </c>
      <c r="F2750" s="3" t="s">
        <v>21</v>
      </c>
      <c r="I2750" s="3" t="s">
        <v>7213</v>
      </c>
      <c r="J2750" s="3" t="s">
        <v>7214</v>
      </c>
      <c r="M2750" s="4"/>
      <c r="O2750" s="5" t="str">
        <f t="shared" si="1"/>
        <v>11308 92nd St SE Bldg 4, Snohomish, WA </v>
      </c>
    </row>
    <row r="2751">
      <c r="A2751" s="3" t="s">
        <v>8007</v>
      </c>
      <c r="B2751" s="3" t="s">
        <v>8008</v>
      </c>
      <c r="C2751" s="3" t="s">
        <v>7211</v>
      </c>
      <c r="D2751" s="3" t="s">
        <v>7043</v>
      </c>
      <c r="E2751" s="3" t="s">
        <v>1215</v>
      </c>
      <c r="F2751" s="3" t="s">
        <v>21</v>
      </c>
      <c r="I2751" s="3" t="s">
        <v>7213</v>
      </c>
      <c r="J2751" s="3" t="s">
        <v>7214</v>
      </c>
      <c r="M2751" s="4"/>
      <c r="O2751" s="5" t="str">
        <f t="shared" si="1"/>
        <v>11308 92nd St SE, Snohomish, WA </v>
      </c>
    </row>
    <row r="2752">
      <c r="A2752" s="3" t="s">
        <v>8009</v>
      </c>
      <c r="B2752" s="3" t="s">
        <v>8010</v>
      </c>
      <c r="C2752" s="3" t="s">
        <v>7211</v>
      </c>
      <c r="D2752" s="3" t="s">
        <v>1238</v>
      </c>
      <c r="E2752" s="3" t="s">
        <v>1215</v>
      </c>
      <c r="F2752" s="3" t="s">
        <v>21</v>
      </c>
      <c r="I2752" s="3" t="s">
        <v>7213</v>
      </c>
      <c r="J2752" s="3" t="s">
        <v>7214</v>
      </c>
      <c r="M2752" s="4"/>
      <c r="O2752" s="5" t="str">
        <f t="shared" si="1"/>
        <v>211 NE Crestwood Ct, Vancouver, WA </v>
      </c>
    </row>
    <row r="2753">
      <c r="A2753" s="3" t="s">
        <v>8011</v>
      </c>
      <c r="B2753" s="3" t="s">
        <v>8012</v>
      </c>
      <c r="C2753" s="3" t="s">
        <v>7211</v>
      </c>
      <c r="D2753" s="3" t="s">
        <v>1238</v>
      </c>
      <c r="E2753" s="3" t="s">
        <v>1215</v>
      </c>
      <c r="F2753" s="3" t="s">
        <v>21</v>
      </c>
      <c r="I2753" s="3" t="s">
        <v>7213</v>
      </c>
      <c r="J2753" s="3" t="s">
        <v>7214</v>
      </c>
      <c r="M2753" s="4"/>
      <c r="O2753" s="5" t="str">
        <f t="shared" si="1"/>
        <v>800 NE Tenney Rd Ste 101, Vancouver, WA </v>
      </c>
    </row>
    <row r="2754">
      <c r="A2754" s="3" t="s">
        <v>8013</v>
      </c>
      <c r="B2754" s="3" t="s">
        <v>8014</v>
      </c>
      <c r="C2754" s="3" t="s">
        <v>7211</v>
      </c>
      <c r="D2754" s="3" t="s">
        <v>8015</v>
      </c>
      <c r="E2754" s="3" t="s">
        <v>1275</v>
      </c>
      <c r="F2754" s="3" t="s">
        <v>21</v>
      </c>
      <c r="I2754" s="3" t="s">
        <v>7213</v>
      </c>
      <c r="J2754" s="3" t="s">
        <v>7214</v>
      </c>
      <c r="M2754" s="4"/>
      <c r="O2754" s="5" t="str">
        <f t="shared" si="1"/>
        <v>21160 W Capitol Dr Ste B, Brookfield, WI </v>
      </c>
    </row>
    <row r="2755">
      <c r="A2755" s="3" t="s">
        <v>8016</v>
      </c>
      <c r="B2755" s="3" t="s">
        <v>8017</v>
      </c>
      <c r="C2755" s="3" t="s">
        <v>7211</v>
      </c>
      <c r="D2755" s="3" t="s">
        <v>7092</v>
      </c>
      <c r="E2755" s="3" t="s">
        <v>1275</v>
      </c>
      <c r="F2755" s="3" t="s">
        <v>21</v>
      </c>
      <c r="I2755" s="3" t="s">
        <v>7213</v>
      </c>
      <c r="J2755" s="3" t="s">
        <v>7214</v>
      </c>
      <c r="M2755" s="4"/>
      <c r="O2755" s="5" t="str">
        <f t="shared" si="1"/>
        <v>W3143 Co Rd D, Elkhorn, WI </v>
      </c>
    </row>
    <row r="2756">
      <c r="A2756" s="3" t="s">
        <v>8018</v>
      </c>
      <c r="B2756" s="3" t="s">
        <v>8019</v>
      </c>
      <c r="C2756" s="3" t="s">
        <v>7211</v>
      </c>
      <c r="D2756" s="3" t="s">
        <v>1776</v>
      </c>
      <c r="E2756" s="3" t="s">
        <v>1275</v>
      </c>
      <c r="F2756" s="3" t="s">
        <v>21</v>
      </c>
      <c r="I2756" s="3" t="s">
        <v>7213</v>
      </c>
      <c r="J2756" s="3" t="s">
        <v>7214</v>
      </c>
      <c r="M2756" s="4"/>
      <c r="O2756" s="5" t="str">
        <f t="shared" si="1"/>
        <v>2100 W Silver Spring Dr, Milwaukee, WI </v>
      </c>
    </row>
    <row r="2757">
      <c r="A2757" s="3" t="s">
        <v>8020</v>
      </c>
      <c r="B2757" s="3" t="s">
        <v>8021</v>
      </c>
      <c r="C2757" s="3">
        <v>44321.0</v>
      </c>
      <c r="D2757" s="3" t="s">
        <v>6002</v>
      </c>
      <c r="E2757" s="3" t="s">
        <v>973</v>
      </c>
      <c r="F2757" s="3" t="s">
        <v>21</v>
      </c>
      <c r="G2757" s="3" t="s">
        <v>8022</v>
      </c>
      <c r="H2757" s="3" t="s">
        <v>8023</v>
      </c>
      <c r="I2757" s="3" t="s">
        <v>8024</v>
      </c>
      <c r="J2757" s="3" t="s">
        <v>8025</v>
      </c>
      <c r="M2757" s="4"/>
      <c r="O2757" s="5" t="str">
        <f t="shared" si="1"/>
        <v>1321 Centerview Circle, Akron, OH 44321</v>
      </c>
    </row>
    <row r="2758">
      <c r="A2758" s="3" t="s">
        <v>8026</v>
      </c>
      <c r="B2758" s="3" t="s">
        <v>8027</v>
      </c>
      <c r="C2758" s="3">
        <v>28806.0</v>
      </c>
      <c r="D2758" s="3" t="s">
        <v>917</v>
      </c>
      <c r="E2758" s="3" t="s">
        <v>914</v>
      </c>
      <c r="F2758" s="3" t="s">
        <v>21</v>
      </c>
      <c r="G2758" s="3" t="s">
        <v>8028</v>
      </c>
      <c r="H2758" s="3" t="s">
        <v>8023</v>
      </c>
      <c r="I2758" s="3" t="s">
        <v>8024</v>
      </c>
      <c r="J2758" s="3" t="s">
        <v>8025</v>
      </c>
      <c r="M2758" s="4"/>
      <c r="O2758" s="5" t="str">
        <f t="shared" si="1"/>
        <v>677 Brevard Rd., Asheville, NC 28806</v>
      </c>
    </row>
    <row r="2759">
      <c r="A2759" s="3" t="s">
        <v>8029</v>
      </c>
      <c r="B2759" s="3" t="s">
        <v>8030</v>
      </c>
      <c r="C2759" s="3">
        <v>95008.0</v>
      </c>
      <c r="D2759" s="3" t="s">
        <v>2771</v>
      </c>
      <c r="E2759" s="3" t="s">
        <v>86</v>
      </c>
      <c r="F2759" s="3" t="s">
        <v>21</v>
      </c>
      <c r="G2759" s="3" t="s">
        <v>8031</v>
      </c>
      <c r="H2759" s="3" t="s">
        <v>8023</v>
      </c>
      <c r="I2759" s="3" t="s">
        <v>8024</v>
      </c>
      <c r="J2759" s="3" t="s">
        <v>8025</v>
      </c>
      <c r="M2759" s="4"/>
      <c r="O2759" s="5" t="str">
        <f t="shared" si="1"/>
        <v>905 Dell Ave., Campbell, CA 95008</v>
      </c>
    </row>
    <row r="2760">
      <c r="A2760" s="3" t="s">
        <v>8032</v>
      </c>
      <c r="B2760" s="3" t="s">
        <v>8033</v>
      </c>
      <c r="C2760" s="3">
        <v>60618.0</v>
      </c>
      <c r="D2760" s="3" t="s">
        <v>1314</v>
      </c>
      <c r="E2760" s="3" t="s">
        <v>626</v>
      </c>
      <c r="F2760" s="3" t="s">
        <v>21</v>
      </c>
      <c r="G2760" s="3" t="s">
        <v>8034</v>
      </c>
      <c r="H2760" s="3" t="s">
        <v>8023</v>
      </c>
      <c r="I2760" s="3" t="s">
        <v>8024</v>
      </c>
      <c r="J2760" s="3" t="s">
        <v>8025</v>
      </c>
      <c r="M2760" s="4"/>
      <c r="O2760" s="5" t="str">
        <f t="shared" si="1"/>
        <v>3305 N. California Ave., Chicago, IL 60618</v>
      </c>
    </row>
    <row r="2761">
      <c r="A2761" s="3" t="s">
        <v>8035</v>
      </c>
      <c r="B2761" s="3" t="s">
        <v>8036</v>
      </c>
      <c r="C2761" s="3">
        <v>45227.0</v>
      </c>
      <c r="D2761" s="3" t="s">
        <v>2199</v>
      </c>
      <c r="E2761" s="3" t="s">
        <v>973</v>
      </c>
      <c r="F2761" s="3" t="s">
        <v>21</v>
      </c>
      <c r="G2761" s="3" t="s">
        <v>8037</v>
      </c>
      <c r="H2761" s="3" t="s">
        <v>8023</v>
      </c>
      <c r="I2761" s="3" t="s">
        <v>8024</v>
      </c>
      <c r="J2761" s="3" t="s">
        <v>8025</v>
      </c>
      <c r="M2761" s="4"/>
      <c r="O2761" s="5" t="str">
        <f t="shared" si="1"/>
        <v>3964 Red Bank Rd., Fairfax, OH 45227</v>
      </c>
    </row>
    <row r="2762">
      <c r="A2762" s="3" t="s">
        <v>8038</v>
      </c>
      <c r="B2762" s="3" t="s">
        <v>8039</v>
      </c>
      <c r="C2762" s="3">
        <v>44135.0</v>
      </c>
      <c r="D2762" s="3" t="s">
        <v>572</v>
      </c>
      <c r="E2762" s="3" t="s">
        <v>973</v>
      </c>
      <c r="F2762" s="3" t="s">
        <v>21</v>
      </c>
      <c r="G2762" s="3" t="s">
        <v>8040</v>
      </c>
      <c r="H2762" s="3" t="s">
        <v>8023</v>
      </c>
      <c r="I2762" s="3" t="s">
        <v>8024</v>
      </c>
      <c r="J2762" s="3" t="s">
        <v>8025</v>
      </c>
      <c r="M2762" s="4"/>
      <c r="O2762" s="5" t="str">
        <f t="shared" si="1"/>
        <v>20400 Emerald Pkwy, Cleveland, OH 44135</v>
      </c>
    </row>
    <row r="2763">
      <c r="A2763" s="3" t="s">
        <v>8041</v>
      </c>
      <c r="B2763" s="3" t="s">
        <v>8042</v>
      </c>
      <c r="C2763" s="3">
        <v>43085.0</v>
      </c>
      <c r="D2763" s="3" t="s">
        <v>3861</v>
      </c>
      <c r="E2763" s="3" t="s">
        <v>973</v>
      </c>
      <c r="F2763" s="3" t="s">
        <v>21</v>
      </c>
      <c r="G2763" s="3" t="s">
        <v>8043</v>
      </c>
      <c r="H2763" s="3" t="s">
        <v>8023</v>
      </c>
      <c r="I2763" s="3" t="s">
        <v>8024</v>
      </c>
      <c r="J2763" s="3" t="s">
        <v>8025</v>
      </c>
      <c r="M2763" s="4"/>
      <c r="O2763" s="5" t="str">
        <f t="shared" si="1"/>
        <v>300 E. Wilson Bridge Rd., Worthington, OH 43085</v>
      </c>
    </row>
    <row r="2764">
      <c r="A2764" s="3" t="s">
        <v>8044</v>
      </c>
      <c r="B2764" s="3" t="s">
        <v>8045</v>
      </c>
      <c r="C2764" s="3">
        <v>48390.0</v>
      </c>
      <c r="D2764" s="3" t="s">
        <v>8046</v>
      </c>
      <c r="E2764" s="3" t="s">
        <v>731</v>
      </c>
      <c r="F2764" s="3" t="s">
        <v>21</v>
      </c>
      <c r="G2764" s="3" t="s">
        <v>8047</v>
      </c>
      <c r="H2764" s="3" t="s">
        <v>8023</v>
      </c>
      <c r="I2764" s="3" t="s">
        <v>8024</v>
      </c>
      <c r="J2764" s="3" t="s">
        <v>8025</v>
      </c>
      <c r="M2764" s="4"/>
      <c r="O2764" s="5" t="str">
        <f t="shared" si="1"/>
        <v>1120 Welch Rd., Commerce, MI 48390</v>
      </c>
    </row>
    <row r="2765">
      <c r="A2765" s="3" t="s">
        <v>8048</v>
      </c>
      <c r="B2765" s="3" t="s">
        <v>8049</v>
      </c>
      <c r="C2765" s="3">
        <v>75243.0</v>
      </c>
      <c r="D2765" s="3" t="s">
        <v>575</v>
      </c>
      <c r="E2765" s="3" t="s">
        <v>1151</v>
      </c>
      <c r="F2765" s="3" t="s">
        <v>21</v>
      </c>
      <c r="G2765" s="3" t="s">
        <v>8050</v>
      </c>
      <c r="H2765" s="3" t="s">
        <v>8023</v>
      </c>
      <c r="I2765" s="3" t="s">
        <v>8024</v>
      </c>
      <c r="J2765" s="3" t="s">
        <v>8025</v>
      </c>
      <c r="M2765" s="4"/>
      <c r="O2765" s="5" t="str">
        <f t="shared" si="1"/>
        <v>11333 N. Central Exwy, Dallas, TX 75243</v>
      </c>
    </row>
    <row r="2766">
      <c r="A2766" s="3" t="s">
        <v>8051</v>
      </c>
      <c r="B2766" s="3" t="s">
        <v>8052</v>
      </c>
      <c r="C2766" s="3">
        <v>45439.0</v>
      </c>
      <c r="D2766" s="3" t="s">
        <v>8053</v>
      </c>
      <c r="E2766" s="3" t="s">
        <v>973</v>
      </c>
      <c r="F2766" s="3" t="s">
        <v>21</v>
      </c>
      <c r="G2766" s="3" t="s">
        <v>8054</v>
      </c>
      <c r="H2766" s="3" t="s">
        <v>8023</v>
      </c>
      <c r="I2766" s="3" t="s">
        <v>8024</v>
      </c>
      <c r="J2766" s="3" t="s">
        <v>8025</v>
      </c>
      <c r="M2766" s="4"/>
      <c r="O2766" s="5" t="str">
        <f t="shared" si="1"/>
        <v>2714 Springboro West, Moraine, OH 45439</v>
      </c>
    </row>
    <row r="2767">
      <c r="A2767" s="3" t="s">
        <v>8055</v>
      </c>
      <c r="B2767" s="3" t="s">
        <v>8056</v>
      </c>
      <c r="C2767" s="3">
        <v>43110.0</v>
      </c>
      <c r="D2767" s="3" t="s">
        <v>8057</v>
      </c>
      <c r="E2767" s="3" t="s">
        <v>973</v>
      </c>
      <c r="F2767" s="3" t="s">
        <v>21</v>
      </c>
      <c r="G2767" s="3" t="s">
        <v>8058</v>
      </c>
      <c r="H2767" s="3" t="s">
        <v>8059</v>
      </c>
      <c r="I2767" s="3" t="s">
        <v>8024</v>
      </c>
      <c r="J2767" s="3" t="s">
        <v>8025</v>
      </c>
      <c r="M2767" s="4"/>
      <c r="O2767" s="5" t="str">
        <f t="shared" si="1"/>
        <v>9695 Basil Western Rd., Canal Winchester, OH 43110</v>
      </c>
    </row>
    <row r="2768">
      <c r="A2768" s="3" t="s">
        <v>8060</v>
      </c>
      <c r="B2768" s="3" t="s">
        <v>8061</v>
      </c>
      <c r="C2768" s="3">
        <v>75034.0</v>
      </c>
      <c r="D2768" s="3" t="s">
        <v>3063</v>
      </c>
      <c r="E2768" s="3" t="s">
        <v>1151</v>
      </c>
      <c r="F2768" s="3" t="s">
        <v>21</v>
      </c>
      <c r="G2768" s="3" t="s">
        <v>8062</v>
      </c>
      <c r="H2768" s="3" t="s">
        <v>8059</v>
      </c>
      <c r="I2768" s="3" t="s">
        <v>8024</v>
      </c>
      <c r="J2768" s="3" t="s">
        <v>8025</v>
      </c>
      <c r="M2768" s="4"/>
      <c r="O2768" s="5" t="str">
        <f t="shared" si="1"/>
        <v>7030 Stonebrook Pkwy, Ste. 100, Frisco, TX 75034</v>
      </c>
    </row>
    <row r="2769">
      <c r="A2769" s="3" t="s">
        <v>8063</v>
      </c>
      <c r="B2769" s="3" t="s">
        <v>8064</v>
      </c>
      <c r="C2769" s="3">
        <v>76051.0</v>
      </c>
      <c r="D2769" s="3" t="s">
        <v>3140</v>
      </c>
      <c r="E2769" s="3" t="s">
        <v>1151</v>
      </c>
      <c r="F2769" s="3" t="s">
        <v>21</v>
      </c>
      <c r="G2769" s="3" t="s">
        <v>8065</v>
      </c>
      <c r="H2769" s="3" t="s">
        <v>8066</v>
      </c>
      <c r="I2769" s="3" t="s">
        <v>8024</v>
      </c>
      <c r="J2769" s="3" t="s">
        <v>8025</v>
      </c>
      <c r="M2769" s="4"/>
      <c r="O2769" s="5" t="str">
        <f t="shared" si="1"/>
        <v>2700 W. State Hwy 114, Grapevine, TX 76051</v>
      </c>
    </row>
    <row r="2770">
      <c r="A2770" s="3" t="s">
        <v>8067</v>
      </c>
      <c r="B2770" s="3" t="s">
        <v>8068</v>
      </c>
      <c r="C2770" s="3">
        <v>43026.0</v>
      </c>
      <c r="D2770" s="3" t="s">
        <v>8069</v>
      </c>
      <c r="E2770" s="3" t="s">
        <v>973</v>
      </c>
      <c r="F2770" s="3" t="s">
        <v>21</v>
      </c>
      <c r="G2770" s="3" t="s">
        <v>8070</v>
      </c>
      <c r="H2770" s="3" t="s">
        <v>8023</v>
      </c>
      <c r="I2770" s="3" t="s">
        <v>8024</v>
      </c>
      <c r="J2770" s="3" t="s">
        <v>8025</v>
      </c>
      <c r="M2770" s="4"/>
      <c r="O2770" s="5" t="str">
        <f t="shared" si="1"/>
        <v>4050 Britton Pkwy, Hilliard, OH 43026</v>
      </c>
    </row>
    <row r="2771">
      <c r="A2771" s="3" t="s">
        <v>8071</v>
      </c>
      <c r="B2771" s="3" t="s">
        <v>8072</v>
      </c>
      <c r="C2771" s="3">
        <v>77034.0</v>
      </c>
      <c r="D2771" s="3" t="s">
        <v>1355</v>
      </c>
      <c r="E2771" s="3" t="s">
        <v>1151</v>
      </c>
      <c r="F2771" s="3" t="s">
        <v>21</v>
      </c>
      <c r="G2771" s="3" t="s">
        <v>8073</v>
      </c>
      <c r="H2771" s="3" t="s">
        <v>8066</v>
      </c>
      <c r="I2771" s="3" t="s">
        <v>8024</v>
      </c>
      <c r="J2771" s="3" t="s">
        <v>8025</v>
      </c>
      <c r="M2771" s="4"/>
      <c r="O2771" s="5" t="str">
        <f t="shared" si="1"/>
        <v>12855 Gulf Freeway, Houston, TX 77034</v>
      </c>
    </row>
    <row r="2772">
      <c r="A2772" s="3" t="s">
        <v>8074</v>
      </c>
      <c r="B2772" s="3" t="s">
        <v>8075</v>
      </c>
      <c r="C2772" s="3">
        <v>46032.0</v>
      </c>
      <c r="D2772" s="3" t="s">
        <v>4951</v>
      </c>
      <c r="E2772" s="3" t="s">
        <v>1300</v>
      </c>
      <c r="F2772" s="3" t="s">
        <v>21</v>
      </c>
      <c r="G2772" s="3" t="s">
        <v>8076</v>
      </c>
      <c r="H2772" s="3" t="s">
        <v>8023</v>
      </c>
      <c r="I2772" s="3" t="s">
        <v>8024</v>
      </c>
      <c r="J2772" s="3" t="s">
        <v>8025</v>
      </c>
      <c r="M2772" s="4"/>
      <c r="O2772" s="5" t="str">
        <f t="shared" si="1"/>
        <v>9650 Mayflower Park Dr., Carmel, IN 46032</v>
      </c>
    </row>
    <row r="2773">
      <c r="A2773" s="3" t="s">
        <v>8077</v>
      </c>
      <c r="B2773" s="3" t="s">
        <v>8078</v>
      </c>
      <c r="C2773" s="3">
        <v>33458.0</v>
      </c>
      <c r="D2773" s="3" t="s">
        <v>8079</v>
      </c>
      <c r="E2773" s="3" t="s">
        <v>447</v>
      </c>
      <c r="F2773" s="3" t="s">
        <v>21</v>
      </c>
      <c r="G2773" s="3" t="s">
        <v>8080</v>
      </c>
      <c r="H2773" s="3" t="s">
        <v>8023</v>
      </c>
      <c r="I2773" s="3" t="s">
        <v>8024</v>
      </c>
      <c r="J2773" s="3" t="s">
        <v>8025</v>
      </c>
      <c r="M2773" s="4"/>
      <c r="O2773" s="5" t="str">
        <f t="shared" si="1"/>
        <v>505 Commerce Way, Jupiter, FL 33458</v>
      </c>
    </row>
    <row r="2774">
      <c r="A2774" s="3" t="s">
        <v>8081</v>
      </c>
      <c r="B2774" s="3" t="s">
        <v>8082</v>
      </c>
      <c r="C2774" s="3">
        <v>40503.0</v>
      </c>
      <c r="D2774" s="3" t="s">
        <v>655</v>
      </c>
      <c r="E2774" s="3" t="s">
        <v>649</v>
      </c>
      <c r="F2774" s="3" t="s">
        <v>21</v>
      </c>
      <c r="G2774" s="3" t="s">
        <v>8083</v>
      </c>
      <c r="H2774" s="3" t="s">
        <v>8059</v>
      </c>
      <c r="I2774" s="3" t="s">
        <v>8024</v>
      </c>
      <c r="J2774" s="3" t="s">
        <v>8025</v>
      </c>
      <c r="M2774" s="4"/>
      <c r="O2774" s="5" t="str">
        <f t="shared" si="1"/>
        <v>150 Dennis Dr., Lexington, KY 40503</v>
      </c>
    </row>
    <row r="2775">
      <c r="A2775" s="3" t="s">
        <v>8084</v>
      </c>
      <c r="B2775" s="3" t="s">
        <v>8085</v>
      </c>
      <c r="C2775" s="3">
        <v>70471.0</v>
      </c>
      <c r="D2775" s="3" t="s">
        <v>683</v>
      </c>
      <c r="E2775" s="3" t="s">
        <v>673</v>
      </c>
      <c r="F2775" s="3" t="s">
        <v>21</v>
      </c>
      <c r="G2775" s="3" t="s">
        <v>8086</v>
      </c>
      <c r="H2775" s="3" t="s">
        <v>8023</v>
      </c>
      <c r="I2775" s="3" t="s">
        <v>8024</v>
      </c>
      <c r="J2775" s="3" t="s">
        <v>8025</v>
      </c>
      <c r="M2775" s="4"/>
      <c r="O2775" s="5" t="str">
        <f t="shared" si="1"/>
        <v>3561 Highway 190, Mandeville, LA 70471</v>
      </c>
    </row>
    <row r="2776">
      <c r="A2776" s="3" t="s">
        <v>8087</v>
      </c>
      <c r="B2776" s="3" t="s">
        <v>8088</v>
      </c>
      <c r="C2776" s="3">
        <v>36606.0</v>
      </c>
      <c r="D2776" s="3" t="s">
        <v>8089</v>
      </c>
      <c r="E2776" s="3" t="s">
        <v>20</v>
      </c>
      <c r="F2776" s="3" t="s">
        <v>21</v>
      </c>
      <c r="G2776" s="3" t="s">
        <v>8090</v>
      </c>
      <c r="H2776" s="3" t="s">
        <v>8091</v>
      </c>
      <c r="I2776" s="3" t="s">
        <v>8024</v>
      </c>
      <c r="J2776" s="3" t="s">
        <v>8025</v>
      </c>
      <c r="M2776" s="4"/>
      <c r="O2776" s="5" t="str">
        <f t="shared" si="1"/>
        <v>2573 Government Blvd., Mobile, AL 36606</v>
      </c>
    </row>
    <row r="2777">
      <c r="A2777" s="3" t="s">
        <v>8092</v>
      </c>
      <c r="B2777" s="3" t="s">
        <v>8093</v>
      </c>
      <c r="C2777" s="3">
        <v>94040.0</v>
      </c>
      <c r="D2777" s="3" t="s">
        <v>8094</v>
      </c>
      <c r="E2777" s="3" t="s">
        <v>86</v>
      </c>
      <c r="F2777" s="3" t="s">
        <v>21</v>
      </c>
      <c r="G2777" s="3" t="s">
        <v>8095</v>
      </c>
      <c r="H2777" s="3" t="s">
        <v>8023</v>
      </c>
      <c r="I2777" s="3" t="s">
        <v>8024</v>
      </c>
      <c r="J2777" s="3" t="s">
        <v>8025</v>
      </c>
      <c r="M2777" s="4"/>
      <c r="O2777" s="5" t="str">
        <f t="shared" si="1"/>
        <v>601 Showers Dr., Mountain View, CA 94040</v>
      </c>
    </row>
    <row r="2778">
      <c r="A2778" s="3" t="s">
        <v>8096</v>
      </c>
      <c r="B2778" s="3" t="s">
        <v>8097</v>
      </c>
      <c r="C2778" s="3">
        <v>43230.0</v>
      </c>
      <c r="D2778" s="3" t="s">
        <v>2333</v>
      </c>
      <c r="E2778" s="3" t="s">
        <v>973</v>
      </c>
      <c r="F2778" s="3" t="s">
        <v>21</v>
      </c>
      <c r="G2778" s="3" t="s">
        <v>8098</v>
      </c>
      <c r="H2778" s="3" t="s">
        <v>8059</v>
      </c>
      <c r="I2778" s="3" t="s">
        <v>8024</v>
      </c>
      <c r="J2778" s="3" t="s">
        <v>8025</v>
      </c>
      <c r="M2778" s="4"/>
      <c r="O2778" s="5" t="str">
        <f t="shared" si="1"/>
        <v>5346 N. Hamilton Rd., Columbus, OH 43230</v>
      </c>
    </row>
    <row r="2779">
      <c r="A2779" s="3" t="s">
        <v>8099</v>
      </c>
      <c r="B2779" s="3" t="s">
        <v>8100</v>
      </c>
      <c r="C2779" s="3">
        <v>70001.0</v>
      </c>
      <c r="D2779" s="3" t="s">
        <v>2540</v>
      </c>
      <c r="E2779" s="3" t="s">
        <v>673</v>
      </c>
      <c r="F2779" s="3" t="s">
        <v>21</v>
      </c>
      <c r="G2779" s="3" t="s">
        <v>8101</v>
      </c>
      <c r="H2779" s="3" t="s">
        <v>8023</v>
      </c>
      <c r="I2779" s="3" t="s">
        <v>8024</v>
      </c>
      <c r="J2779" s="3" t="s">
        <v>8025</v>
      </c>
      <c r="M2779" s="4"/>
      <c r="O2779" s="5" t="str">
        <f t="shared" si="1"/>
        <v>2315 N. Causeway Blvd., Metairie, LA 70001</v>
      </c>
    </row>
    <row r="2780">
      <c r="A2780" s="3" t="s">
        <v>8102</v>
      </c>
      <c r="B2780" s="3" t="s">
        <v>8103</v>
      </c>
      <c r="C2780" s="3">
        <v>60062.0</v>
      </c>
      <c r="D2780" s="3" t="s">
        <v>8104</v>
      </c>
      <c r="E2780" s="3" t="s">
        <v>626</v>
      </c>
      <c r="F2780" s="3" t="s">
        <v>21</v>
      </c>
      <c r="G2780" s="3" t="s">
        <v>8105</v>
      </c>
      <c r="H2780" s="3" t="s">
        <v>8066</v>
      </c>
      <c r="I2780" s="3" t="s">
        <v>8024</v>
      </c>
      <c r="J2780" s="3" t="s">
        <v>8025</v>
      </c>
      <c r="M2780" s="4"/>
      <c r="O2780" s="5" t="str">
        <f t="shared" si="1"/>
        <v>1812 Skokie Blvd., Northbrook, IL 60062</v>
      </c>
    </row>
    <row r="2781">
      <c r="A2781" s="3" t="s">
        <v>8106</v>
      </c>
      <c r="B2781" s="3" t="s">
        <v>8107</v>
      </c>
      <c r="C2781" s="3">
        <v>84015.0</v>
      </c>
      <c r="D2781" s="3" t="s">
        <v>8108</v>
      </c>
      <c r="E2781" s="3" t="s">
        <v>1364</v>
      </c>
      <c r="F2781" s="3" t="s">
        <v>21</v>
      </c>
      <c r="G2781" s="3" t="s">
        <v>8109</v>
      </c>
      <c r="H2781" s="3" t="s">
        <v>8023</v>
      </c>
      <c r="I2781" s="3" t="s">
        <v>8024</v>
      </c>
      <c r="J2781" s="3" t="s">
        <v>8025</v>
      </c>
      <c r="M2781" s="4"/>
      <c r="O2781" s="5" t="str">
        <f t="shared" si="1"/>
        <v>2465 N. Main St., Ste. 12A, Sunset, UT 84015</v>
      </c>
    </row>
    <row r="2782">
      <c r="A2782" s="3" t="s">
        <v>8110</v>
      </c>
      <c r="B2782" s="3" t="s">
        <v>8111</v>
      </c>
      <c r="C2782" s="3">
        <v>20110.0</v>
      </c>
      <c r="D2782" s="3" t="s">
        <v>2851</v>
      </c>
      <c r="E2782" s="3" t="s">
        <v>1197</v>
      </c>
      <c r="F2782" s="3" t="s">
        <v>21</v>
      </c>
      <c r="G2782" s="3" t="s">
        <v>8112</v>
      </c>
      <c r="H2782" s="3" t="s">
        <v>8023</v>
      </c>
      <c r="I2782" s="3" t="s">
        <v>8024</v>
      </c>
      <c r="J2782" s="3" t="s">
        <v>8025</v>
      </c>
      <c r="M2782" s="4"/>
      <c r="O2782" s="5" t="str">
        <f t="shared" si="1"/>
        <v>8614 Centreville Rd., Manassas, VA 20110</v>
      </c>
    </row>
    <row r="2783">
      <c r="A2783" s="3" t="s">
        <v>8113</v>
      </c>
      <c r="B2783" s="3" t="s">
        <v>8114</v>
      </c>
      <c r="C2783" s="3">
        <v>6850.0</v>
      </c>
      <c r="D2783" s="3" t="s">
        <v>4492</v>
      </c>
      <c r="E2783" s="3" t="s">
        <v>417</v>
      </c>
      <c r="F2783" s="3" t="s">
        <v>21</v>
      </c>
      <c r="G2783" s="3" t="s">
        <v>8115</v>
      </c>
      <c r="H2783" s="3" t="s">
        <v>8023</v>
      </c>
      <c r="I2783" s="3" t="s">
        <v>8024</v>
      </c>
      <c r="J2783" s="3" t="s">
        <v>8025</v>
      </c>
      <c r="M2783" s="4"/>
      <c r="O2783" s="5" t="str">
        <f t="shared" si="1"/>
        <v>129 Glover Ave., Ste. 1A, Norwalk, CT 6850</v>
      </c>
    </row>
    <row r="2784">
      <c r="A2784" s="3" t="s">
        <v>8116</v>
      </c>
      <c r="B2784" s="3" t="s">
        <v>8117</v>
      </c>
      <c r="C2784" s="3">
        <v>15317.0</v>
      </c>
      <c r="D2784" s="3" t="s">
        <v>8118</v>
      </c>
      <c r="E2784" s="3" t="s">
        <v>1020</v>
      </c>
      <c r="F2784" s="3" t="s">
        <v>21</v>
      </c>
      <c r="G2784" s="3" t="s">
        <v>8119</v>
      </c>
      <c r="H2784" s="3" t="s">
        <v>8023</v>
      </c>
      <c r="I2784" s="3" t="s">
        <v>8024</v>
      </c>
      <c r="J2784" s="3" t="s">
        <v>8025</v>
      </c>
      <c r="M2784" s="4"/>
      <c r="O2784" s="5" t="str">
        <f t="shared" si="1"/>
        <v>2810 Washington Rd., McMurray, PA 15317</v>
      </c>
    </row>
    <row r="2785">
      <c r="A2785" s="3" t="s">
        <v>8120</v>
      </c>
      <c r="B2785" s="3" t="s">
        <v>8121</v>
      </c>
      <c r="C2785" s="3">
        <v>84115.0</v>
      </c>
      <c r="D2785" s="3" t="s">
        <v>1565</v>
      </c>
      <c r="E2785" s="3" t="s">
        <v>1364</v>
      </c>
      <c r="F2785" s="3" t="s">
        <v>21</v>
      </c>
      <c r="G2785" s="3" t="s">
        <v>8122</v>
      </c>
      <c r="H2785" s="3" t="s">
        <v>8023</v>
      </c>
      <c r="I2785" s="3" t="s">
        <v>8024</v>
      </c>
      <c r="J2785" s="3" t="s">
        <v>8025</v>
      </c>
      <c r="M2785" s="4"/>
      <c r="O2785" s="5" t="str">
        <f t="shared" si="1"/>
        <v>331 W. Bearcat Dr., Salt Lake City, UT 84115</v>
      </c>
    </row>
    <row r="2786">
      <c r="A2786" s="3" t="s">
        <v>8123</v>
      </c>
      <c r="B2786" s="3" t="s">
        <v>8124</v>
      </c>
      <c r="C2786" s="3">
        <v>95139.0</v>
      </c>
      <c r="D2786" s="3" t="s">
        <v>149</v>
      </c>
      <c r="E2786" s="3" t="s">
        <v>86</v>
      </c>
      <c r="F2786" s="3" t="s">
        <v>21</v>
      </c>
      <c r="G2786" s="3" t="s">
        <v>8125</v>
      </c>
      <c r="H2786" s="3" t="s">
        <v>8023</v>
      </c>
      <c r="I2786" s="3" t="s">
        <v>8024</v>
      </c>
      <c r="J2786" s="3" t="s">
        <v>8025</v>
      </c>
      <c r="M2786" s="4"/>
      <c r="O2786" s="5" t="str">
        <f t="shared" si="1"/>
        <v>7090 Santa Teresa Blvd., San Jose, CA 95139</v>
      </c>
    </row>
    <row r="2787">
      <c r="A2787" s="3" t="s">
        <v>8126</v>
      </c>
      <c r="B2787" s="3" t="s">
        <v>8127</v>
      </c>
      <c r="C2787" s="3">
        <v>43606.0</v>
      </c>
      <c r="D2787" s="3" t="s">
        <v>984</v>
      </c>
      <c r="E2787" s="3" t="s">
        <v>973</v>
      </c>
      <c r="F2787" s="3" t="s">
        <v>21</v>
      </c>
      <c r="G2787" s="3" t="s">
        <v>8128</v>
      </c>
      <c r="H2787" s="3" t="s">
        <v>8129</v>
      </c>
      <c r="I2787" s="3" t="s">
        <v>8024</v>
      </c>
      <c r="J2787" s="3" t="s">
        <v>8025</v>
      </c>
      <c r="M2787" s="4"/>
      <c r="O2787" s="5" t="str">
        <f t="shared" si="1"/>
        <v>2921 Douglas Rd., Toledo, OH 43606</v>
      </c>
    </row>
    <row r="2788">
      <c r="A2788" s="3" t="s">
        <v>8130</v>
      </c>
      <c r="B2788" s="3" t="s">
        <v>8131</v>
      </c>
      <c r="C2788" s="3">
        <v>44420.0</v>
      </c>
      <c r="D2788" s="3" t="s">
        <v>8132</v>
      </c>
      <c r="E2788" s="3" t="s">
        <v>973</v>
      </c>
      <c r="F2788" s="3" t="s">
        <v>21</v>
      </c>
      <c r="G2788" s="3" t="s">
        <v>8133</v>
      </c>
      <c r="H2788" s="3" t="s">
        <v>8134</v>
      </c>
      <c r="I2788" s="3" t="s">
        <v>8024</v>
      </c>
      <c r="J2788" s="3" t="s">
        <v>8025</v>
      </c>
      <c r="M2788" s="4"/>
      <c r="O2788" s="5" t="str">
        <f t="shared" si="1"/>
        <v>2680 W. Liberty St., Girard, OH 44420</v>
      </c>
    </row>
    <row r="2789">
      <c r="A2789" s="3" t="s">
        <v>8135</v>
      </c>
      <c r="B2789" s="3" t="s">
        <v>8136</v>
      </c>
      <c r="C2789" s="3">
        <v>75080.0</v>
      </c>
      <c r="D2789" s="3" t="s">
        <v>6743</v>
      </c>
      <c r="E2789" s="3" t="s">
        <v>1151</v>
      </c>
      <c r="F2789" s="3" t="s">
        <v>21</v>
      </c>
      <c r="G2789" s="3" t="s">
        <v>8137</v>
      </c>
      <c r="H2789" s="3" t="s">
        <v>8134</v>
      </c>
      <c r="I2789" s="3" t="s">
        <v>8024</v>
      </c>
      <c r="J2789" s="3" t="s">
        <v>8025</v>
      </c>
      <c r="M2789" s="4"/>
      <c r="O2789" s="5" t="str">
        <f t="shared" si="1"/>
        <v>401 W. President George Bush Hwy, Ste. 113, Richardson, TX 75080</v>
      </c>
    </row>
    <row r="2790">
      <c r="A2790" s="3" t="s">
        <v>8138</v>
      </c>
      <c r="B2790" s="3" t="s">
        <v>8139</v>
      </c>
      <c r="C2790" s="3">
        <v>84070.0</v>
      </c>
      <c r="D2790" s="3" t="s">
        <v>8140</v>
      </c>
      <c r="E2790" s="3" t="s">
        <v>1364</v>
      </c>
      <c r="F2790" s="3" t="s">
        <v>21</v>
      </c>
      <c r="G2790" s="3" t="s">
        <v>8141</v>
      </c>
      <c r="H2790" s="3" t="s">
        <v>8134</v>
      </c>
      <c r="I2790" s="3" t="s">
        <v>8024</v>
      </c>
      <c r="J2790" s="3" t="s">
        <v>8025</v>
      </c>
      <c r="M2790" s="4"/>
      <c r="O2790" s="5" t="str">
        <f t="shared" si="1"/>
        <v>10291 S. State Street, Sandy, UT 84070</v>
      </c>
    </row>
    <row r="2791">
      <c r="A2791" s="3" t="s">
        <v>8142</v>
      </c>
      <c r="B2791" s="3" t="s">
        <v>8143</v>
      </c>
      <c r="C2791" s="3">
        <v>98661.0</v>
      </c>
      <c r="D2791" s="3" t="s">
        <v>1238</v>
      </c>
      <c r="E2791" s="3" t="s">
        <v>1215</v>
      </c>
      <c r="F2791" s="3" t="s">
        <v>21</v>
      </c>
      <c r="G2791" s="3" t="s">
        <v>8144</v>
      </c>
      <c r="H2791" s="3" t="s">
        <v>8023</v>
      </c>
      <c r="I2791" s="3" t="s">
        <v>8024</v>
      </c>
      <c r="J2791" s="3" t="s">
        <v>8025</v>
      </c>
      <c r="M2791" s="4"/>
      <c r="O2791" s="5" t="str">
        <f t="shared" si="1"/>
        <v>2913 NE 72nd Dr., Vancouver, WA 98661</v>
      </c>
    </row>
    <row r="2792">
      <c r="A2792" s="3" t="s">
        <v>8145</v>
      </c>
      <c r="B2792" s="3" t="s">
        <v>8146</v>
      </c>
      <c r="C2792" s="3">
        <v>83714.0</v>
      </c>
      <c r="D2792" s="3" t="s">
        <v>8147</v>
      </c>
      <c r="E2792" s="3" t="s">
        <v>620</v>
      </c>
      <c r="F2792" s="3" t="s">
        <v>21</v>
      </c>
      <c r="G2792" s="3" t="s">
        <v>8148</v>
      </c>
      <c r="H2792" s="3" t="s">
        <v>8149</v>
      </c>
      <c r="I2792" s="3" t="s">
        <v>8024</v>
      </c>
      <c r="J2792" s="3" t="s">
        <v>8025</v>
      </c>
      <c r="M2792" s="4"/>
      <c r="O2792" s="5" t="str">
        <f t="shared" si="1"/>
        <v>5024 W. Chinden Blvd., Garden City, ID 83714</v>
      </c>
    </row>
    <row r="2793">
      <c r="A2793" s="3" t="s">
        <v>8150</v>
      </c>
      <c r="B2793" s="3" t="s">
        <v>8151</v>
      </c>
      <c r="C2793" s="3">
        <v>83642.0</v>
      </c>
      <c r="D2793" s="3" t="s">
        <v>7489</v>
      </c>
      <c r="E2793" s="3" t="s">
        <v>620</v>
      </c>
      <c r="F2793" s="3" t="s">
        <v>21</v>
      </c>
      <c r="G2793" s="3" t="s">
        <v>8152</v>
      </c>
      <c r="H2793" s="3" t="s">
        <v>8023</v>
      </c>
      <c r="I2793" s="3" t="s">
        <v>8024</v>
      </c>
      <c r="J2793" s="3" t="s">
        <v>8025</v>
      </c>
      <c r="M2793" s="4"/>
      <c r="O2793" s="5" t="str">
        <f t="shared" si="1"/>
        <v>212 S. Innovation Ln., Meridian, ID 83642</v>
      </c>
    </row>
    <row r="2794">
      <c r="A2794" s="3" t="s">
        <v>8153</v>
      </c>
      <c r="B2794" s="3" t="s">
        <v>8146</v>
      </c>
      <c r="C2794" s="3">
        <v>83714.0</v>
      </c>
      <c r="D2794" s="3" t="s">
        <v>8147</v>
      </c>
      <c r="E2794" s="3" t="s">
        <v>620</v>
      </c>
      <c r="F2794" s="3" t="s">
        <v>21</v>
      </c>
      <c r="G2794" s="3" t="s">
        <v>8148</v>
      </c>
      <c r="H2794" s="3" t="s">
        <v>8134</v>
      </c>
      <c r="I2794" s="3" t="s">
        <v>8024</v>
      </c>
      <c r="J2794" s="3" t="s">
        <v>8025</v>
      </c>
      <c r="M2794" s="4"/>
      <c r="O2794" s="5" t="str">
        <f t="shared" si="1"/>
        <v>5024 W. Chinden Blvd., Garden City, ID 83714</v>
      </c>
    </row>
    <row r="2795">
      <c r="A2795" s="3" t="s">
        <v>8154</v>
      </c>
      <c r="B2795" s="3" t="s">
        <v>8155</v>
      </c>
      <c r="C2795" s="3">
        <v>98011.0</v>
      </c>
      <c r="D2795" s="3" t="s">
        <v>2388</v>
      </c>
      <c r="E2795" s="3" t="s">
        <v>1215</v>
      </c>
      <c r="F2795" s="3" t="s">
        <v>21</v>
      </c>
      <c r="G2795" s="3" t="s">
        <v>8156</v>
      </c>
      <c r="H2795" s="3" t="s">
        <v>8157</v>
      </c>
      <c r="I2795" s="3" t="s">
        <v>8158</v>
      </c>
      <c r="J2795" s="3" t="s">
        <v>1302</v>
      </c>
      <c r="M2795" s="4"/>
      <c r="O2795" s="5" t="str">
        <f t="shared" si="1"/>
        <v>11401 NE 195th St., Bothell, WA 98011</v>
      </c>
    </row>
    <row r="2796">
      <c r="A2796" s="3" t="s">
        <v>8159</v>
      </c>
      <c r="B2796" s="3" t="s">
        <v>8160</v>
      </c>
      <c r="C2796" s="3">
        <v>85340.0</v>
      </c>
      <c r="D2796" s="3" t="s">
        <v>8161</v>
      </c>
      <c r="E2796" s="3" t="s">
        <v>45</v>
      </c>
      <c r="F2796" s="3" t="s">
        <v>21</v>
      </c>
      <c r="G2796" s="3" t="s">
        <v>8162</v>
      </c>
      <c r="H2796" s="3" t="s">
        <v>8163</v>
      </c>
      <c r="I2796" s="3" t="s">
        <v>8158</v>
      </c>
      <c r="J2796" s="3" t="s">
        <v>1302</v>
      </c>
      <c r="M2796" s="4"/>
      <c r="O2796" s="5" t="str">
        <f t="shared" si="1"/>
        <v>19345 W. Indian School Rd., Litchfield Park, AZ 85340</v>
      </c>
    </row>
    <row r="2797">
      <c r="A2797" s="3" t="s">
        <v>8164</v>
      </c>
      <c r="B2797" s="3" t="s">
        <v>8165</v>
      </c>
      <c r="C2797" s="3">
        <v>49525.0</v>
      </c>
      <c r="D2797" s="3" t="s">
        <v>2395</v>
      </c>
      <c r="E2797" s="3" t="s">
        <v>731</v>
      </c>
      <c r="F2797" s="3" t="s">
        <v>21</v>
      </c>
      <c r="G2797" s="3" t="s">
        <v>8166</v>
      </c>
      <c r="H2797" s="3" t="s">
        <v>8167</v>
      </c>
      <c r="I2797" s="3" t="s">
        <v>8158</v>
      </c>
      <c r="J2797" s="3" t="s">
        <v>1302</v>
      </c>
      <c r="M2797" s="4"/>
      <c r="O2797" s="5" t="str">
        <f t="shared" si="1"/>
        <v>3260 Plainfield Ave. NE, Grand Rapids, MI 49525</v>
      </c>
    </row>
    <row r="2798">
      <c r="A2798" s="3" t="s">
        <v>8168</v>
      </c>
      <c r="B2798" s="3" t="s">
        <v>8169</v>
      </c>
      <c r="C2798" s="3">
        <v>80603.0</v>
      </c>
      <c r="D2798" s="3" t="s">
        <v>8170</v>
      </c>
      <c r="E2798" s="3" t="s">
        <v>374</v>
      </c>
      <c r="F2798" s="3" t="s">
        <v>21</v>
      </c>
      <c r="G2798" s="3" t="s">
        <v>8171</v>
      </c>
      <c r="H2798" s="3" t="s">
        <v>8172</v>
      </c>
      <c r="I2798" s="3" t="s">
        <v>8158</v>
      </c>
      <c r="J2798" s="3" t="s">
        <v>1302</v>
      </c>
      <c r="M2798" s="4"/>
      <c r="O2798" s="5" t="str">
        <f t="shared" si="1"/>
        <v>15401 E 120th Avenue, Commerce City, CO 80603</v>
      </c>
    </row>
    <row r="2799">
      <c r="A2799" s="3" t="s">
        <v>8173</v>
      </c>
      <c r="B2799" s="3" t="s">
        <v>8174</v>
      </c>
      <c r="C2799" s="3">
        <v>1089.0</v>
      </c>
      <c r="D2799" s="3" t="s">
        <v>8175</v>
      </c>
      <c r="E2799" s="3" t="s">
        <v>701</v>
      </c>
      <c r="F2799" s="3" t="s">
        <v>21</v>
      </c>
      <c r="G2799" s="3" t="s">
        <v>8176</v>
      </c>
      <c r="H2799" s="3" t="s">
        <v>8177</v>
      </c>
      <c r="I2799" s="3" t="s">
        <v>8158</v>
      </c>
      <c r="J2799" s="3" t="s">
        <v>1302</v>
      </c>
      <c r="M2799" s="4"/>
      <c r="O2799" s="5" t="str">
        <f t="shared" si="1"/>
        <v>134 Capital Drive, Suite A, West Springfield, MA 1089</v>
      </c>
    </row>
    <row r="2800">
      <c r="A2800" s="3" t="s">
        <v>8178</v>
      </c>
      <c r="B2800" s="3" t="s">
        <v>8179</v>
      </c>
      <c r="C2800" s="3">
        <v>85142.0</v>
      </c>
      <c r="D2800" s="3" t="s">
        <v>7233</v>
      </c>
      <c r="E2800" s="3" t="s">
        <v>45</v>
      </c>
      <c r="F2800" s="3" t="s">
        <v>21</v>
      </c>
      <c r="G2800" s="3" t="s">
        <v>8180</v>
      </c>
      <c r="I2800" s="3" t="s">
        <v>8158</v>
      </c>
      <c r="J2800" s="3" t="s">
        <v>1302</v>
      </c>
      <c r="M2800" s="4"/>
      <c r="O2800" s="5" t="str">
        <f t="shared" si="1"/>
        <v>21419 South Ellsworth Rd., Queen Creek, AZ 85142</v>
      </c>
    </row>
    <row r="2801">
      <c r="A2801" s="3" t="s">
        <v>8181</v>
      </c>
      <c r="B2801" s="3" t="s">
        <v>8182</v>
      </c>
      <c r="C2801" s="3">
        <v>30022.0</v>
      </c>
      <c r="D2801" s="3" t="s">
        <v>569</v>
      </c>
      <c r="E2801" s="3" t="s">
        <v>521</v>
      </c>
      <c r="F2801" s="3" t="s">
        <v>21</v>
      </c>
      <c r="G2801" s="3" t="s">
        <v>8183</v>
      </c>
      <c r="H2801" s="3" t="s">
        <v>8184</v>
      </c>
      <c r="I2801" s="3" t="s">
        <v>8158</v>
      </c>
      <c r="J2801" s="3" t="s">
        <v>1302</v>
      </c>
      <c r="M2801" s="4"/>
      <c r="O2801" s="5" t="str">
        <f t="shared" si="1"/>
        <v>3100 Royal Blvd. S., Alpharetta, GA 30022</v>
      </c>
    </row>
    <row r="2802">
      <c r="A2802" s="3" t="s">
        <v>8185</v>
      </c>
      <c r="B2802" s="3" t="s">
        <v>8186</v>
      </c>
      <c r="C2802" s="3">
        <v>29607.0</v>
      </c>
      <c r="D2802" s="3" t="s">
        <v>3097</v>
      </c>
      <c r="E2802" s="3" t="s">
        <v>1060</v>
      </c>
      <c r="F2802" s="3" t="s">
        <v>21</v>
      </c>
      <c r="G2802" s="3" t="s">
        <v>8187</v>
      </c>
      <c r="H2802" s="3" t="s">
        <v>8188</v>
      </c>
      <c r="I2802" s="3" t="s">
        <v>8158</v>
      </c>
      <c r="J2802" s="3" t="s">
        <v>1302</v>
      </c>
      <c r="M2802" s="4"/>
      <c r="O2802" s="5" t="str">
        <f t="shared" si="1"/>
        <v>393 Woods Lake Road, Greenville, SC 29607</v>
      </c>
    </row>
    <row r="2803">
      <c r="A2803" s="3" t="s">
        <v>8189</v>
      </c>
      <c r="B2803" s="3" t="s">
        <v>8190</v>
      </c>
      <c r="C2803" s="3">
        <v>28803.0</v>
      </c>
      <c r="D2803" s="3" t="s">
        <v>917</v>
      </c>
      <c r="E2803" s="3" t="s">
        <v>914</v>
      </c>
      <c r="F2803" s="3" t="s">
        <v>21</v>
      </c>
      <c r="G2803" s="3" t="s">
        <v>8191</v>
      </c>
      <c r="H2803" s="3" t="s">
        <v>8192</v>
      </c>
      <c r="I2803" s="3" t="s">
        <v>8158</v>
      </c>
      <c r="J2803" s="3" t="s">
        <v>1302</v>
      </c>
      <c r="M2803" s="4"/>
      <c r="O2803" s="5" t="str">
        <f t="shared" si="1"/>
        <v>1836 Hendersonville Road, Asheville, NC 28803</v>
      </c>
    </row>
    <row r="2804">
      <c r="A2804" s="3" t="s">
        <v>8193</v>
      </c>
      <c r="B2804" s="3" t="s">
        <v>8194</v>
      </c>
      <c r="C2804" s="3">
        <v>21286.0</v>
      </c>
      <c r="D2804" s="3" t="s">
        <v>8195</v>
      </c>
      <c r="E2804" s="3" t="s">
        <v>689</v>
      </c>
      <c r="F2804" s="3" t="s">
        <v>21</v>
      </c>
      <c r="G2804" s="3" t="s">
        <v>8196</v>
      </c>
      <c r="H2804" s="3" t="s">
        <v>8197</v>
      </c>
      <c r="I2804" s="3" t="s">
        <v>8158</v>
      </c>
      <c r="J2804" s="3" t="s">
        <v>1302</v>
      </c>
      <c r="M2804" s="4"/>
      <c r="O2804" s="5" t="str">
        <f t="shared" si="1"/>
        <v>1018 Cromwell Bridge Rd., Towson, MD 21286</v>
      </c>
    </row>
    <row r="2805">
      <c r="A2805" s="3" t="s">
        <v>8198</v>
      </c>
      <c r="B2805" s="3" t="s">
        <v>8199</v>
      </c>
      <c r="C2805" s="3">
        <v>92129.0</v>
      </c>
      <c r="D2805" s="3" t="s">
        <v>169</v>
      </c>
      <c r="E2805" s="3" t="s">
        <v>86</v>
      </c>
      <c r="F2805" s="3" t="s">
        <v>21</v>
      </c>
      <c r="G2805" s="3" t="s">
        <v>8200</v>
      </c>
      <c r="H2805" s="3" t="s">
        <v>8201</v>
      </c>
      <c r="I2805" s="3" t="s">
        <v>8158</v>
      </c>
      <c r="J2805" s="3" t="s">
        <v>1302</v>
      </c>
      <c r="M2805" s="4"/>
      <c r="O2805" s="5" t="str">
        <f t="shared" si="1"/>
        <v>12880 Rancho Peñasquitos Blvd, San Diego, CA 92129</v>
      </c>
    </row>
    <row r="2806">
      <c r="A2806" s="3" t="s">
        <v>8202</v>
      </c>
      <c r="B2806" s="3" t="s">
        <v>8203</v>
      </c>
      <c r="C2806" s="3">
        <v>3060.0</v>
      </c>
      <c r="D2806" s="3" t="s">
        <v>806</v>
      </c>
      <c r="E2806" s="3" t="s">
        <v>807</v>
      </c>
      <c r="F2806" s="3" t="s">
        <v>21</v>
      </c>
      <c r="G2806" s="3" t="s">
        <v>8204</v>
      </c>
      <c r="H2806" s="3" t="s">
        <v>8201</v>
      </c>
      <c r="I2806" s="3" t="s">
        <v>8158</v>
      </c>
      <c r="J2806" s="3" t="s">
        <v>1302</v>
      </c>
      <c r="M2806" s="4"/>
      <c r="O2806" s="5" t="str">
        <f t="shared" si="1"/>
        <v>219 Daniel Webster Highway, Nashua, NH 3060</v>
      </c>
    </row>
    <row r="2807">
      <c r="A2807" s="3" t="s">
        <v>8205</v>
      </c>
      <c r="B2807" s="3" t="s">
        <v>8206</v>
      </c>
      <c r="C2807" s="3">
        <v>23221.0</v>
      </c>
      <c r="D2807" s="3" t="s">
        <v>1196</v>
      </c>
      <c r="E2807" s="3" t="s">
        <v>1197</v>
      </c>
      <c r="F2807" s="3" t="s">
        <v>21</v>
      </c>
      <c r="G2807" s="3" t="s">
        <v>8207</v>
      </c>
      <c r="H2807" s="3" t="s">
        <v>8201</v>
      </c>
      <c r="I2807" s="3" t="s">
        <v>8158</v>
      </c>
      <c r="J2807" s="3" t="s">
        <v>1302</v>
      </c>
      <c r="M2807" s="4"/>
      <c r="O2807" s="5" t="str">
        <f t="shared" si="1"/>
        <v>3312 West Cary Street, Richmond, VA 23221</v>
      </c>
    </row>
    <row r="2808">
      <c r="A2808" s="3" t="s">
        <v>8205</v>
      </c>
      <c r="B2808" s="3" t="s">
        <v>8208</v>
      </c>
      <c r="C2808" s="3">
        <v>23112.0</v>
      </c>
      <c r="D2808" s="3" t="s">
        <v>1698</v>
      </c>
      <c r="E2808" s="3" t="s">
        <v>1197</v>
      </c>
      <c r="F2808" s="3" t="s">
        <v>21</v>
      </c>
      <c r="G2808" s="3" t="s">
        <v>8209</v>
      </c>
      <c r="H2808" s="3" t="s">
        <v>8201</v>
      </c>
      <c r="I2808" s="3" t="s">
        <v>8158</v>
      </c>
      <c r="J2808" s="3" t="s">
        <v>1302</v>
      </c>
      <c r="M2808" s="4"/>
      <c r="O2808" s="5" t="str">
        <f t="shared" si="1"/>
        <v>2460 Colony Crossing Place, Midlothian, VA 23112</v>
      </c>
    </row>
    <row r="2809">
      <c r="A2809" s="3" t="s">
        <v>8205</v>
      </c>
      <c r="B2809" s="3" t="s">
        <v>8210</v>
      </c>
      <c r="C2809" s="3">
        <v>22401.0</v>
      </c>
      <c r="D2809" s="3" t="s">
        <v>3113</v>
      </c>
      <c r="E2809" s="3" t="s">
        <v>1197</v>
      </c>
      <c r="F2809" s="3" t="s">
        <v>21</v>
      </c>
      <c r="G2809" s="3" t="s">
        <v>8211</v>
      </c>
      <c r="H2809" s="3" t="s">
        <v>8201</v>
      </c>
      <c r="I2809" s="3" t="s">
        <v>8158</v>
      </c>
      <c r="J2809" s="3" t="s">
        <v>1302</v>
      </c>
      <c r="M2809" s="4"/>
      <c r="O2809" s="5" t="str">
        <f t="shared" si="1"/>
        <v>1301 Central Park Boulevard, Fredericksburg, VA 22401</v>
      </c>
    </row>
    <row r="2810">
      <c r="A2810" s="3" t="s">
        <v>8212</v>
      </c>
      <c r="B2810" s="3" t="s">
        <v>8213</v>
      </c>
      <c r="C2810" s="3">
        <v>1373.0</v>
      </c>
      <c r="D2810" s="3" t="s">
        <v>8214</v>
      </c>
      <c r="E2810" s="3" t="s">
        <v>701</v>
      </c>
      <c r="F2810" s="3" t="s">
        <v>21</v>
      </c>
      <c r="G2810" s="3" t="s">
        <v>8215</v>
      </c>
      <c r="H2810" s="3" t="s">
        <v>8201</v>
      </c>
      <c r="I2810" s="3" t="s">
        <v>8158</v>
      </c>
      <c r="J2810" s="3" t="s">
        <v>1302</v>
      </c>
      <c r="M2810" s="4"/>
      <c r="O2810" s="5" t="str">
        <f t="shared" si="1"/>
        <v>141 Greenfield Road, South Deerfield, MA 1373</v>
      </c>
    </row>
    <row r="2811">
      <c r="A2811" s="3" t="s">
        <v>8216</v>
      </c>
      <c r="B2811" s="3" t="s">
        <v>8217</v>
      </c>
      <c r="C2811" s="3" t="s">
        <v>8218</v>
      </c>
      <c r="D2811" s="3" t="s">
        <v>2505</v>
      </c>
      <c r="E2811" s="3" t="s">
        <v>1331</v>
      </c>
      <c r="F2811" s="3" t="s">
        <v>1352</v>
      </c>
      <c r="G2811" s="3" t="s">
        <v>8219</v>
      </c>
      <c r="H2811" s="3" t="s">
        <v>8201</v>
      </c>
      <c r="I2811" s="3" t="s">
        <v>8158</v>
      </c>
      <c r="J2811" s="3" t="s">
        <v>1302</v>
      </c>
      <c r="M2811" s="4"/>
      <c r="O2811" s="5" t="str">
        <f t="shared" si="1"/>
        <v>755 Queensway Street E, #116, Mississauga, ON L4Y 4C5</v>
      </c>
    </row>
    <row r="2812">
      <c r="A2812" s="3" t="s">
        <v>8220</v>
      </c>
      <c r="B2812" s="3" t="s">
        <v>8221</v>
      </c>
      <c r="C2812" s="3">
        <v>67205.0</v>
      </c>
      <c r="D2812" s="3" t="s">
        <v>644</v>
      </c>
      <c r="E2812" s="3" t="s">
        <v>645</v>
      </c>
      <c r="F2812" s="3" t="s">
        <v>21</v>
      </c>
      <c r="G2812" s="3" t="s">
        <v>8222</v>
      </c>
      <c r="H2812" s="3" t="s">
        <v>8201</v>
      </c>
      <c r="I2812" s="3" t="s">
        <v>8158</v>
      </c>
      <c r="J2812" s="3" t="s">
        <v>1302</v>
      </c>
      <c r="M2812" s="4"/>
      <c r="O2812" s="5" t="str">
        <f t="shared" si="1"/>
        <v>5618 W 21st St. N., Wichita, KS 67205</v>
      </c>
    </row>
    <row r="2813">
      <c r="A2813" s="3" t="s">
        <v>8223</v>
      </c>
      <c r="B2813" s="3" t="s">
        <v>8224</v>
      </c>
      <c r="C2813" s="3">
        <v>1089.0</v>
      </c>
      <c r="D2813" s="3" t="s">
        <v>8175</v>
      </c>
      <c r="E2813" s="3" t="s">
        <v>701</v>
      </c>
      <c r="F2813" s="3" t="s">
        <v>21</v>
      </c>
      <c r="G2813" s="3" t="s">
        <v>7211</v>
      </c>
      <c r="H2813" s="3" t="s">
        <v>8201</v>
      </c>
      <c r="I2813" s="3" t="s">
        <v>8158</v>
      </c>
      <c r="J2813" s="3" t="s">
        <v>1302</v>
      </c>
      <c r="M2813" s="4"/>
      <c r="O2813" s="5" t="str">
        <f t="shared" si="1"/>
        <v>134 Capital Drive, West Springfield, MA 1089</v>
      </c>
    </row>
    <row r="2814">
      <c r="A2814" s="3" t="s">
        <v>8225</v>
      </c>
      <c r="B2814" s="3" t="s">
        <v>8226</v>
      </c>
      <c r="C2814" s="3">
        <v>95008.0</v>
      </c>
      <c r="D2814" s="3" t="s">
        <v>2771</v>
      </c>
      <c r="E2814" s="3" t="s">
        <v>86</v>
      </c>
      <c r="F2814" s="3" t="s">
        <v>21</v>
      </c>
      <c r="G2814" s="3" t="s">
        <v>8227</v>
      </c>
      <c r="H2814" s="3" t="s">
        <v>8201</v>
      </c>
      <c r="I2814" s="3" t="s">
        <v>8158</v>
      </c>
      <c r="J2814" s="3" t="s">
        <v>1302</v>
      </c>
      <c r="M2814" s="4"/>
      <c r="O2814" s="5" t="str">
        <f t="shared" si="1"/>
        <v>907 Dell Ave., Campbell, CA 95008</v>
      </c>
    </row>
    <row r="2815">
      <c r="A2815" s="3" t="s">
        <v>8228</v>
      </c>
      <c r="B2815" s="3" t="s">
        <v>8229</v>
      </c>
      <c r="C2815" s="3">
        <v>22602.0</v>
      </c>
      <c r="D2815" s="3" t="s">
        <v>1339</v>
      </c>
      <c r="E2815" s="3" t="s">
        <v>1197</v>
      </c>
      <c r="F2815" s="3" t="s">
        <v>21</v>
      </c>
      <c r="G2815" s="3" t="s">
        <v>8230</v>
      </c>
      <c r="H2815" s="3" t="s">
        <v>8201</v>
      </c>
      <c r="I2815" s="3" t="s">
        <v>8158</v>
      </c>
      <c r="J2815" s="3" t="s">
        <v>1302</v>
      </c>
      <c r="M2815" s="4"/>
      <c r="O2815" s="5" t="str">
        <f t="shared" si="1"/>
        <v>210 Costello Drive, Winchester, VA 22602</v>
      </c>
    </row>
    <row r="2816">
      <c r="A2816" s="3" t="s">
        <v>8231</v>
      </c>
      <c r="B2816" s="3" t="s">
        <v>8232</v>
      </c>
      <c r="C2816" s="3">
        <v>80923.0</v>
      </c>
      <c r="D2816" s="3" t="s">
        <v>3203</v>
      </c>
      <c r="E2816" s="3" t="s">
        <v>374</v>
      </c>
      <c r="F2816" s="3" t="s">
        <v>21</v>
      </c>
      <c r="G2816" s="3" t="s">
        <v>8233</v>
      </c>
      <c r="H2816" s="3" t="s">
        <v>8201</v>
      </c>
      <c r="I2816" s="3" t="s">
        <v>8158</v>
      </c>
      <c r="J2816" s="3" t="s">
        <v>1302</v>
      </c>
      <c r="M2816" s="4"/>
      <c r="O2816" s="5" t="str">
        <f t="shared" si="1"/>
        <v>5886 Tutt Blvd., Colorado Springs, CO 80923</v>
      </c>
    </row>
    <row r="2817">
      <c r="A2817" s="3" t="s">
        <v>8234</v>
      </c>
      <c r="B2817" s="3" t="s">
        <v>8235</v>
      </c>
      <c r="C2817" s="3">
        <v>7701.0</v>
      </c>
      <c r="D2817" s="3" t="s">
        <v>8236</v>
      </c>
      <c r="E2817" s="3" t="s">
        <v>811</v>
      </c>
      <c r="F2817" s="3" t="s">
        <v>21</v>
      </c>
      <c r="G2817" s="3" t="s">
        <v>8237</v>
      </c>
      <c r="H2817" s="3" t="s">
        <v>8201</v>
      </c>
      <c r="I2817" s="3" t="s">
        <v>8158</v>
      </c>
      <c r="J2817" s="3" t="s">
        <v>1302</v>
      </c>
      <c r="M2817" s="4"/>
      <c r="O2817" s="5" t="str">
        <f t="shared" si="1"/>
        <v>100 Schulz Drive, Red Bank, NJ 7701</v>
      </c>
    </row>
    <row r="2818">
      <c r="A2818" s="3" t="s">
        <v>8238</v>
      </c>
      <c r="B2818" s="3" t="s">
        <v>8239</v>
      </c>
      <c r="C2818" s="3">
        <v>46835.0</v>
      </c>
      <c r="D2818" s="3" t="s">
        <v>1383</v>
      </c>
      <c r="E2818" s="3" t="s">
        <v>1300</v>
      </c>
      <c r="F2818" s="3" t="s">
        <v>21</v>
      </c>
      <c r="G2818" s="3" t="s">
        <v>8240</v>
      </c>
      <c r="H2818" s="3" t="s">
        <v>8201</v>
      </c>
      <c r="I2818" s="3" t="s">
        <v>8158</v>
      </c>
      <c r="J2818" s="3" t="s">
        <v>1302</v>
      </c>
      <c r="M2818" s="4"/>
      <c r="O2818" s="5" t="str">
        <f t="shared" si="1"/>
        <v>5818 Maplecrest Road, Fort Wayne, IN 46835</v>
      </c>
    </row>
    <row r="2819">
      <c r="A2819" s="3" t="s">
        <v>8241</v>
      </c>
      <c r="B2819" s="3" t="s">
        <v>8242</v>
      </c>
      <c r="C2819" s="3">
        <v>21046.0</v>
      </c>
      <c r="D2819" s="3" t="s">
        <v>1111</v>
      </c>
      <c r="E2819" s="3" t="s">
        <v>689</v>
      </c>
      <c r="F2819" s="3" t="s">
        <v>21</v>
      </c>
      <c r="G2819" s="3" t="s">
        <v>8243</v>
      </c>
      <c r="H2819" s="3" t="s">
        <v>8201</v>
      </c>
      <c r="I2819" s="3" t="s">
        <v>8158</v>
      </c>
      <c r="J2819" s="3" t="s">
        <v>1302</v>
      </c>
      <c r="M2819" s="4"/>
      <c r="O2819" s="5" t="str">
        <f t="shared" si="1"/>
        <v>10002 Old Columbia Road, Columbia, MD 21046</v>
      </c>
    </row>
    <row r="2820">
      <c r="A2820" s="3" t="s">
        <v>8244</v>
      </c>
      <c r="B2820" s="3" t="s">
        <v>8245</v>
      </c>
      <c r="C2820" s="3">
        <v>37040.0</v>
      </c>
      <c r="D2820" s="3" t="s">
        <v>1120</v>
      </c>
      <c r="E2820" s="3" t="s">
        <v>1069</v>
      </c>
      <c r="F2820" s="3" t="s">
        <v>21</v>
      </c>
      <c r="G2820" s="3" t="s">
        <v>8246</v>
      </c>
      <c r="H2820" s="3" t="s">
        <v>8201</v>
      </c>
      <c r="I2820" s="3" t="s">
        <v>8158</v>
      </c>
      <c r="J2820" s="3" t="s">
        <v>1302</v>
      </c>
      <c r="M2820" s="4"/>
      <c r="O2820" s="5" t="str">
        <f t="shared" si="1"/>
        <v>685 Kennedy Lane, Clarksville, TN 37040</v>
      </c>
    </row>
    <row r="2821">
      <c r="A2821" s="3" t="s">
        <v>8247</v>
      </c>
      <c r="B2821" s="3" t="s">
        <v>8248</v>
      </c>
      <c r="C2821" s="3">
        <v>75033.0</v>
      </c>
      <c r="D2821" s="3" t="s">
        <v>3063</v>
      </c>
      <c r="E2821" s="3" t="s">
        <v>1151</v>
      </c>
      <c r="F2821" s="3" t="s">
        <v>21</v>
      </c>
      <c r="G2821" s="3" t="s">
        <v>8249</v>
      </c>
      <c r="H2821" s="3" t="s">
        <v>8201</v>
      </c>
      <c r="I2821" s="3" t="s">
        <v>8158</v>
      </c>
      <c r="J2821" s="3" t="s">
        <v>1302</v>
      </c>
      <c r="M2821" s="4"/>
      <c r="O2821" s="5" t="str">
        <f t="shared" si="1"/>
        <v>9560 Legacy Drive, Suite 200, Frisco, TX 75033</v>
      </c>
    </row>
    <row r="2822">
      <c r="A2822" s="3" t="s">
        <v>8250</v>
      </c>
      <c r="B2822" s="3" t="s">
        <v>8251</v>
      </c>
      <c r="C2822" s="3">
        <v>37204.0</v>
      </c>
      <c r="D2822" s="3" t="s">
        <v>1081</v>
      </c>
      <c r="E2822" s="3" t="s">
        <v>1069</v>
      </c>
      <c r="F2822" s="3" t="s">
        <v>21</v>
      </c>
      <c r="G2822" s="3" t="s">
        <v>8252</v>
      </c>
      <c r="H2822" s="3" t="s">
        <v>8201</v>
      </c>
      <c r="I2822" s="3" t="s">
        <v>8158</v>
      </c>
      <c r="J2822" s="3" t="s">
        <v>1302</v>
      </c>
      <c r="M2822" s="4"/>
      <c r="O2822" s="5" t="str">
        <f t="shared" si="1"/>
        <v>2971 Sidco Drive, Nashville, TN 37204</v>
      </c>
    </row>
    <row r="2823">
      <c r="A2823" s="3" t="s">
        <v>8253</v>
      </c>
      <c r="B2823" s="3" t="s">
        <v>8254</v>
      </c>
      <c r="C2823" s="3">
        <v>78249.0</v>
      </c>
      <c r="D2823" s="3" t="s">
        <v>1595</v>
      </c>
      <c r="E2823" s="3" t="s">
        <v>1151</v>
      </c>
      <c r="F2823" s="3" t="s">
        <v>21</v>
      </c>
      <c r="G2823" s="3" t="s">
        <v>8255</v>
      </c>
      <c r="H2823" s="3" t="s">
        <v>8201</v>
      </c>
      <c r="I2823" s="3" t="s">
        <v>8158</v>
      </c>
      <c r="J2823" s="3" t="s">
        <v>1302</v>
      </c>
      <c r="M2823" s="4"/>
      <c r="O2823" s="5" t="str">
        <f t="shared" si="1"/>
        <v>8202 N. Loop 1604 W., San Antonio, TX 78249</v>
      </c>
    </row>
    <row r="2824">
      <c r="A2824" s="3" t="s">
        <v>8256</v>
      </c>
      <c r="B2824" s="3" t="s">
        <v>8257</v>
      </c>
      <c r="C2824" s="3" t="s">
        <v>8258</v>
      </c>
      <c r="D2824" s="3" t="s">
        <v>1373</v>
      </c>
      <c r="E2824" s="3" t="s">
        <v>1374</v>
      </c>
      <c r="F2824" s="3" t="s">
        <v>1352</v>
      </c>
      <c r="G2824" s="3" t="s">
        <v>8259</v>
      </c>
      <c r="H2824" s="3" t="s">
        <v>8201</v>
      </c>
      <c r="I2824" s="3" t="s">
        <v>8158</v>
      </c>
      <c r="J2824" s="3" t="s">
        <v>1302</v>
      </c>
      <c r="M2824" s="4"/>
      <c r="O2824" s="5" t="str">
        <f t="shared" si="1"/>
        <v>2580 Capilano Road, North Vancouver, BC V7R 4H2</v>
      </c>
    </row>
    <row r="2825">
      <c r="A2825" s="3" t="s">
        <v>8260</v>
      </c>
      <c r="B2825" s="3" t="s">
        <v>8261</v>
      </c>
      <c r="C2825" s="3" t="s">
        <v>8262</v>
      </c>
      <c r="D2825" s="3" t="s">
        <v>3562</v>
      </c>
      <c r="E2825" s="3" t="s">
        <v>2165</v>
      </c>
      <c r="F2825" s="3" t="s">
        <v>1352</v>
      </c>
      <c r="G2825" s="3" t="s">
        <v>7211</v>
      </c>
      <c r="H2825" s="3" t="s">
        <v>8201</v>
      </c>
      <c r="I2825" s="3" t="s">
        <v>8158</v>
      </c>
      <c r="J2825" s="3" t="s">
        <v>1302</v>
      </c>
      <c r="M2825" s="4"/>
      <c r="O2825" s="5" t="str">
        <f t="shared" si="1"/>
        <v>39 MicMac Blvd., Dartmouth, NS B3A 4Y8</v>
      </c>
    </row>
    <row r="2826">
      <c r="A2826" s="3" t="s">
        <v>8263</v>
      </c>
      <c r="B2826" s="3" t="s">
        <v>8264</v>
      </c>
      <c r="C2826" s="3">
        <v>90038.0</v>
      </c>
      <c r="D2826" s="3" t="s">
        <v>109</v>
      </c>
      <c r="E2826" s="3" t="s">
        <v>86</v>
      </c>
      <c r="F2826" s="3" t="s">
        <v>21</v>
      </c>
      <c r="G2826" s="3" t="s">
        <v>8265</v>
      </c>
      <c r="H2826" s="3" t="s">
        <v>8201</v>
      </c>
      <c r="I2826" s="3" t="s">
        <v>8158</v>
      </c>
      <c r="J2826" s="3" t="s">
        <v>1302</v>
      </c>
      <c r="M2826" s="4"/>
      <c r="O2826" s="5" t="str">
        <f t="shared" si="1"/>
        <v>6565 Santa Monica Blvd, Los Angeles, CA 90038</v>
      </c>
    </row>
    <row r="2827">
      <c r="A2827" s="3" t="s">
        <v>8266</v>
      </c>
      <c r="B2827" s="3" t="s">
        <v>8267</v>
      </c>
      <c r="C2827" s="3">
        <v>77024.0</v>
      </c>
      <c r="D2827" s="3" t="s">
        <v>1355</v>
      </c>
      <c r="E2827" s="3" t="s">
        <v>1151</v>
      </c>
      <c r="F2827" s="3" t="s">
        <v>21</v>
      </c>
      <c r="G2827" s="3" t="s">
        <v>8268</v>
      </c>
      <c r="H2827" s="3" t="s">
        <v>8201</v>
      </c>
      <c r="I2827" s="3" t="s">
        <v>8158</v>
      </c>
      <c r="J2827" s="3" t="s">
        <v>1302</v>
      </c>
      <c r="M2827" s="4"/>
      <c r="O2827" s="5" t="str">
        <f t="shared" si="1"/>
        <v>8042 Katy Freeway, Houston, TX 77024</v>
      </c>
    </row>
    <row r="2828">
      <c r="A2828" s="3" t="s">
        <v>8269</v>
      </c>
      <c r="B2828" s="3" t="s">
        <v>8270</v>
      </c>
      <c r="C2828" s="3">
        <v>33928.0</v>
      </c>
      <c r="D2828" s="3" t="s">
        <v>508</v>
      </c>
      <c r="E2828" s="3" t="s">
        <v>447</v>
      </c>
      <c r="F2828" s="3" t="s">
        <v>21</v>
      </c>
      <c r="G2828" s="3" t="s">
        <v>8271</v>
      </c>
      <c r="H2828" s="3" t="s">
        <v>8201</v>
      </c>
      <c r="I2828" s="3" t="s">
        <v>8158</v>
      </c>
      <c r="J2828" s="3" t="s">
        <v>1302</v>
      </c>
      <c r="M2828" s="4"/>
      <c r="O2828" s="5" t="str">
        <f t="shared" si="1"/>
        <v>9220 Estero Park Commons Boulevard, Suite 7, Estero, FL 33928</v>
      </c>
    </row>
    <row r="2829">
      <c r="A2829" s="3" t="s">
        <v>8272</v>
      </c>
      <c r="B2829" s="3" t="s">
        <v>8273</v>
      </c>
      <c r="C2829" s="3">
        <v>93710.0</v>
      </c>
      <c r="D2829" s="3" t="s">
        <v>1433</v>
      </c>
      <c r="E2829" s="3" t="s">
        <v>86</v>
      </c>
      <c r="F2829" s="3" t="s">
        <v>21</v>
      </c>
      <c r="G2829" s="3" t="s">
        <v>8274</v>
      </c>
      <c r="H2829" s="3" t="s">
        <v>8201</v>
      </c>
      <c r="I2829" s="3" t="s">
        <v>8158</v>
      </c>
      <c r="J2829" s="3" t="s">
        <v>1302</v>
      </c>
      <c r="M2829" s="4"/>
      <c r="O2829" s="5" t="str">
        <f t="shared" si="1"/>
        <v>6606 N Blackstone Avenue, Fresno, CA 93710</v>
      </c>
    </row>
    <row r="2830">
      <c r="A2830" s="3" t="s">
        <v>8275</v>
      </c>
      <c r="B2830" s="3" t="s">
        <v>8276</v>
      </c>
      <c r="C2830" s="3" t="s">
        <v>8277</v>
      </c>
      <c r="D2830" s="3" t="s">
        <v>1877</v>
      </c>
      <c r="E2830" s="3" t="s">
        <v>1374</v>
      </c>
      <c r="F2830" s="3" t="s">
        <v>1352</v>
      </c>
      <c r="G2830" s="3" t="s">
        <v>8278</v>
      </c>
      <c r="H2830" s="3" t="s">
        <v>8201</v>
      </c>
      <c r="I2830" s="3" t="s">
        <v>8158</v>
      </c>
      <c r="J2830" s="3" t="s">
        <v>1302</v>
      </c>
      <c r="M2830" s="4"/>
      <c r="O2830" s="5" t="str">
        <f t="shared" si="1"/>
        <v>#1-1987 Kirschner Road, Kelowna, BC V1Y 4N7</v>
      </c>
    </row>
    <row r="2831">
      <c r="A2831" s="3" t="s">
        <v>8279</v>
      </c>
      <c r="B2831" s="3" t="s">
        <v>8280</v>
      </c>
      <c r="C2831" s="3">
        <v>75025.0</v>
      </c>
      <c r="D2831" s="3" t="s">
        <v>1336</v>
      </c>
      <c r="E2831" s="3" t="s">
        <v>1151</v>
      </c>
      <c r="F2831" s="3" t="s">
        <v>21</v>
      </c>
      <c r="G2831" s="3" t="s">
        <v>8281</v>
      </c>
      <c r="H2831" s="3" t="s">
        <v>8201</v>
      </c>
      <c r="I2831" s="3" t="s">
        <v>8158</v>
      </c>
      <c r="J2831" s="3" t="s">
        <v>1302</v>
      </c>
      <c r="M2831" s="4"/>
      <c r="O2831" s="5" t="str">
        <f t="shared" si="1"/>
        <v>10225 Custer Road, Plano, TX 75025</v>
      </c>
    </row>
    <row r="2832">
      <c r="A2832" s="3" t="s">
        <v>3155</v>
      </c>
      <c r="B2832" s="3" t="s">
        <v>3156</v>
      </c>
      <c r="C2832" s="3">
        <v>77354.0</v>
      </c>
      <c r="D2832" s="3" t="s">
        <v>1920</v>
      </c>
      <c r="E2832" s="3" t="s">
        <v>1151</v>
      </c>
      <c r="F2832" s="3" t="s">
        <v>21</v>
      </c>
      <c r="G2832" s="3" t="s">
        <v>8282</v>
      </c>
      <c r="H2832" s="3" t="s">
        <v>8201</v>
      </c>
      <c r="I2832" s="3" t="s">
        <v>8158</v>
      </c>
      <c r="J2832" s="3" t="s">
        <v>1302</v>
      </c>
      <c r="M2832" s="4"/>
      <c r="O2832" s="5" t="str">
        <f t="shared" si="1"/>
        <v>7850 FM 1488, Magnolia, TX 77354</v>
      </c>
    </row>
    <row r="2833">
      <c r="A2833" s="3" t="s">
        <v>8283</v>
      </c>
      <c r="B2833" s="3" t="s">
        <v>8284</v>
      </c>
      <c r="C2833" s="3">
        <v>20715.0</v>
      </c>
      <c r="D2833" s="3" t="s">
        <v>3693</v>
      </c>
      <c r="E2833" s="3" t="s">
        <v>689</v>
      </c>
      <c r="F2833" s="3" t="s">
        <v>21</v>
      </c>
      <c r="G2833" s="3" t="s">
        <v>8285</v>
      </c>
      <c r="H2833" s="3" t="s">
        <v>8201</v>
      </c>
      <c r="I2833" s="3" t="s">
        <v>8158</v>
      </c>
      <c r="J2833" s="3" t="s">
        <v>1302</v>
      </c>
      <c r="M2833" s="4"/>
      <c r="O2833" s="5" t="str">
        <f t="shared" si="1"/>
        <v>6700 Laurel Bowie Road, Bowie, MD 20715</v>
      </c>
    </row>
    <row r="2834">
      <c r="A2834" s="3" t="s">
        <v>8286</v>
      </c>
      <c r="B2834" s="3" t="s">
        <v>8287</v>
      </c>
      <c r="C2834" s="3">
        <v>11901.0</v>
      </c>
      <c r="D2834" s="3" t="s">
        <v>8288</v>
      </c>
      <c r="E2834" s="3" t="s">
        <v>847</v>
      </c>
      <c r="F2834" s="3" t="s">
        <v>21</v>
      </c>
      <c r="G2834" s="3" t="s">
        <v>8289</v>
      </c>
      <c r="H2834" s="3" t="s">
        <v>8201</v>
      </c>
      <c r="I2834" s="3" t="s">
        <v>8158</v>
      </c>
      <c r="J2834" s="3" t="s">
        <v>1302</v>
      </c>
      <c r="M2834" s="4"/>
      <c r="O2834" s="5" t="str">
        <f t="shared" si="1"/>
        <v>67 Commerce Drive, Riverhead, NY 11901</v>
      </c>
    </row>
    <row r="2835">
      <c r="A2835" s="3" t="s">
        <v>8290</v>
      </c>
      <c r="B2835" s="3" t="s">
        <v>8291</v>
      </c>
      <c r="C2835" s="3">
        <v>29414.0</v>
      </c>
      <c r="D2835" s="3" t="s">
        <v>6488</v>
      </c>
      <c r="E2835" s="3" t="s">
        <v>1060</v>
      </c>
      <c r="F2835" s="3" t="s">
        <v>21</v>
      </c>
      <c r="G2835" s="3" t="s">
        <v>8292</v>
      </c>
      <c r="H2835" s="3" t="s">
        <v>8201</v>
      </c>
      <c r="I2835" s="3" t="s">
        <v>8158</v>
      </c>
      <c r="J2835" s="3" t="s">
        <v>1302</v>
      </c>
      <c r="M2835" s="4"/>
      <c r="O2835" s="5" t="str">
        <f t="shared" si="1"/>
        <v>3484 Shelby Ray Court, Charleston, SC 29414</v>
      </c>
    </row>
    <row r="2836">
      <c r="A2836" s="3" t="s">
        <v>8293</v>
      </c>
      <c r="B2836" s="3" t="s">
        <v>8294</v>
      </c>
      <c r="C2836" s="3">
        <v>80301.0</v>
      </c>
      <c r="D2836" s="3" t="s">
        <v>385</v>
      </c>
      <c r="E2836" s="3" t="s">
        <v>374</v>
      </c>
      <c r="F2836" s="3" t="s">
        <v>21</v>
      </c>
      <c r="G2836" s="3" t="s">
        <v>8295</v>
      </c>
      <c r="H2836" s="3" t="s">
        <v>8201</v>
      </c>
      <c r="I2836" s="3" t="s">
        <v>8158</v>
      </c>
      <c r="J2836" s="3" t="s">
        <v>1302</v>
      </c>
      <c r="M2836" s="4"/>
      <c r="O2836" s="5" t="str">
        <f t="shared" si="1"/>
        <v>2972 Iris Avenue, Boulder, CO 80301</v>
      </c>
    </row>
    <row r="2837">
      <c r="A2837" s="3" t="s">
        <v>8296</v>
      </c>
      <c r="B2837" s="3" t="s">
        <v>8297</v>
      </c>
      <c r="C2837" s="3">
        <v>45459.0</v>
      </c>
      <c r="D2837" s="3" t="s">
        <v>6041</v>
      </c>
      <c r="E2837" s="3" t="s">
        <v>973</v>
      </c>
      <c r="F2837" s="3" t="s">
        <v>21</v>
      </c>
      <c r="G2837" s="3" t="s">
        <v>8298</v>
      </c>
      <c r="H2837" s="3" t="s">
        <v>8201</v>
      </c>
      <c r="I2837" s="3" t="s">
        <v>8158</v>
      </c>
      <c r="J2837" s="3" t="s">
        <v>1302</v>
      </c>
      <c r="M2837" s="4"/>
      <c r="O2837" s="5" t="str">
        <f t="shared" si="1"/>
        <v>6421 Clyo Road, Centerville, OH 45459</v>
      </c>
    </row>
    <row r="2838">
      <c r="A2838" s="3" t="s">
        <v>8299</v>
      </c>
      <c r="B2838" s="3" t="s">
        <v>8300</v>
      </c>
      <c r="C2838" s="3" t="s">
        <v>3089</v>
      </c>
      <c r="D2838" s="3" t="s">
        <v>1330</v>
      </c>
      <c r="E2838" s="3" t="s">
        <v>1331</v>
      </c>
      <c r="F2838" s="3" t="s">
        <v>1352</v>
      </c>
      <c r="G2838" s="3" t="s">
        <v>8301</v>
      </c>
      <c r="H2838" s="3" t="s">
        <v>8201</v>
      </c>
      <c r="I2838" s="3" t="s">
        <v>8158</v>
      </c>
      <c r="J2838" s="3" t="s">
        <v>1302</v>
      </c>
      <c r="M2838" s="4"/>
      <c r="O2838" s="5" t="str">
        <f t="shared" si="1"/>
        <v>1051 Eglinton Ave W, Toronto, ON M6C 2C9</v>
      </c>
    </row>
    <row r="2839">
      <c r="A2839" s="3" t="s">
        <v>8302</v>
      </c>
      <c r="B2839" s="3" t="s">
        <v>8303</v>
      </c>
      <c r="C2839" s="3">
        <v>45249.0</v>
      </c>
      <c r="D2839" s="3" t="s">
        <v>972</v>
      </c>
      <c r="E2839" s="3" t="s">
        <v>973</v>
      </c>
      <c r="F2839" s="3" t="s">
        <v>21</v>
      </c>
      <c r="G2839" s="3" t="s">
        <v>8304</v>
      </c>
      <c r="H2839" s="3" t="s">
        <v>8201</v>
      </c>
      <c r="I2839" s="3" t="s">
        <v>8158</v>
      </c>
      <c r="J2839" s="3" t="s">
        <v>1302</v>
      </c>
      <c r="M2839" s="4"/>
      <c r="O2839" s="5" t="str">
        <f t="shared" si="1"/>
        <v>6995 East Kemper Road, Cincinnati, OH 45249</v>
      </c>
    </row>
    <row r="2840">
      <c r="A2840" s="3" t="s">
        <v>8305</v>
      </c>
      <c r="B2840" s="3" t="s">
        <v>8306</v>
      </c>
      <c r="C2840" s="3">
        <v>15146.0</v>
      </c>
      <c r="D2840" s="3" t="s">
        <v>2454</v>
      </c>
      <c r="E2840" s="3" t="s">
        <v>1020</v>
      </c>
      <c r="F2840" s="3" t="s">
        <v>21</v>
      </c>
      <c r="G2840" s="3" t="s">
        <v>8307</v>
      </c>
      <c r="H2840" s="3" t="s">
        <v>8201</v>
      </c>
      <c r="I2840" s="3" t="s">
        <v>8158</v>
      </c>
      <c r="J2840" s="3" t="s">
        <v>1302</v>
      </c>
      <c r="M2840" s="4"/>
      <c r="O2840" s="5" t="str">
        <f t="shared" si="1"/>
        <v>2674 Monroeville Blvd, Monroeville, PA 15146</v>
      </c>
    </row>
    <row r="2841">
      <c r="A2841" s="3" t="s">
        <v>8308</v>
      </c>
      <c r="B2841" s="3" t="s">
        <v>8309</v>
      </c>
      <c r="C2841" s="3">
        <v>78730.0</v>
      </c>
      <c r="D2841" s="3" t="s">
        <v>1185</v>
      </c>
      <c r="E2841" s="3" t="s">
        <v>1151</v>
      </c>
      <c r="F2841" s="3" t="s">
        <v>21</v>
      </c>
      <c r="G2841" s="3" t="s">
        <v>8310</v>
      </c>
      <c r="H2841" s="3" t="s">
        <v>8201</v>
      </c>
      <c r="I2841" s="3" t="s">
        <v>8158</v>
      </c>
      <c r="J2841" s="3" t="s">
        <v>1302</v>
      </c>
      <c r="M2841" s="4"/>
      <c r="O2841" s="5" t="str">
        <f t="shared" si="1"/>
        <v>7300 Ranch Road 2222 Bldg 5, Suite 100, Austin, TX 78730</v>
      </c>
    </row>
    <row r="2842">
      <c r="A2842" s="3" t="s">
        <v>8311</v>
      </c>
      <c r="B2842" s="3" t="s">
        <v>7577</v>
      </c>
      <c r="C2842" s="3">
        <v>21401.0</v>
      </c>
      <c r="D2842" s="3" t="s">
        <v>2999</v>
      </c>
      <c r="E2842" s="3" t="s">
        <v>689</v>
      </c>
      <c r="F2842" s="3" t="s">
        <v>21</v>
      </c>
      <c r="G2842" s="3" t="s">
        <v>8312</v>
      </c>
      <c r="H2842" s="3" t="s">
        <v>8201</v>
      </c>
      <c r="I2842" s="3" t="s">
        <v>8158</v>
      </c>
      <c r="J2842" s="3" t="s">
        <v>1302</v>
      </c>
      <c r="M2842" s="4"/>
      <c r="O2842" s="5" t="str">
        <f t="shared" si="1"/>
        <v>808 Bestgate Rd, Annapolis, MD 21401</v>
      </c>
    </row>
    <row r="2843">
      <c r="A2843" s="3" t="s">
        <v>8313</v>
      </c>
      <c r="B2843" s="3" t="s">
        <v>8314</v>
      </c>
      <c r="C2843" s="3">
        <v>10701.0</v>
      </c>
      <c r="D2843" s="3" t="s">
        <v>7757</v>
      </c>
      <c r="E2843" s="3" t="s">
        <v>847</v>
      </c>
      <c r="F2843" s="3" t="s">
        <v>21</v>
      </c>
      <c r="G2843" s="3" t="s">
        <v>8315</v>
      </c>
      <c r="H2843" s="3" t="s">
        <v>8201</v>
      </c>
      <c r="I2843" s="3" t="s">
        <v>8158</v>
      </c>
      <c r="J2843" s="3" t="s">
        <v>1302</v>
      </c>
      <c r="M2843" s="4"/>
      <c r="O2843" s="5" t="str">
        <f t="shared" si="1"/>
        <v>9 Odell Plaza, Yonkers, NY 10701</v>
      </c>
    </row>
    <row r="2844">
      <c r="A2844" s="3" t="s">
        <v>8316</v>
      </c>
      <c r="B2844" s="3" t="s">
        <v>8317</v>
      </c>
      <c r="C2844" s="3">
        <v>32935.0</v>
      </c>
      <c r="D2844" s="3" t="s">
        <v>8318</v>
      </c>
      <c r="E2844" s="3" t="s">
        <v>447</v>
      </c>
      <c r="F2844" s="3" t="s">
        <v>21</v>
      </c>
      <c r="G2844" s="3" t="s">
        <v>8319</v>
      </c>
      <c r="H2844" s="3" t="s">
        <v>8201</v>
      </c>
      <c r="I2844" s="3" t="s">
        <v>8158</v>
      </c>
      <c r="J2844" s="3" t="s">
        <v>1302</v>
      </c>
      <c r="M2844" s="4"/>
      <c r="O2844" s="5" t="str">
        <f t="shared" si="1"/>
        <v>2281 W Eau Gallie Blvd, Melbourne, FL 32935</v>
      </c>
    </row>
    <row r="2845">
      <c r="A2845" s="3" t="s">
        <v>8320</v>
      </c>
      <c r="B2845" s="3" t="s">
        <v>8321</v>
      </c>
      <c r="C2845" s="3">
        <v>34201.0</v>
      </c>
      <c r="D2845" s="3" t="s">
        <v>3608</v>
      </c>
      <c r="E2845" s="3" t="s">
        <v>447</v>
      </c>
      <c r="F2845" s="3" t="s">
        <v>21</v>
      </c>
      <c r="G2845" s="3" t="s">
        <v>8322</v>
      </c>
      <c r="H2845" s="3" t="s">
        <v>8201</v>
      </c>
      <c r="I2845" s="3" t="s">
        <v>8158</v>
      </c>
      <c r="J2845" s="3" t="s">
        <v>1302</v>
      </c>
      <c r="M2845" s="4"/>
      <c r="O2845" s="5" t="str">
        <f t="shared" si="1"/>
        <v>8237 Cooper Creek Blvd., Bradenton, FL 34201</v>
      </c>
    </row>
    <row r="2846">
      <c r="A2846" s="3" t="s">
        <v>8323</v>
      </c>
      <c r="B2846" s="3" t="s">
        <v>8324</v>
      </c>
      <c r="C2846" s="3">
        <v>76051.0</v>
      </c>
      <c r="D2846" s="3" t="s">
        <v>3140</v>
      </c>
      <c r="E2846" s="3" t="s">
        <v>1151</v>
      </c>
      <c r="F2846" s="3" t="s">
        <v>21</v>
      </c>
      <c r="G2846" s="3" t="s">
        <v>8325</v>
      </c>
      <c r="H2846" s="3" t="s">
        <v>8201</v>
      </c>
      <c r="I2846" s="3" t="s">
        <v>8158</v>
      </c>
      <c r="J2846" s="3" t="s">
        <v>1302</v>
      </c>
      <c r="M2846" s="4"/>
      <c r="O2846" s="5" t="str">
        <f t="shared" si="1"/>
        <v>2700 West State Highway 114, Grapevine, TX 76051</v>
      </c>
    </row>
    <row r="2847">
      <c r="A2847" s="3" t="s">
        <v>8326</v>
      </c>
      <c r="B2847" s="3" t="s">
        <v>8327</v>
      </c>
      <c r="C2847" s="3">
        <v>49525.0</v>
      </c>
      <c r="D2847" s="3" t="s">
        <v>2395</v>
      </c>
      <c r="E2847" s="3" t="s">
        <v>731</v>
      </c>
      <c r="F2847" s="3" t="s">
        <v>21</v>
      </c>
      <c r="G2847" s="3" t="s">
        <v>8328</v>
      </c>
      <c r="H2847" s="3" t="s">
        <v>8201</v>
      </c>
      <c r="I2847" s="3" t="s">
        <v>8158</v>
      </c>
      <c r="J2847" s="3" t="s">
        <v>1302</v>
      </c>
      <c r="M2847" s="4"/>
      <c r="O2847" s="5" t="str">
        <f t="shared" si="1"/>
        <v>3260 Plainfield Ave NE, Grand Rapids, MI 49525</v>
      </c>
    </row>
    <row r="2848">
      <c r="A2848" s="3" t="s">
        <v>8329</v>
      </c>
      <c r="B2848" s="3" t="s">
        <v>8330</v>
      </c>
      <c r="C2848" s="3">
        <v>49315.0</v>
      </c>
      <c r="D2848" s="3" t="s">
        <v>8331</v>
      </c>
      <c r="E2848" s="3" t="s">
        <v>731</v>
      </c>
      <c r="F2848" s="3" t="s">
        <v>21</v>
      </c>
      <c r="G2848" s="3" t="s">
        <v>8332</v>
      </c>
      <c r="H2848" s="3" t="s">
        <v>8201</v>
      </c>
      <c r="I2848" s="3" t="s">
        <v>8158</v>
      </c>
      <c r="J2848" s="3" t="s">
        <v>1302</v>
      </c>
      <c r="M2848" s="4"/>
      <c r="O2848" s="5" t="str">
        <f t="shared" si="1"/>
        <v>6820 Edgeview Ave SW, Byron Center, MI 49315</v>
      </c>
    </row>
    <row r="2849">
      <c r="A2849" s="3" t="s">
        <v>8333</v>
      </c>
      <c r="B2849" s="3" t="s">
        <v>8334</v>
      </c>
      <c r="C2849" s="3">
        <v>7006.0</v>
      </c>
      <c r="D2849" s="3" t="s">
        <v>8335</v>
      </c>
      <c r="E2849" s="3" t="s">
        <v>811</v>
      </c>
      <c r="F2849" s="3" t="s">
        <v>21</v>
      </c>
      <c r="G2849" s="3" t="s">
        <v>8336</v>
      </c>
      <c r="H2849" s="3" t="s">
        <v>8201</v>
      </c>
      <c r="I2849" s="3" t="s">
        <v>8158</v>
      </c>
      <c r="J2849" s="3" t="s">
        <v>1302</v>
      </c>
      <c r="M2849" s="4"/>
      <c r="O2849" s="5" t="str">
        <f t="shared" si="1"/>
        <v>975 Bloomfield Ave., West Caldwell, NJ 7006</v>
      </c>
    </row>
    <row r="2850">
      <c r="A2850" s="3" t="s">
        <v>8337</v>
      </c>
      <c r="B2850" s="3" t="s">
        <v>8338</v>
      </c>
      <c r="C2850" s="3">
        <v>35801.0</v>
      </c>
      <c r="D2850" s="3" t="s">
        <v>41</v>
      </c>
      <c r="E2850" s="3" t="s">
        <v>20</v>
      </c>
      <c r="F2850" s="3" t="s">
        <v>21</v>
      </c>
      <c r="G2850" s="3" t="s">
        <v>8339</v>
      </c>
      <c r="H2850" s="3" t="s">
        <v>8201</v>
      </c>
      <c r="I2850" s="3" t="s">
        <v>8158</v>
      </c>
      <c r="J2850" s="3" t="s">
        <v>1302</v>
      </c>
      <c r="M2850" s="4"/>
      <c r="O2850" s="5" t="str">
        <f t="shared" si="1"/>
        <v>2112 Memorial Parkway SW, Huntsville, AL 35801</v>
      </c>
    </row>
    <row r="2851">
      <c r="A2851" s="3" t="s">
        <v>8340</v>
      </c>
      <c r="B2851" s="3" t="s">
        <v>8341</v>
      </c>
      <c r="C2851" s="3">
        <v>94116.0</v>
      </c>
      <c r="D2851" s="3" t="s">
        <v>4305</v>
      </c>
      <c r="E2851" s="3" t="s">
        <v>86</v>
      </c>
      <c r="F2851" s="3" t="s">
        <v>21</v>
      </c>
      <c r="G2851" s="3" t="s">
        <v>8342</v>
      </c>
      <c r="H2851" s="3" t="s">
        <v>8201</v>
      </c>
      <c r="I2851" s="3" t="s">
        <v>8158</v>
      </c>
      <c r="J2851" s="3" t="s">
        <v>1302</v>
      </c>
      <c r="M2851" s="4"/>
      <c r="O2851" s="5" t="str">
        <f t="shared" si="1"/>
        <v>1235 Taraval St, San Francisco, CA 94116</v>
      </c>
    </row>
    <row r="2852">
      <c r="A2852" s="3" t="s">
        <v>8343</v>
      </c>
      <c r="B2852" s="3" t="s">
        <v>8344</v>
      </c>
      <c r="C2852" s="3">
        <v>85024.0</v>
      </c>
      <c r="D2852" s="3" t="s">
        <v>62</v>
      </c>
      <c r="E2852" s="3" t="s">
        <v>45</v>
      </c>
      <c r="F2852" s="3" t="s">
        <v>21</v>
      </c>
      <c r="G2852" s="3" t="s">
        <v>8345</v>
      </c>
      <c r="H2852" s="3" t="s">
        <v>8201</v>
      </c>
      <c r="I2852" s="3" t="s">
        <v>8158</v>
      </c>
      <c r="J2852" s="3" t="s">
        <v>1302</v>
      </c>
      <c r="M2852" s="4"/>
      <c r="O2852" s="5" t="str">
        <f t="shared" si="1"/>
        <v>20610 N. Cave Creek Road, Phoenix, AZ 85024</v>
      </c>
    </row>
    <row r="2853">
      <c r="A2853" s="3" t="s">
        <v>8346</v>
      </c>
      <c r="B2853" s="3" t="s">
        <v>8347</v>
      </c>
      <c r="C2853" s="3">
        <v>99202.0</v>
      </c>
      <c r="D2853" s="3" t="s">
        <v>1846</v>
      </c>
      <c r="E2853" s="3" t="s">
        <v>1215</v>
      </c>
      <c r="F2853" s="3" t="s">
        <v>21</v>
      </c>
      <c r="G2853" s="3" t="s">
        <v>8348</v>
      </c>
      <c r="H2853" s="3" t="s">
        <v>8201</v>
      </c>
      <c r="I2853" s="3" t="s">
        <v>8158</v>
      </c>
      <c r="J2853" s="3" t="s">
        <v>1302</v>
      </c>
      <c r="M2853" s="4"/>
      <c r="O2853" s="5" t="str">
        <f t="shared" si="1"/>
        <v>21 E Mission Avenue, Spokane, WA 99202</v>
      </c>
    </row>
    <row r="2854">
      <c r="A2854" s="3" t="s">
        <v>8349</v>
      </c>
      <c r="B2854" s="3" t="s">
        <v>8350</v>
      </c>
      <c r="C2854" s="3">
        <v>94070.0</v>
      </c>
      <c r="D2854" s="3" t="s">
        <v>8351</v>
      </c>
      <c r="E2854" s="3" t="s">
        <v>86</v>
      </c>
      <c r="F2854" s="3" t="s">
        <v>21</v>
      </c>
      <c r="G2854" s="3" t="s">
        <v>8342</v>
      </c>
      <c r="H2854" s="3" t="s">
        <v>8201</v>
      </c>
      <c r="I2854" s="3" t="s">
        <v>8158</v>
      </c>
      <c r="J2854" s="3" t="s">
        <v>1302</v>
      </c>
      <c r="M2854" s="4"/>
      <c r="O2854" s="5" t="str">
        <f t="shared" si="1"/>
        <v>210 Industrial Rd. Unit 100, San Carlos, CA 94070</v>
      </c>
    </row>
    <row r="2855">
      <c r="A2855" s="3" t="s">
        <v>8352</v>
      </c>
      <c r="B2855" s="3" t="s">
        <v>8353</v>
      </c>
      <c r="C2855" s="3">
        <v>99503.0</v>
      </c>
      <c r="D2855" s="3" t="s">
        <v>1827</v>
      </c>
      <c r="E2855" s="3" t="s">
        <v>1442</v>
      </c>
      <c r="F2855" s="3" t="s">
        <v>21</v>
      </c>
      <c r="G2855" s="3" t="s">
        <v>8354</v>
      </c>
      <c r="H2855" s="3" t="s">
        <v>8201</v>
      </c>
      <c r="I2855" s="3" t="s">
        <v>8158</v>
      </c>
      <c r="J2855" s="3" t="s">
        <v>1302</v>
      </c>
      <c r="M2855" s="4"/>
      <c r="O2855" s="5" t="str">
        <f t="shared" si="1"/>
        <v>3330 Fairbanks St., Anchorage, AK 99503</v>
      </c>
    </row>
    <row r="2856">
      <c r="A2856" s="3" t="s">
        <v>8355</v>
      </c>
      <c r="B2856" s="3" t="s">
        <v>8356</v>
      </c>
      <c r="C2856" s="3">
        <v>35242.0</v>
      </c>
      <c r="D2856" s="3" t="s">
        <v>4064</v>
      </c>
      <c r="E2856" s="3" t="s">
        <v>20</v>
      </c>
      <c r="F2856" s="3" t="s">
        <v>21</v>
      </c>
      <c r="G2856" s="3" t="s">
        <v>8357</v>
      </c>
      <c r="H2856" s="3" t="s">
        <v>8201</v>
      </c>
      <c r="I2856" s="3" t="s">
        <v>8158</v>
      </c>
      <c r="J2856" s="3" t="s">
        <v>1302</v>
      </c>
      <c r="M2856" s="4"/>
      <c r="O2856" s="5" t="str">
        <f t="shared" si="1"/>
        <v>146 Resource Center Parkway, Birmingham, AL 35242</v>
      </c>
    </row>
    <row r="2857">
      <c r="A2857" s="3" t="s">
        <v>8358</v>
      </c>
      <c r="B2857" s="3" t="s">
        <v>8186</v>
      </c>
      <c r="C2857" s="3">
        <v>29607.0</v>
      </c>
      <c r="D2857" s="3" t="s">
        <v>3097</v>
      </c>
      <c r="E2857" s="3" t="s">
        <v>1060</v>
      </c>
      <c r="F2857" s="3" t="s">
        <v>21</v>
      </c>
      <c r="G2857" s="3" t="s">
        <v>8359</v>
      </c>
      <c r="H2857" s="3" t="s">
        <v>8201</v>
      </c>
      <c r="I2857" s="3" t="s">
        <v>8158</v>
      </c>
      <c r="J2857" s="3" t="s">
        <v>1302</v>
      </c>
      <c r="M2857" s="4"/>
      <c r="O2857" s="5" t="str">
        <f t="shared" si="1"/>
        <v>393 Woods Lake Road, Greenville, SC 29607</v>
      </c>
    </row>
    <row r="2858">
      <c r="A2858" s="3" t="s">
        <v>8360</v>
      </c>
      <c r="B2858" s="3" t="s">
        <v>8361</v>
      </c>
      <c r="C2858" s="3">
        <v>32503.0</v>
      </c>
      <c r="D2858" s="3" t="s">
        <v>4641</v>
      </c>
      <c r="E2858" s="3" t="s">
        <v>447</v>
      </c>
      <c r="F2858" s="3" t="s">
        <v>21</v>
      </c>
      <c r="G2858" s="3" t="s">
        <v>8362</v>
      </c>
      <c r="H2858" s="3" t="s">
        <v>8201</v>
      </c>
      <c r="I2858" s="3" t="s">
        <v>8158</v>
      </c>
      <c r="J2858" s="3" t="s">
        <v>1302</v>
      </c>
      <c r="M2858" s="4"/>
      <c r="O2858" s="5" t="str">
        <f t="shared" si="1"/>
        <v>4800 North Davis Highway, Pensacola, FL 32503</v>
      </c>
    </row>
    <row r="2859">
      <c r="A2859" s="3" t="s">
        <v>8363</v>
      </c>
      <c r="B2859" s="3" t="s">
        <v>8364</v>
      </c>
      <c r="C2859" s="3">
        <v>19355.0</v>
      </c>
      <c r="D2859" s="3" t="s">
        <v>8365</v>
      </c>
      <c r="E2859" s="3" t="s">
        <v>1020</v>
      </c>
      <c r="F2859" s="3" t="s">
        <v>21</v>
      </c>
      <c r="G2859" s="3" t="s">
        <v>8366</v>
      </c>
      <c r="H2859" s="3" t="s">
        <v>8201</v>
      </c>
      <c r="I2859" s="3" t="s">
        <v>8158</v>
      </c>
      <c r="J2859" s="3" t="s">
        <v>1302</v>
      </c>
      <c r="M2859" s="4"/>
      <c r="O2859" s="5" t="str">
        <f t="shared" si="1"/>
        <v>340 Lancaster Avenue, Malvern, PA 19355</v>
      </c>
    </row>
    <row r="2860">
      <c r="A2860" s="3" t="s">
        <v>8367</v>
      </c>
      <c r="B2860" s="3" t="s">
        <v>8368</v>
      </c>
      <c r="C2860" s="3">
        <v>80904.0</v>
      </c>
      <c r="D2860" s="3" t="s">
        <v>3203</v>
      </c>
      <c r="E2860" s="3" t="s">
        <v>374</v>
      </c>
      <c r="F2860" s="3" t="s">
        <v>21</v>
      </c>
      <c r="G2860" s="3" t="s">
        <v>8369</v>
      </c>
      <c r="H2860" s="3" t="s">
        <v>8201</v>
      </c>
      <c r="I2860" s="3" t="s">
        <v>8158</v>
      </c>
      <c r="J2860" s="3" t="s">
        <v>1302</v>
      </c>
      <c r="M2860" s="4"/>
      <c r="O2860" s="5" t="str">
        <f t="shared" si="1"/>
        <v>1635 W Uintah St., Suite E, Colorado Springs, CO 80904</v>
      </c>
    </row>
    <row r="2861">
      <c r="A2861" s="3" t="s">
        <v>8370</v>
      </c>
      <c r="B2861" s="3" t="s">
        <v>8371</v>
      </c>
      <c r="C2861" s="3">
        <v>34119.0</v>
      </c>
      <c r="D2861" s="3" t="s">
        <v>468</v>
      </c>
      <c r="E2861" s="3" t="s">
        <v>447</v>
      </c>
      <c r="F2861" s="3" t="s">
        <v>21</v>
      </c>
      <c r="G2861" s="3" t="s">
        <v>8372</v>
      </c>
      <c r="H2861" s="3" t="s">
        <v>8201</v>
      </c>
      <c r="I2861" s="3" t="s">
        <v>8158</v>
      </c>
      <c r="J2861" s="3" t="s">
        <v>1302</v>
      </c>
      <c r="M2861" s="4"/>
      <c r="O2861" s="5" t="str">
        <f t="shared" si="1"/>
        <v>2575 Northbrooke Plaza Dr. Blg. 100, Naples, FL 34119</v>
      </c>
    </row>
    <row r="2862">
      <c r="A2862" s="3" t="s">
        <v>8373</v>
      </c>
      <c r="B2862" s="3" t="s">
        <v>8374</v>
      </c>
      <c r="C2862" s="3">
        <v>98409.0</v>
      </c>
      <c r="D2862" s="3" t="s">
        <v>1687</v>
      </c>
      <c r="E2862" s="3" t="s">
        <v>1215</v>
      </c>
      <c r="F2862" s="3" t="s">
        <v>21</v>
      </c>
      <c r="G2862" s="3" t="s">
        <v>8375</v>
      </c>
      <c r="H2862" s="3" t="s">
        <v>8201</v>
      </c>
      <c r="I2862" s="3" t="s">
        <v>8158</v>
      </c>
      <c r="J2862" s="3" t="s">
        <v>1302</v>
      </c>
      <c r="M2862" s="4"/>
      <c r="O2862" s="5" t="str">
        <f t="shared" si="1"/>
        <v>2505 S 80th Street, Tacoma, WA 98409</v>
      </c>
    </row>
    <row r="2863">
      <c r="A2863" s="3" t="s">
        <v>8376</v>
      </c>
      <c r="B2863" s="3" t="s">
        <v>8377</v>
      </c>
      <c r="C2863" s="3">
        <v>97502.0</v>
      </c>
      <c r="D2863" s="3" t="s">
        <v>8378</v>
      </c>
      <c r="E2863" s="3" t="s">
        <v>992</v>
      </c>
      <c r="F2863" s="3" t="s">
        <v>21</v>
      </c>
      <c r="G2863" s="3" t="s">
        <v>8379</v>
      </c>
      <c r="H2863" s="3" t="s">
        <v>8201</v>
      </c>
      <c r="I2863" s="3" t="s">
        <v>8158</v>
      </c>
      <c r="J2863" s="3" t="s">
        <v>1302</v>
      </c>
      <c r="M2863" s="4"/>
      <c r="O2863" s="5" t="str">
        <f t="shared" si="1"/>
        <v>4901 Biddle Road, Central Point, OR 97502</v>
      </c>
    </row>
    <row r="2864">
      <c r="A2864" s="3" t="s">
        <v>8380</v>
      </c>
      <c r="B2864" s="3" t="s">
        <v>8381</v>
      </c>
      <c r="C2864" s="3">
        <v>33765.0</v>
      </c>
      <c r="D2864" s="3" t="s">
        <v>2537</v>
      </c>
      <c r="E2864" s="3" t="s">
        <v>447</v>
      </c>
      <c r="F2864" s="3" t="s">
        <v>21</v>
      </c>
      <c r="G2864" s="3" t="s">
        <v>8382</v>
      </c>
      <c r="H2864" s="3" t="s">
        <v>8201</v>
      </c>
      <c r="I2864" s="3" t="s">
        <v>8158</v>
      </c>
      <c r="J2864" s="3" t="s">
        <v>1302</v>
      </c>
      <c r="M2864" s="4"/>
      <c r="O2864" s="5" t="str">
        <f t="shared" si="1"/>
        <v>2481 Sunset Point Road, Clearwater, FL 33765</v>
      </c>
    </row>
    <row r="2865">
      <c r="A2865" s="3" t="s">
        <v>8383</v>
      </c>
      <c r="B2865" s="3" t="s">
        <v>8384</v>
      </c>
      <c r="C2865" s="3">
        <v>80918.0</v>
      </c>
      <c r="D2865" s="3" t="s">
        <v>3203</v>
      </c>
      <c r="E2865" s="3" t="s">
        <v>374</v>
      </c>
      <c r="F2865" s="3" t="s">
        <v>21</v>
      </c>
      <c r="G2865" s="3" t="s">
        <v>8385</v>
      </c>
      <c r="H2865" s="3" t="s">
        <v>8201</v>
      </c>
      <c r="I2865" s="3" t="s">
        <v>8158</v>
      </c>
      <c r="J2865" s="3" t="s">
        <v>1302</v>
      </c>
      <c r="M2865" s="4"/>
      <c r="O2865" s="5" t="str">
        <f t="shared" si="1"/>
        <v>5520 N. Nevada Ave., #110, Colorado Springs, CO 80918</v>
      </c>
    </row>
    <row r="2866">
      <c r="A2866" s="3" t="s">
        <v>8386</v>
      </c>
      <c r="B2866" s="3" t="s">
        <v>8387</v>
      </c>
      <c r="C2866" s="3">
        <v>94110.0</v>
      </c>
      <c r="D2866" s="3" t="s">
        <v>4305</v>
      </c>
      <c r="E2866" s="3" t="s">
        <v>86</v>
      </c>
      <c r="F2866" s="3" t="s">
        <v>21</v>
      </c>
      <c r="G2866" s="3" t="s">
        <v>8388</v>
      </c>
      <c r="H2866" s="3" t="s">
        <v>8201</v>
      </c>
      <c r="I2866" s="3" t="s">
        <v>8158</v>
      </c>
      <c r="J2866" s="3" t="s">
        <v>1302</v>
      </c>
      <c r="M2866" s="4"/>
      <c r="O2866" s="5" t="str">
        <f t="shared" si="1"/>
        <v>600 Alabama St., San Francisco, CA 94110</v>
      </c>
    </row>
    <row r="2867">
      <c r="A2867" s="3" t="s">
        <v>8389</v>
      </c>
      <c r="B2867" s="3" t="s">
        <v>8190</v>
      </c>
      <c r="C2867" s="3">
        <v>28803.0</v>
      </c>
      <c r="D2867" s="3" t="s">
        <v>917</v>
      </c>
      <c r="E2867" s="3" t="s">
        <v>914</v>
      </c>
      <c r="F2867" s="3" t="s">
        <v>21</v>
      </c>
      <c r="G2867" s="3" t="s">
        <v>8390</v>
      </c>
      <c r="H2867" s="3" t="s">
        <v>8201</v>
      </c>
      <c r="I2867" s="3" t="s">
        <v>8158</v>
      </c>
      <c r="J2867" s="3" t="s">
        <v>1302</v>
      </c>
      <c r="M2867" s="4"/>
      <c r="O2867" s="5" t="str">
        <f t="shared" si="1"/>
        <v>1836 Hendersonville Road, Asheville, NC 28803</v>
      </c>
    </row>
    <row r="2868">
      <c r="A2868" s="3" t="s">
        <v>8391</v>
      </c>
      <c r="B2868" s="3" t="s">
        <v>8392</v>
      </c>
      <c r="C2868" s="3">
        <v>94568.0</v>
      </c>
      <c r="D2868" s="3" t="s">
        <v>2218</v>
      </c>
      <c r="E2868" s="3" t="s">
        <v>86</v>
      </c>
      <c r="F2868" s="3" t="s">
        <v>21</v>
      </c>
      <c r="G2868" s="3" t="s">
        <v>8393</v>
      </c>
      <c r="H2868" s="3" t="s">
        <v>8201</v>
      </c>
      <c r="I2868" s="3" t="s">
        <v>8158</v>
      </c>
      <c r="J2868" s="3" t="s">
        <v>1302</v>
      </c>
      <c r="M2868" s="4"/>
      <c r="O2868" s="5" t="str">
        <f t="shared" si="1"/>
        <v>7121 Amador Plaza Rd., Dublin, CA 94568</v>
      </c>
    </row>
    <row r="2869">
      <c r="A2869" s="3" t="s">
        <v>8394</v>
      </c>
      <c r="B2869" s="3" t="s">
        <v>8395</v>
      </c>
      <c r="C2869" s="3">
        <v>94063.0</v>
      </c>
      <c r="D2869" s="3" t="s">
        <v>8396</v>
      </c>
      <c r="E2869" s="3" t="s">
        <v>86</v>
      </c>
      <c r="F2869" s="3" t="s">
        <v>21</v>
      </c>
      <c r="G2869" s="3" t="s">
        <v>8397</v>
      </c>
      <c r="H2869" s="3" t="s">
        <v>8201</v>
      </c>
      <c r="I2869" s="3" t="s">
        <v>8158</v>
      </c>
      <c r="J2869" s="3" t="s">
        <v>1302</v>
      </c>
      <c r="M2869" s="4"/>
      <c r="O2869" s="5" t="str">
        <f t="shared" si="1"/>
        <v>934 Charter St., Redwood City, CA 94063</v>
      </c>
    </row>
    <row r="2870">
      <c r="A2870" s="3" t="s">
        <v>8398</v>
      </c>
      <c r="B2870" s="3" t="s">
        <v>8399</v>
      </c>
      <c r="C2870" s="3">
        <v>87108.0</v>
      </c>
      <c r="D2870" s="3" t="s">
        <v>2621</v>
      </c>
      <c r="E2870" s="3" t="s">
        <v>843</v>
      </c>
      <c r="F2870" s="3" t="s">
        <v>21</v>
      </c>
      <c r="G2870" s="3" t="s">
        <v>8400</v>
      </c>
      <c r="H2870" s="3" t="s">
        <v>8201</v>
      </c>
      <c r="I2870" s="3" t="s">
        <v>8158</v>
      </c>
      <c r="J2870" s="3" t="s">
        <v>1302</v>
      </c>
      <c r="M2870" s="4"/>
      <c r="O2870" s="5" t="str">
        <f t="shared" si="1"/>
        <v>3601 Central Ave NE, Albuquerque, NM 87108</v>
      </c>
    </row>
    <row r="2871">
      <c r="A2871" s="3" t="s">
        <v>8401</v>
      </c>
      <c r="B2871" s="3" t="s">
        <v>8402</v>
      </c>
      <c r="C2871" s="3">
        <v>94520.0</v>
      </c>
      <c r="D2871" s="3" t="s">
        <v>97</v>
      </c>
      <c r="E2871" s="3" t="s">
        <v>86</v>
      </c>
      <c r="F2871" s="3" t="s">
        <v>21</v>
      </c>
      <c r="G2871" s="3" t="s">
        <v>8403</v>
      </c>
      <c r="H2871" s="3" t="s">
        <v>8201</v>
      </c>
      <c r="I2871" s="3" t="s">
        <v>8158</v>
      </c>
      <c r="J2871" s="3" t="s">
        <v>1302</v>
      </c>
      <c r="M2871" s="4"/>
      <c r="O2871" s="5" t="str">
        <f t="shared" si="1"/>
        <v>2055 Meridian Park Blvd., Concord, CA 94520</v>
      </c>
    </row>
    <row r="2872">
      <c r="A2872" s="3" t="s">
        <v>8404</v>
      </c>
      <c r="B2872" s="3" t="s">
        <v>8405</v>
      </c>
      <c r="C2872" s="3">
        <v>8844.0</v>
      </c>
      <c r="D2872" s="3" t="s">
        <v>8406</v>
      </c>
      <c r="E2872" s="3" t="s">
        <v>811</v>
      </c>
      <c r="F2872" s="3" t="s">
        <v>21</v>
      </c>
      <c r="G2872" s="3" t="s">
        <v>8407</v>
      </c>
      <c r="H2872" s="3" t="s">
        <v>8201</v>
      </c>
      <c r="I2872" s="3" t="s">
        <v>8158</v>
      </c>
      <c r="J2872" s="3" t="s">
        <v>1302</v>
      </c>
      <c r="M2872" s="4"/>
      <c r="O2872" s="5" t="str">
        <f t="shared" si="1"/>
        <v>649 Route 206, Hillsborough, NJ 8844</v>
      </c>
    </row>
    <row r="2873">
      <c r="A2873" s="3" t="s">
        <v>8408</v>
      </c>
      <c r="B2873" s="3" t="s">
        <v>8409</v>
      </c>
      <c r="C2873" s="3">
        <v>95008.0</v>
      </c>
      <c r="D2873" s="3" t="s">
        <v>2771</v>
      </c>
      <c r="E2873" s="3" t="s">
        <v>86</v>
      </c>
      <c r="F2873" s="3" t="s">
        <v>21</v>
      </c>
      <c r="G2873" s="3" t="s">
        <v>8410</v>
      </c>
      <c r="H2873" s="3" t="s">
        <v>8201</v>
      </c>
      <c r="I2873" s="3" t="s">
        <v>8158</v>
      </c>
      <c r="J2873" s="3" t="s">
        <v>1302</v>
      </c>
      <c r="M2873" s="4"/>
      <c r="O2873" s="5" t="str">
        <f t="shared" si="1"/>
        <v>907 Dell Ave, Campbell, CA 95008</v>
      </c>
    </row>
    <row r="2874">
      <c r="A2874" s="3" t="s">
        <v>8411</v>
      </c>
      <c r="B2874" s="3" t="s">
        <v>8412</v>
      </c>
      <c r="C2874" s="3">
        <v>21030.0</v>
      </c>
      <c r="D2874" s="3" t="s">
        <v>8413</v>
      </c>
      <c r="E2874" s="3" t="s">
        <v>689</v>
      </c>
      <c r="F2874" s="3" t="s">
        <v>21</v>
      </c>
      <c r="G2874" s="3" t="s">
        <v>8414</v>
      </c>
      <c r="H2874" s="3" t="s">
        <v>8201</v>
      </c>
      <c r="I2874" s="3" t="s">
        <v>8158</v>
      </c>
      <c r="J2874" s="3" t="s">
        <v>1302</v>
      </c>
      <c r="M2874" s="4"/>
      <c r="O2874" s="5" t="str">
        <f t="shared" si="1"/>
        <v>10626 York Road, Hunt Valley, MD 21030</v>
      </c>
    </row>
    <row r="2875">
      <c r="A2875" s="3" t="s">
        <v>8415</v>
      </c>
      <c r="B2875" s="3" t="s">
        <v>8416</v>
      </c>
      <c r="C2875" s="3">
        <v>85028.0</v>
      </c>
      <c r="D2875" s="3" t="s">
        <v>62</v>
      </c>
      <c r="E2875" s="3" t="s">
        <v>45</v>
      </c>
      <c r="F2875" s="3" t="s">
        <v>21</v>
      </c>
      <c r="G2875" s="3" t="s">
        <v>8417</v>
      </c>
      <c r="H2875" s="3" t="s">
        <v>8201</v>
      </c>
      <c r="I2875" s="3" t="s">
        <v>8158</v>
      </c>
      <c r="J2875" s="3" t="s">
        <v>1302</v>
      </c>
      <c r="M2875" s="4"/>
      <c r="O2875" s="5" t="str">
        <f t="shared" si="1"/>
        <v>10645 N. Tatum Blvd, Suite 200-527, Phoenix, AZ 85028</v>
      </c>
    </row>
    <row r="2876">
      <c r="A2876" s="3" t="s">
        <v>8418</v>
      </c>
      <c r="B2876" s="3" t="s">
        <v>8419</v>
      </c>
      <c r="C2876" s="3">
        <v>8054.0</v>
      </c>
      <c r="D2876" s="3" t="s">
        <v>8420</v>
      </c>
      <c r="E2876" s="3" t="s">
        <v>811</v>
      </c>
      <c r="F2876" s="3" t="s">
        <v>21</v>
      </c>
      <c r="G2876" s="3" t="s">
        <v>8421</v>
      </c>
      <c r="H2876" s="3" t="s">
        <v>8201</v>
      </c>
      <c r="I2876" s="3" t="s">
        <v>8158</v>
      </c>
      <c r="J2876" s="3" t="s">
        <v>1302</v>
      </c>
      <c r="M2876" s="4"/>
      <c r="O2876" s="5" t="str">
        <f t="shared" si="1"/>
        <v>2051 Briggs Road, Mount Laurel, NJ 8054</v>
      </c>
    </row>
    <row r="2877">
      <c r="A2877" s="3" t="s">
        <v>8422</v>
      </c>
      <c r="B2877" s="3" t="s">
        <v>8423</v>
      </c>
      <c r="C2877" s="3">
        <v>99507.0</v>
      </c>
      <c r="D2877" s="3" t="s">
        <v>1827</v>
      </c>
      <c r="E2877" s="3" t="s">
        <v>1442</v>
      </c>
      <c r="F2877" s="3" t="s">
        <v>21</v>
      </c>
      <c r="G2877" s="3" t="s">
        <v>8424</v>
      </c>
      <c r="H2877" s="3" t="s">
        <v>8201</v>
      </c>
      <c r="I2877" s="3" t="s">
        <v>8158</v>
      </c>
      <c r="J2877" s="3" t="s">
        <v>1302</v>
      </c>
      <c r="M2877" s="4"/>
      <c r="O2877" s="5" t="str">
        <f t="shared" si="1"/>
        <v>2320 E. Dowling Road, Anchorage, AK 99507</v>
      </c>
    </row>
    <row r="2878">
      <c r="A2878" s="3" t="s">
        <v>8425</v>
      </c>
      <c r="B2878" s="3" t="s">
        <v>8426</v>
      </c>
      <c r="C2878" s="3">
        <v>99507.0</v>
      </c>
      <c r="D2878" s="3" t="s">
        <v>1827</v>
      </c>
      <c r="E2878" s="3" t="s">
        <v>1442</v>
      </c>
      <c r="F2878" s="3" t="s">
        <v>21</v>
      </c>
      <c r="G2878" s="3" t="s">
        <v>8427</v>
      </c>
      <c r="H2878" s="3" t="s">
        <v>8201</v>
      </c>
      <c r="I2878" s="3" t="s">
        <v>8158</v>
      </c>
      <c r="J2878" s="3" t="s">
        <v>1302</v>
      </c>
      <c r="M2878" s="4"/>
      <c r="O2878" s="5" t="str">
        <f t="shared" si="1"/>
        <v>6613 Brayton Dr., Unit B, Anchorage, AK 99507</v>
      </c>
    </row>
    <row r="2879">
      <c r="A2879" s="3" t="s">
        <v>8428</v>
      </c>
      <c r="B2879" s="3" t="s">
        <v>8429</v>
      </c>
      <c r="C2879" s="3">
        <v>33403.0</v>
      </c>
      <c r="D2879" s="3" t="s">
        <v>7429</v>
      </c>
      <c r="E2879" s="3" t="s">
        <v>447</v>
      </c>
      <c r="F2879" s="3" t="s">
        <v>21</v>
      </c>
      <c r="G2879" s="3" t="s">
        <v>8430</v>
      </c>
      <c r="H2879" s="3" t="s">
        <v>8201</v>
      </c>
      <c r="I2879" s="3" t="s">
        <v>8158</v>
      </c>
      <c r="J2879" s="3" t="s">
        <v>1302</v>
      </c>
      <c r="M2879" s="4"/>
      <c r="O2879" s="5" t="str">
        <f t="shared" si="1"/>
        <v>3579 Northlake Blvd., Palm Beach Gardens, FL 33403</v>
      </c>
    </row>
    <row r="2880">
      <c r="A2880" s="3" t="s">
        <v>8431</v>
      </c>
      <c r="B2880" s="3" t="s">
        <v>8432</v>
      </c>
      <c r="C2880" s="3">
        <v>92614.0</v>
      </c>
      <c r="D2880" s="3" t="s">
        <v>215</v>
      </c>
      <c r="E2880" s="3" t="s">
        <v>86</v>
      </c>
      <c r="F2880" s="3" t="s">
        <v>21</v>
      </c>
      <c r="G2880" s="3" t="s">
        <v>8433</v>
      </c>
      <c r="H2880" s="3" t="s">
        <v>8201</v>
      </c>
      <c r="I2880" s="3" t="s">
        <v>8158</v>
      </c>
      <c r="J2880" s="3" t="s">
        <v>1302</v>
      </c>
      <c r="M2880" s="4"/>
      <c r="O2880" s="5" t="str">
        <f t="shared" si="1"/>
        <v>2572 White Road, Irvine, CA 92614</v>
      </c>
    </row>
    <row r="2881">
      <c r="A2881" s="3" t="s">
        <v>8434</v>
      </c>
      <c r="B2881" s="3" t="s">
        <v>8435</v>
      </c>
      <c r="C2881" s="3">
        <v>98683.0</v>
      </c>
      <c r="D2881" s="3" t="s">
        <v>1238</v>
      </c>
      <c r="E2881" s="3" t="s">
        <v>1215</v>
      </c>
      <c r="F2881" s="3" t="s">
        <v>21</v>
      </c>
      <c r="G2881" s="3" t="s">
        <v>8436</v>
      </c>
      <c r="H2881" s="3" t="s">
        <v>8201</v>
      </c>
      <c r="I2881" s="3" t="s">
        <v>8158</v>
      </c>
      <c r="J2881" s="3" t="s">
        <v>1302</v>
      </c>
      <c r="M2881" s="4"/>
      <c r="O2881" s="5" t="str">
        <f t="shared" si="1"/>
        <v>815 SE 160th Avenue, Vancouver, WA 98683</v>
      </c>
    </row>
    <row r="2882">
      <c r="A2882" s="3" t="s">
        <v>8437</v>
      </c>
      <c r="B2882" s="3" t="s">
        <v>8438</v>
      </c>
      <c r="C2882" s="3">
        <v>90064.0</v>
      </c>
      <c r="D2882" s="3" t="s">
        <v>109</v>
      </c>
      <c r="E2882" s="3" t="s">
        <v>86</v>
      </c>
      <c r="F2882" s="3" t="s">
        <v>21</v>
      </c>
      <c r="G2882" s="3" t="s">
        <v>8439</v>
      </c>
      <c r="H2882" s="3" t="s">
        <v>8201</v>
      </c>
      <c r="I2882" s="3" t="s">
        <v>8158</v>
      </c>
      <c r="J2882" s="3" t="s">
        <v>1302</v>
      </c>
      <c r="M2882" s="4"/>
      <c r="O2882" s="5" t="str">
        <f t="shared" si="1"/>
        <v>2237 Colby Ave, Los Angeles, CA 90064</v>
      </c>
    </row>
    <row r="2883">
      <c r="A2883" s="3" t="s">
        <v>8440</v>
      </c>
      <c r="B2883" s="3" t="s">
        <v>8441</v>
      </c>
      <c r="C2883" s="3">
        <v>30021.0</v>
      </c>
      <c r="D2883" s="3" t="s">
        <v>4020</v>
      </c>
      <c r="E2883" s="3" t="s">
        <v>521</v>
      </c>
      <c r="F2883" s="3" t="s">
        <v>21</v>
      </c>
      <c r="G2883" s="3" t="s">
        <v>8442</v>
      </c>
      <c r="H2883" s="3" t="s">
        <v>8201</v>
      </c>
      <c r="I2883" s="3" t="s">
        <v>8158</v>
      </c>
      <c r="J2883" s="3" t="s">
        <v>1302</v>
      </c>
      <c r="M2883" s="4"/>
      <c r="O2883" s="5" t="str">
        <f t="shared" si="1"/>
        <v>935 Montreal Road E., Clarkston, GA 30021</v>
      </c>
    </row>
    <row r="2884">
      <c r="A2884" s="3" t="s">
        <v>8443</v>
      </c>
      <c r="B2884" s="3" t="s">
        <v>8444</v>
      </c>
      <c r="C2884" s="3">
        <v>66223.0</v>
      </c>
      <c r="D2884" s="3" t="s">
        <v>7562</v>
      </c>
      <c r="E2884" s="3" t="s">
        <v>645</v>
      </c>
      <c r="F2884" s="3" t="s">
        <v>21</v>
      </c>
      <c r="G2884" s="3" t="s">
        <v>8445</v>
      </c>
      <c r="H2884" s="3" t="s">
        <v>8201</v>
      </c>
      <c r="I2884" s="3" t="s">
        <v>8158</v>
      </c>
      <c r="J2884" s="3" t="s">
        <v>1302</v>
      </c>
      <c r="M2884" s="4"/>
      <c r="O2884" s="5" t="str">
        <f t="shared" si="1"/>
        <v>8301 West 163rd Street, Overland Park, KS 66223</v>
      </c>
    </row>
    <row r="2885">
      <c r="A2885" s="3" t="s">
        <v>8446</v>
      </c>
      <c r="B2885" s="3" t="s">
        <v>8447</v>
      </c>
      <c r="C2885" s="3">
        <v>22150.0</v>
      </c>
      <c r="D2885" s="3" t="s">
        <v>981</v>
      </c>
      <c r="E2885" s="3" t="s">
        <v>1197</v>
      </c>
      <c r="F2885" s="3" t="s">
        <v>21</v>
      </c>
      <c r="G2885" s="3" t="s">
        <v>8448</v>
      </c>
      <c r="H2885" s="3" t="s">
        <v>8201</v>
      </c>
      <c r="I2885" s="3" t="s">
        <v>8158</v>
      </c>
      <c r="J2885" s="3" t="s">
        <v>1302</v>
      </c>
      <c r="M2885" s="4"/>
      <c r="O2885" s="5" t="str">
        <f t="shared" si="1"/>
        <v>6651 Backlick Road, Springfield, VA 22150</v>
      </c>
    </row>
    <row r="2886">
      <c r="A2886" s="3" t="s">
        <v>8449</v>
      </c>
      <c r="B2886" s="3" t="s">
        <v>8450</v>
      </c>
      <c r="C2886" s="3">
        <v>30189.0</v>
      </c>
      <c r="D2886" s="3" t="s">
        <v>1934</v>
      </c>
      <c r="E2886" s="3" t="s">
        <v>521</v>
      </c>
      <c r="F2886" s="3" t="s">
        <v>21</v>
      </c>
      <c r="G2886" s="3" t="s">
        <v>8451</v>
      </c>
      <c r="H2886" s="3" t="s">
        <v>8201</v>
      </c>
      <c r="I2886" s="3" t="s">
        <v>8158</v>
      </c>
      <c r="J2886" s="3" t="s">
        <v>1302</v>
      </c>
      <c r="M2886" s="4"/>
      <c r="O2886" s="5" t="str">
        <f t="shared" si="1"/>
        <v>7800 Highway 92, Woodstock, GA 30189</v>
      </c>
    </row>
    <row r="2887">
      <c r="A2887" s="3" t="s">
        <v>8452</v>
      </c>
      <c r="B2887" s="3" t="s">
        <v>8453</v>
      </c>
      <c r="C2887" s="3">
        <v>23230.0</v>
      </c>
      <c r="D2887" s="3" t="s">
        <v>1196</v>
      </c>
      <c r="E2887" s="3" t="s">
        <v>1197</v>
      </c>
      <c r="F2887" s="3" t="s">
        <v>21</v>
      </c>
      <c r="G2887" s="3" t="s">
        <v>8454</v>
      </c>
      <c r="H2887" s="3" t="s">
        <v>8201</v>
      </c>
      <c r="I2887" s="3" t="s">
        <v>8158</v>
      </c>
      <c r="J2887" s="3" t="s">
        <v>1302</v>
      </c>
      <c r="M2887" s="4"/>
      <c r="O2887" s="5" t="str">
        <f t="shared" si="1"/>
        <v>5918 West Broad Street, Richmond, VA 23230</v>
      </c>
    </row>
    <row r="2888">
      <c r="A2888" s="3" t="s">
        <v>8455</v>
      </c>
      <c r="B2888" s="3" t="s">
        <v>8456</v>
      </c>
      <c r="C2888" s="3">
        <v>20850.0</v>
      </c>
      <c r="D2888" s="3" t="s">
        <v>5273</v>
      </c>
      <c r="E2888" s="3" t="s">
        <v>689</v>
      </c>
      <c r="F2888" s="3" t="s">
        <v>21</v>
      </c>
      <c r="G2888" s="3" t="s">
        <v>8457</v>
      </c>
      <c r="H2888" s="3" t="s">
        <v>8201</v>
      </c>
      <c r="I2888" s="3" t="s">
        <v>8158</v>
      </c>
      <c r="J2888" s="3" t="s">
        <v>1302</v>
      </c>
      <c r="M2888" s="4"/>
      <c r="O2888" s="5" t="str">
        <f t="shared" si="1"/>
        <v>1 Taft Court, Rockville, MD 20850</v>
      </c>
    </row>
    <row r="2889">
      <c r="A2889" s="3" t="s">
        <v>8458</v>
      </c>
      <c r="B2889" s="3" t="s">
        <v>8459</v>
      </c>
      <c r="C2889" s="3">
        <v>20176.0</v>
      </c>
      <c r="D2889" s="3" t="s">
        <v>3492</v>
      </c>
      <c r="E2889" s="3" t="s">
        <v>1197</v>
      </c>
      <c r="F2889" s="3" t="s">
        <v>21</v>
      </c>
      <c r="G2889" s="3" t="s">
        <v>8460</v>
      </c>
      <c r="H2889" s="3" t="s">
        <v>8201</v>
      </c>
      <c r="I2889" s="3" t="s">
        <v>8158</v>
      </c>
      <c r="J2889" s="3" t="s">
        <v>1302</v>
      </c>
      <c r="M2889" s="4"/>
      <c r="O2889" s="5" t="str">
        <f t="shared" si="1"/>
        <v>165 Fort Evans Road, NE #103, Leesburg, VA 20176</v>
      </c>
    </row>
    <row r="2890">
      <c r="A2890" s="3" t="s">
        <v>8461</v>
      </c>
      <c r="B2890" s="3" t="s">
        <v>8462</v>
      </c>
      <c r="C2890" s="3">
        <v>2379.0</v>
      </c>
      <c r="D2890" s="3" t="s">
        <v>8463</v>
      </c>
      <c r="E2890" s="3" t="s">
        <v>701</v>
      </c>
      <c r="F2890" s="3" t="s">
        <v>21</v>
      </c>
      <c r="G2890" s="3" t="s">
        <v>8464</v>
      </c>
      <c r="H2890" s="3" t="s">
        <v>8201</v>
      </c>
      <c r="I2890" s="3" t="s">
        <v>8158</v>
      </c>
      <c r="J2890" s="3" t="s">
        <v>1302</v>
      </c>
      <c r="M2890" s="4"/>
      <c r="O2890" s="5" t="str">
        <f t="shared" si="1"/>
        <v>595 W Center Street, West Bridgewater, MA 2379</v>
      </c>
    </row>
    <row r="2891">
      <c r="A2891" s="3" t="s">
        <v>8465</v>
      </c>
      <c r="B2891" s="3" t="s">
        <v>8466</v>
      </c>
      <c r="C2891" s="3">
        <v>44321.0</v>
      </c>
      <c r="D2891" s="3" t="s">
        <v>6002</v>
      </c>
      <c r="E2891" s="3" t="s">
        <v>973</v>
      </c>
      <c r="F2891" s="3" t="s">
        <v>21</v>
      </c>
      <c r="G2891" s="3" t="s">
        <v>8467</v>
      </c>
      <c r="H2891" s="3" t="s">
        <v>8201</v>
      </c>
      <c r="I2891" s="3" t="s">
        <v>8158</v>
      </c>
      <c r="J2891" s="3" t="s">
        <v>1302</v>
      </c>
      <c r="M2891" s="4"/>
      <c r="O2891" s="5" t="str">
        <f t="shared" si="1"/>
        <v>1053 S. Cleveland-Massillon Road, Akron, OH 44321</v>
      </c>
    </row>
    <row r="2892">
      <c r="A2892" s="3" t="s">
        <v>8468</v>
      </c>
      <c r="B2892" s="3" t="s">
        <v>8469</v>
      </c>
      <c r="C2892" s="3">
        <v>99301.0</v>
      </c>
      <c r="D2892" s="3" t="s">
        <v>7011</v>
      </c>
      <c r="E2892" s="3" t="s">
        <v>1215</v>
      </c>
      <c r="F2892" s="3" t="s">
        <v>21</v>
      </c>
      <c r="G2892" s="3" t="s">
        <v>8470</v>
      </c>
      <c r="H2892" s="3" t="s">
        <v>8201</v>
      </c>
      <c r="I2892" s="3" t="s">
        <v>8158</v>
      </c>
      <c r="J2892" s="3" t="s">
        <v>1302</v>
      </c>
      <c r="M2892" s="4"/>
      <c r="O2892" s="5" t="str">
        <f t="shared" si="1"/>
        <v>8913 Sandifur Pkwy., Pasco, WA 99301</v>
      </c>
    </row>
    <row r="2893">
      <c r="A2893" s="3" t="s">
        <v>8471</v>
      </c>
      <c r="B2893" s="3" t="s">
        <v>8472</v>
      </c>
      <c r="C2893" s="3">
        <v>66202.0</v>
      </c>
      <c r="D2893" s="3" t="s">
        <v>7559</v>
      </c>
      <c r="E2893" s="3" t="s">
        <v>645</v>
      </c>
      <c r="F2893" s="3" t="s">
        <v>21</v>
      </c>
      <c r="G2893" s="3" t="s">
        <v>8473</v>
      </c>
      <c r="H2893" s="3" t="s">
        <v>8201</v>
      </c>
      <c r="I2893" s="3" t="s">
        <v>8158</v>
      </c>
      <c r="J2893" s="3" t="s">
        <v>1302</v>
      </c>
      <c r="M2893" s="4"/>
      <c r="O2893" s="5" t="str">
        <f t="shared" si="1"/>
        <v>5914 Johnson Drive, Mission, KS 66202</v>
      </c>
    </row>
    <row r="2894">
      <c r="A2894" s="3" t="s">
        <v>8474</v>
      </c>
      <c r="B2894" s="3" t="s">
        <v>8412</v>
      </c>
      <c r="C2894" s="3">
        <v>21030.0</v>
      </c>
      <c r="D2894" s="3" t="s">
        <v>8413</v>
      </c>
      <c r="E2894" s="3" t="s">
        <v>689</v>
      </c>
      <c r="F2894" s="3" t="s">
        <v>21</v>
      </c>
      <c r="G2894" s="3" t="s">
        <v>8475</v>
      </c>
      <c r="H2894" s="3" t="s">
        <v>8201</v>
      </c>
      <c r="I2894" s="3" t="s">
        <v>8158</v>
      </c>
      <c r="J2894" s="3" t="s">
        <v>1302</v>
      </c>
      <c r="M2894" s="4"/>
      <c r="O2894" s="5" t="str">
        <f t="shared" si="1"/>
        <v>10626 York Road, Hunt Valley, MD 21030</v>
      </c>
    </row>
    <row r="2895">
      <c r="A2895" s="3" t="s">
        <v>8476</v>
      </c>
      <c r="B2895" s="3" t="s">
        <v>8477</v>
      </c>
      <c r="C2895" s="3">
        <v>44143.0</v>
      </c>
      <c r="D2895" s="3" t="s">
        <v>8478</v>
      </c>
      <c r="E2895" s="3" t="s">
        <v>973</v>
      </c>
      <c r="F2895" s="3" t="s">
        <v>21</v>
      </c>
      <c r="G2895" s="3" t="s">
        <v>8479</v>
      </c>
      <c r="H2895" s="3" t="s">
        <v>8201</v>
      </c>
      <c r="I2895" s="3" t="s">
        <v>8158</v>
      </c>
      <c r="J2895" s="3" t="s">
        <v>1302</v>
      </c>
      <c r="M2895" s="4"/>
      <c r="O2895" s="5" t="str">
        <f t="shared" si="1"/>
        <v>734 Alpha Drive, Highland Heights, OH 44143</v>
      </c>
    </row>
    <row r="2896">
      <c r="A2896" s="3" t="s">
        <v>8480</v>
      </c>
      <c r="B2896" s="3" t="s">
        <v>8481</v>
      </c>
      <c r="C2896" s="3">
        <v>85345.0</v>
      </c>
      <c r="D2896" s="3" t="s">
        <v>7228</v>
      </c>
      <c r="E2896" s="3" t="s">
        <v>45</v>
      </c>
      <c r="F2896" s="3" t="s">
        <v>21</v>
      </c>
      <c r="G2896" s="3" t="s">
        <v>8482</v>
      </c>
      <c r="H2896" s="3" t="s">
        <v>8201</v>
      </c>
      <c r="I2896" s="3" t="s">
        <v>8158</v>
      </c>
      <c r="J2896" s="3" t="s">
        <v>1302</v>
      </c>
      <c r="M2896" s="4"/>
      <c r="O2896" s="5" t="str">
        <f t="shared" si="1"/>
        <v>7823 W Golden Lane, Peoria, AZ 85345</v>
      </c>
    </row>
    <row r="2897">
      <c r="A2897" s="3" t="s">
        <v>8483</v>
      </c>
      <c r="B2897" s="3" t="s">
        <v>8484</v>
      </c>
      <c r="C2897" s="3">
        <v>21401.0</v>
      </c>
      <c r="D2897" s="3" t="s">
        <v>2999</v>
      </c>
      <c r="E2897" s="3" t="s">
        <v>689</v>
      </c>
      <c r="F2897" s="3" t="s">
        <v>21</v>
      </c>
      <c r="G2897" s="3" t="s">
        <v>8485</v>
      </c>
      <c r="H2897" s="3" t="s">
        <v>8201</v>
      </c>
      <c r="I2897" s="3" t="s">
        <v>8158</v>
      </c>
      <c r="J2897" s="3" t="s">
        <v>1302</v>
      </c>
      <c r="M2897" s="4"/>
      <c r="O2897" s="5" t="str">
        <f t="shared" si="1"/>
        <v>808 Bestgate Road, Annapolis, MD 21401</v>
      </c>
    </row>
    <row r="2898">
      <c r="A2898" s="3" t="s">
        <v>8486</v>
      </c>
      <c r="B2898" s="3" t="s">
        <v>8487</v>
      </c>
      <c r="C2898" s="3">
        <v>21046.0</v>
      </c>
      <c r="D2898" s="3" t="s">
        <v>1111</v>
      </c>
      <c r="E2898" s="3" t="s">
        <v>689</v>
      </c>
      <c r="F2898" s="3" t="s">
        <v>21</v>
      </c>
      <c r="G2898" s="3" t="s">
        <v>8488</v>
      </c>
      <c r="H2898" s="3" t="s">
        <v>8201</v>
      </c>
      <c r="I2898" s="3" t="s">
        <v>8158</v>
      </c>
      <c r="J2898" s="3" t="s">
        <v>1302</v>
      </c>
      <c r="M2898" s="4"/>
      <c r="O2898" s="5" t="str">
        <f t="shared" si="1"/>
        <v>10001 Old Columbia Road, Columbia, MD 21046</v>
      </c>
    </row>
    <row r="2899">
      <c r="A2899" s="3" t="s">
        <v>8489</v>
      </c>
      <c r="B2899" s="3" t="s">
        <v>8490</v>
      </c>
      <c r="C2899" s="3">
        <v>80216.0</v>
      </c>
      <c r="D2899" s="3" t="s">
        <v>380</v>
      </c>
      <c r="E2899" s="3" t="s">
        <v>374</v>
      </c>
      <c r="F2899" s="3" t="s">
        <v>21</v>
      </c>
      <c r="G2899" s="3" t="s">
        <v>8491</v>
      </c>
      <c r="H2899" s="3" t="s">
        <v>8201</v>
      </c>
      <c r="I2899" s="3" t="s">
        <v>8158</v>
      </c>
      <c r="J2899" s="3" t="s">
        <v>1302</v>
      </c>
      <c r="M2899" s="4"/>
      <c r="O2899" s="5" t="str">
        <f t="shared" si="1"/>
        <v>6750 E 44th Ave, Denver, CO 80216</v>
      </c>
    </row>
    <row r="2900">
      <c r="A2900" s="3" t="s">
        <v>8492</v>
      </c>
      <c r="B2900" s="3" t="s">
        <v>8493</v>
      </c>
      <c r="C2900" s="3">
        <v>85233.0</v>
      </c>
      <c r="D2900" s="3" t="s">
        <v>57</v>
      </c>
      <c r="E2900" s="3" t="s">
        <v>45</v>
      </c>
      <c r="F2900" s="3" t="s">
        <v>21</v>
      </c>
      <c r="G2900" s="3" t="s">
        <v>8494</v>
      </c>
      <c r="H2900" s="3" t="s">
        <v>8201</v>
      </c>
      <c r="I2900" s="3" t="s">
        <v>8158</v>
      </c>
      <c r="J2900" s="3" t="s">
        <v>1302</v>
      </c>
      <c r="M2900" s="4"/>
      <c r="O2900" s="5" t="str">
        <f t="shared" si="1"/>
        <v>86 West Juniper Ave., Suite 1, Gilbert, AZ 85233</v>
      </c>
    </row>
    <row r="2901">
      <c r="A2901" s="3" t="s">
        <v>8495</v>
      </c>
      <c r="B2901" s="3" t="s">
        <v>8496</v>
      </c>
      <c r="C2901" s="3">
        <v>80603.0</v>
      </c>
      <c r="D2901" s="3" t="s">
        <v>388</v>
      </c>
      <c r="E2901" s="3" t="s">
        <v>374</v>
      </c>
      <c r="F2901" s="3" t="s">
        <v>21</v>
      </c>
      <c r="G2901" s="3" t="s">
        <v>8497</v>
      </c>
      <c r="H2901" s="3" t="s">
        <v>8201</v>
      </c>
      <c r="I2901" s="3" t="s">
        <v>8158</v>
      </c>
      <c r="J2901" s="3" t="s">
        <v>1302</v>
      </c>
      <c r="M2901" s="4"/>
      <c r="O2901" s="5" t="str">
        <f t="shared" si="1"/>
        <v>15401 E 20th Ave., Brighton, CO 80603</v>
      </c>
    </row>
    <row r="2902">
      <c r="A2902" s="3" t="s">
        <v>8498</v>
      </c>
      <c r="B2902" s="3" t="s">
        <v>8499</v>
      </c>
      <c r="C2902" s="3">
        <v>11803.0</v>
      </c>
      <c r="D2902" s="3" t="s">
        <v>8500</v>
      </c>
      <c r="E2902" s="3" t="s">
        <v>847</v>
      </c>
      <c r="F2902" s="3" t="s">
        <v>21</v>
      </c>
      <c r="G2902" s="3" t="s">
        <v>8501</v>
      </c>
      <c r="H2902" s="3" t="s">
        <v>8201</v>
      </c>
      <c r="I2902" s="3" t="s">
        <v>8158</v>
      </c>
      <c r="J2902" s="3" t="s">
        <v>1302</v>
      </c>
      <c r="M2902" s="4"/>
      <c r="O2902" s="5" t="str">
        <f t="shared" si="1"/>
        <v>163 South Service Road, Plainview, NY 11803</v>
      </c>
    </row>
    <row r="2903">
      <c r="A2903" s="3" t="s">
        <v>8502</v>
      </c>
      <c r="B2903" s="3" t="s">
        <v>8503</v>
      </c>
      <c r="C2903" s="3">
        <v>7424.0</v>
      </c>
      <c r="D2903" s="3" t="s">
        <v>8504</v>
      </c>
      <c r="E2903" s="3" t="s">
        <v>811</v>
      </c>
      <c r="F2903" s="3" t="s">
        <v>21</v>
      </c>
      <c r="G2903" s="3" t="s">
        <v>8505</v>
      </c>
      <c r="H2903" s="3" t="s">
        <v>8201</v>
      </c>
      <c r="I2903" s="3" t="s">
        <v>8158</v>
      </c>
      <c r="J2903" s="3" t="s">
        <v>1302</v>
      </c>
      <c r="M2903" s="4"/>
      <c r="O2903" s="5" t="str">
        <f t="shared" si="1"/>
        <v>48 Notch Road, Little Falls, NJ 7424</v>
      </c>
    </row>
    <row r="2904">
      <c r="A2904" s="3" t="s">
        <v>8506</v>
      </c>
      <c r="B2904" s="3" t="s">
        <v>8507</v>
      </c>
      <c r="C2904" s="3">
        <v>46203.0</v>
      </c>
      <c r="D2904" s="3" t="s">
        <v>1639</v>
      </c>
      <c r="E2904" s="3" t="s">
        <v>1300</v>
      </c>
      <c r="F2904" s="3" t="s">
        <v>21</v>
      </c>
      <c r="G2904" s="3" t="s">
        <v>8508</v>
      </c>
      <c r="H2904" s="3" t="s">
        <v>8201</v>
      </c>
      <c r="I2904" s="3" t="s">
        <v>8158</v>
      </c>
      <c r="J2904" s="3" t="s">
        <v>1302</v>
      </c>
      <c r="M2904" s="4"/>
      <c r="O2904" s="5" t="str">
        <f t="shared" si="1"/>
        <v>5425 Victory Drive, Indianapolis, IN 46203</v>
      </c>
    </row>
    <row r="2905">
      <c r="A2905" s="3" t="s">
        <v>8509</v>
      </c>
      <c r="B2905" s="3" t="s">
        <v>8510</v>
      </c>
      <c r="C2905" s="3">
        <v>99202.0</v>
      </c>
      <c r="D2905" s="3" t="s">
        <v>1846</v>
      </c>
      <c r="E2905" s="3" t="s">
        <v>1215</v>
      </c>
      <c r="F2905" s="3" t="s">
        <v>21</v>
      </c>
      <c r="G2905" s="3" t="s">
        <v>8511</v>
      </c>
      <c r="H2905" s="3" t="s">
        <v>8201</v>
      </c>
      <c r="I2905" s="3" t="s">
        <v>8158</v>
      </c>
      <c r="J2905" s="3" t="s">
        <v>1302</v>
      </c>
      <c r="M2905" s="4"/>
      <c r="O2905" s="5" t="str">
        <f t="shared" si="1"/>
        <v>21 East Mission Avenue, Spokane, WA 99202</v>
      </c>
    </row>
    <row r="2906">
      <c r="A2906" s="3" t="s">
        <v>8512</v>
      </c>
      <c r="B2906" s="3" t="s">
        <v>8513</v>
      </c>
      <c r="C2906" s="3">
        <v>21014.0</v>
      </c>
      <c r="D2906" s="3" t="s">
        <v>2992</v>
      </c>
      <c r="E2906" s="3" t="s">
        <v>689</v>
      </c>
      <c r="F2906" s="3" t="s">
        <v>21</v>
      </c>
      <c r="G2906" s="3" t="s">
        <v>8514</v>
      </c>
      <c r="H2906" s="3" t="s">
        <v>8201</v>
      </c>
      <c r="I2906" s="3" t="s">
        <v>8158</v>
      </c>
      <c r="J2906" s="3" t="s">
        <v>1302</v>
      </c>
      <c r="M2906" s="4"/>
      <c r="O2906" s="5" t="str">
        <f t="shared" si="1"/>
        <v>722 Baltimore Pike, Bel Air, MD 21014</v>
      </c>
    </row>
    <row r="2907">
      <c r="A2907" s="3" t="s">
        <v>8515</v>
      </c>
      <c r="B2907" s="3" t="s">
        <v>8516</v>
      </c>
      <c r="C2907" s="3">
        <v>28403.0</v>
      </c>
      <c r="D2907" s="3" t="s">
        <v>8517</v>
      </c>
      <c r="E2907" s="3" t="s">
        <v>914</v>
      </c>
      <c r="F2907" s="3" t="s">
        <v>21</v>
      </c>
      <c r="G2907" s="3" t="s">
        <v>8518</v>
      </c>
      <c r="H2907" s="3" t="s">
        <v>8201</v>
      </c>
      <c r="I2907" s="3" t="s">
        <v>8158</v>
      </c>
      <c r="J2907" s="3" t="s">
        <v>1302</v>
      </c>
      <c r="M2907" s="4"/>
      <c r="O2907" s="5" t="str">
        <f t="shared" si="1"/>
        <v>50 Greenville Avenue, Willmington, NC 28403</v>
      </c>
    </row>
    <row r="2908">
      <c r="A2908" s="3" t="s">
        <v>789</v>
      </c>
      <c r="B2908" s="3" t="s">
        <v>8519</v>
      </c>
      <c r="C2908" s="3">
        <v>92313.0</v>
      </c>
      <c r="D2908" s="3" t="s">
        <v>8520</v>
      </c>
      <c r="E2908" s="3" t="s">
        <v>86</v>
      </c>
      <c r="F2908" s="3" t="s">
        <v>21</v>
      </c>
      <c r="G2908" s="3" t="s">
        <v>8521</v>
      </c>
      <c r="H2908" s="3" t="s">
        <v>8201</v>
      </c>
      <c r="I2908" s="3" t="s">
        <v>8158</v>
      </c>
      <c r="J2908" s="3" t="s">
        <v>1302</v>
      </c>
      <c r="M2908" s="4"/>
      <c r="O2908" s="5" t="str">
        <f t="shared" si="1"/>
        <v>22085 Commerce Way, Grand Terrace, CA 92313</v>
      </c>
    </row>
    <row r="2909">
      <c r="A2909" s="3" t="s">
        <v>8522</v>
      </c>
      <c r="B2909" s="3" t="s">
        <v>8523</v>
      </c>
      <c r="C2909" s="3" t="s">
        <v>8524</v>
      </c>
      <c r="D2909" s="3" t="s">
        <v>2720</v>
      </c>
      <c r="E2909" s="3" t="s">
        <v>1374</v>
      </c>
      <c r="F2909" s="3" t="s">
        <v>21</v>
      </c>
      <c r="G2909" s="3" t="s">
        <v>8525</v>
      </c>
      <c r="H2909" s="3" t="s">
        <v>8201</v>
      </c>
      <c r="I2909" s="3" t="s">
        <v>8158</v>
      </c>
      <c r="J2909" s="3" t="s">
        <v>1302</v>
      </c>
      <c r="M2909" s="4"/>
      <c r="O2909" s="5" t="str">
        <f t="shared" si="1"/>
        <v>#302-6325 204th Street, Langley, BC V2Y 3B3</v>
      </c>
    </row>
    <row r="2910">
      <c r="A2910" s="3" t="s">
        <v>8526</v>
      </c>
      <c r="B2910" s="3" t="s">
        <v>8527</v>
      </c>
      <c r="C2910" s="3">
        <v>75287.0</v>
      </c>
      <c r="D2910" s="3" t="s">
        <v>575</v>
      </c>
      <c r="E2910" s="3" t="s">
        <v>1151</v>
      </c>
      <c r="F2910" s="3" t="s">
        <v>21</v>
      </c>
      <c r="G2910" s="3" t="s">
        <v>8528</v>
      </c>
      <c r="H2910" s="3" t="s">
        <v>8201</v>
      </c>
      <c r="I2910" s="3" t="s">
        <v>8158</v>
      </c>
      <c r="J2910" s="3" t="s">
        <v>1302</v>
      </c>
      <c r="M2910" s="4"/>
      <c r="O2910" s="5" t="str">
        <f t="shared" si="1"/>
        <v>4444 Trinity Mills Rd., Suite 203, Dallas, TX 75287</v>
      </c>
    </row>
    <row r="2911">
      <c r="A2911" s="3" t="s">
        <v>8529</v>
      </c>
      <c r="B2911" s="3" t="s">
        <v>8280</v>
      </c>
      <c r="C2911" s="3">
        <v>75025.0</v>
      </c>
      <c r="D2911" s="3" t="s">
        <v>1336</v>
      </c>
      <c r="E2911" s="3" t="s">
        <v>1151</v>
      </c>
      <c r="F2911" s="3" t="s">
        <v>21</v>
      </c>
      <c r="G2911" s="3" t="s">
        <v>8530</v>
      </c>
      <c r="H2911" s="3" t="s">
        <v>8201</v>
      </c>
      <c r="I2911" s="3" t="s">
        <v>8158</v>
      </c>
      <c r="J2911" s="3" t="s">
        <v>1302</v>
      </c>
      <c r="M2911" s="4"/>
      <c r="O2911" s="5" t="str">
        <f t="shared" si="1"/>
        <v>10225 Custer Road, Plano, TX 75025</v>
      </c>
    </row>
    <row r="2912">
      <c r="A2912" s="3" t="s">
        <v>8531</v>
      </c>
      <c r="B2912" s="3" t="s">
        <v>8532</v>
      </c>
      <c r="C2912" s="3">
        <v>76132.0</v>
      </c>
      <c r="D2912" s="3" t="s">
        <v>1150</v>
      </c>
      <c r="E2912" s="3" t="s">
        <v>1151</v>
      </c>
      <c r="F2912" s="3" t="s">
        <v>21</v>
      </c>
      <c r="G2912" s="3" t="s">
        <v>8533</v>
      </c>
      <c r="H2912" s="3" t="s">
        <v>8201</v>
      </c>
      <c r="I2912" s="3" t="s">
        <v>8158</v>
      </c>
      <c r="J2912" s="3" t="s">
        <v>1302</v>
      </c>
      <c r="M2912" s="4"/>
      <c r="O2912" s="5" t="str">
        <f t="shared" si="1"/>
        <v>4631 Citylake Blvd. West, Fort Worth, TX 76132</v>
      </c>
    </row>
    <row r="2913">
      <c r="A2913" s="3" t="s">
        <v>8534</v>
      </c>
      <c r="B2913" s="3" t="s">
        <v>8535</v>
      </c>
      <c r="C2913" s="3">
        <v>76051.0</v>
      </c>
      <c r="D2913" s="3" t="s">
        <v>3140</v>
      </c>
      <c r="E2913" s="3" t="s">
        <v>1151</v>
      </c>
      <c r="F2913" s="3" t="s">
        <v>21</v>
      </c>
      <c r="G2913" s="3" t="s">
        <v>8536</v>
      </c>
      <c r="H2913" s="3" t="s">
        <v>8201</v>
      </c>
      <c r="I2913" s="3" t="s">
        <v>8158</v>
      </c>
      <c r="J2913" s="3" t="s">
        <v>1302</v>
      </c>
      <c r="M2913" s="4"/>
      <c r="O2913" s="5" t="str">
        <f t="shared" si="1"/>
        <v>2700 West Highway 114, Grapevine, TX 76051</v>
      </c>
    </row>
    <row r="2914">
      <c r="A2914" s="3" t="s">
        <v>8537</v>
      </c>
      <c r="B2914" s="3" t="s">
        <v>8538</v>
      </c>
      <c r="C2914" s="3">
        <v>21046.0</v>
      </c>
      <c r="D2914" s="3" t="s">
        <v>1111</v>
      </c>
      <c r="E2914" s="3" t="s">
        <v>689</v>
      </c>
      <c r="F2914" s="3" t="s">
        <v>21</v>
      </c>
      <c r="G2914" s="3" t="s">
        <v>8539</v>
      </c>
      <c r="H2914" s="3" t="s">
        <v>8201</v>
      </c>
      <c r="I2914" s="3" t="s">
        <v>8158</v>
      </c>
      <c r="J2914" s="3" t="s">
        <v>1302</v>
      </c>
      <c r="M2914" s="4"/>
      <c r="O2914" s="5" t="str">
        <f t="shared" si="1"/>
        <v>10000 Old Columbia Road, Columbia, MD 21046</v>
      </c>
    </row>
    <row r="2915">
      <c r="A2915" s="3" t="s">
        <v>8540</v>
      </c>
      <c r="B2915" s="3" t="s">
        <v>8541</v>
      </c>
      <c r="C2915" s="3">
        <v>76051.0</v>
      </c>
      <c r="D2915" s="3" t="s">
        <v>3140</v>
      </c>
      <c r="E2915" s="3" t="s">
        <v>1151</v>
      </c>
      <c r="F2915" s="3" t="s">
        <v>21</v>
      </c>
      <c r="G2915" s="3" t="s">
        <v>8542</v>
      </c>
      <c r="H2915" s="3" t="s">
        <v>8201</v>
      </c>
      <c r="I2915" s="3" t="s">
        <v>8158</v>
      </c>
      <c r="J2915" s="3" t="s">
        <v>1302</v>
      </c>
      <c r="M2915" s="4"/>
      <c r="O2915" s="5" t="str">
        <f t="shared" si="1"/>
        <v>2700 W State Highway 114, Building 2, Suite D, Grapevine, TX 76051</v>
      </c>
    </row>
    <row r="2916">
      <c r="A2916" s="3" t="s">
        <v>8543</v>
      </c>
      <c r="B2916" s="3" t="s">
        <v>8412</v>
      </c>
      <c r="C2916" s="3">
        <v>21030.0</v>
      </c>
      <c r="D2916" s="3" t="s">
        <v>7588</v>
      </c>
      <c r="E2916" s="3" t="s">
        <v>689</v>
      </c>
      <c r="F2916" s="3" t="s">
        <v>21</v>
      </c>
      <c r="G2916" s="3" t="s">
        <v>8544</v>
      </c>
      <c r="H2916" s="3" t="s">
        <v>8201</v>
      </c>
      <c r="I2916" s="3" t="s">
        <v>8158</v>
      </c>
      <c r="J2916" s="3" t="s">
        <v>1302</v>
      </c>
      <c r="M2916" s="4"/>
      <c r="O2916" s="5" t="str">
        <f t="shared" si="1"/>
        <v>10626 York Road, Cockeysville, MD 21030</v>
      </c>
    </row>
    <row r="2917">
      <c r="A2917" s="3" t="s">
        <v>8545</v>
      </c>
      <c r="B2917" s="3" t="s">
        <v>8546</v>
      </c>
      <c r="C2917" s="3">
        <v>98155.0</v>
      </c>
      <c r="D2917" s="3" t="s">
        <v>1894</v>
      </c>
      <c r="E2917" s="3" t="s">
        <v>1215</v>
      </c>
      <c r="F2917" s="3" t="s">
        <v>21</v>
      </c>
      <c r="G2917" s="3" t="s">
        <v>8547</v>
      </c>
      <c r="H2917" s="3" t="s">
        <v>8201</v>
      </c>
      <c r="I2917" s="3" t="s">
        <v>8158</v>
      </c>
      <c r="J2917" s="3" t="s">
        <v>1302</v>
      </c>
      <c r="M2917" s="4"/>
      <c r="O2917" s="5" t="str">
        <f t="shared" si="1"/>
        <v>17518 15th Ave NE, Shoreline, WA 98155</v>
      </c>
    </row>
    <row r="2918">
      <c r="A2918" s="3" t="s">
        <v>8548</v>
      </c>
      <c r="B2918" s="3" t="s">
        <v>8484</v>
      </c>
      <c r="C2918" s="3">
        <v>21401.0</v>
      </c>
      <c r="D2918" s="3" t="s">
        <v>2999</v>
      </c>
      <c r="E2918" s="3" t="s">
        <v>689</v>
      </c>
      <c r="F2918" s="3" t="s">
        <v>21</v>
      </c>
      <c r="G2918" s="3" t="s">
        <v>8549</v>
      </c>
      <c r="H2918" s="3" t="s">
        <v>8201</v>
      </c>
      <c r="I2918" s="3" t="s">
        <v>8158</v>
      </c>
      <c r="J2918" s="3" t="s">
        <v>1302</v>
      </c>
      <c r="M2918" s="4"/>
      <c r="O2918" s="5" t="str">
        <f t="shared" si="1"/>
        <v>808 Bestgate Road, Annapolis, MD 21401</v>
      </c>
    </row>
    <row r="2919">
      <c r="A2919" s="3" t="s">
        <v>8550</v>
      </c>
      <c r="B2919" s="3" t="s">
        <v>8551</v>
      </c>
      <c r="C2919" s="3">
        <v>32250.0</v>
      </c>
      <c r="D2919" s="3" t="s">
        <v>506</v>
      </c>
      <c r="E2919" s="3" t="s">
        <v>447</v>
      </c>
      <c r="F2919" s="3" t="s">
        <v>21</v>
      </c>
      <c r="G2919" s="3" t="s">
        <v>8552</v>
      </c>
      <c r="H2919" s="3" t="s">
        <v>8201</v>
      </c>
      <c r="I2919" s="3" t="s">
        <v>8158</v>
      </c>
      <c r="J2919" s="3" t="s">
        <v>1302</v>
      </c>
      <c r="M2919" s="4"/>
      <c r="O2919" s="5" t="str">
        <f t="shared" si="1"/>
        <v>301 Jacksonville Dr., Jacksonville Beach, FL 32250</v>
      </c>
    </row>
    <row r="2920">
      <c r="A2920" s="3" t="s">
        <v>8553</v>
      </c>
      <c r="B2920" s="3" t="s">
        <v>8554</v>
      </c>
      <c r="C2920" s="3">
        <v>93101.0</v>
      </c>
      <c r="D2920" s="3" t="s">
        <v>236</v>
      </c>
      <c r="E2920" s="3" t="s">
        <v>86</v>
      </c>
      <c r="F2920" s="3" t="s">
        <v>21</v>
      </c>
      <c r="G2920" s="3" t="s">
        <v>8555</v>
      </c>
      <c r="H2920" s="3" t="s">
        <v>8201</v>
      </c>
      <c r="I2920" s="3" t="s">
        <v>8158</v>
      </c>
      <c r="J2920" s="3" t="s">
        <v>1302</v>
      </c>
      <c r="M2920" s="4"/>
      <c r="O2920" s="5" t="str">
        <f t="shared" si="1"/>
        <v>414 East Carillo St, Santa Barbara, CA 93101</v>
      </c>
    </row>
    <row r="2921">
      <c r="A2921" s="3" t="s">
        <v>8556</v>
      </c>
      <c r="B2921" s="3" t="s">
        <v>7426</v>
      </c>
      <c r="C2921" s="3">
        <v>32073.0</v>
      </c>
      <c r="D2921" s="3" t="s">
        <v>474</v>
      </c>
      <c r="E2921" s="3" t="s">
        <v>447</v>
      </c>
      <c r="F2921" s="3" t="s">
        <v>21</v>
      </c>
      <c r="G2921" s="3" t="s">
        <v>7211</v>
      </c>
      <c r="H2921" s="3" t="s">
        <v>8201</v>
      </c>
      <c r="I2921" s="3" t="s">
        <v>8158</v>
      </c>
      <c r="J2921" s="3" t="s">
        <v>1302</v>
      </c>
      <c r="M2921" s="4"/>
      <c r="O2921" s="5" t="str">
        <f t="shared" si="1"/>
        <v>304 Corporate Way, Orange Park, FL 32073</v>
      </c>
    </row>
    <row r="2922">
      <c r="A2922" s="3" t="s">
        <v>8557</v>
      </c>
      <c r="B2922" s="3" t="s">
        <v>8558</v>
      </c>
      <c r="C2922" s="3">
        <v>32250.0</v>
      </c>
      <c r="D2922" s="3" t="s">
        <v>505</v>
      </c>
      <c r="E2922" s="3" t="s">
        <v>447</v>
      </c>
      <c r="F2922" s="3" t="s">
        <v>21</v>
      </c>
      <c r="G2922" s="3" t="s">
        <v>7211</v>
      </c>
      <c r="H2922" s="3" t="s">
        <v>8201</v>
      </c>
      <c r="I2922" s="3" t="s">
        <v>8158</v>
      </c>
      <c r="J2922" s="3" t="s">
        <v>1302</v>
      </c>
      <c r="M2922" s="4"/>
      <c r="O2922" s="5" t="str">
        <f t="shared" si="1"/>
        <v>14333-42 Beach Boulevard, Jacksonville, FL 32250</v>
      </c>
    </row>
    <row r="2923">
      <c r="A2923" s="3" t="s">
        <v>8559</v>
      </c>
      <c r="B2923" s="3" t="s">
        <v>8560</v>
      </c>
      <c r="C2923" s="3">
        <v>80004.0</v>
      </c>
      <c r="D2923" s="3" t="s">
        <v>3532</v>
      </c>
      <c r="E2923" s="3" t="s">
        <v>374</v>
      </c>
      <c r="F2923" s="3" t="s">
        <v>21</v>
      </c>
      <c r="G2923" s="3" t="s">
        <v>8561</v>
      </c>
      <c r="H2923" s="3" t="s">
        <v>8201</v>
      </c>
      <c r="I2923" s="3" t="s">
        <v>8158</v>
      </c>
      <c r="J2923" s="3" t="s">
        <v>1302</v>
      </c>
      <c r="M2923" s="4"/>
      <c r="O2923" s="5" t="str">
        <f t="shared" si="1"/>
        <v>12520 W 64th Avenue, Arvada, CO 80004</v>
      </c>
    </row>
    <row r="2924">
      <c r="A2924" s="3" t="s">
        <v>8562</v>
      </c>
      <c r="B2924" s="3" t="s">
        <v>8563</v>
      </c>
      <c r="C2924" s="3">
        <v>80134.0</v>
      </c>
      <c r="D2924" s="3" t="s">
        <v>7403</v>
      </c>
      <c r="E2924" s="3" t="s">
        <v>374</v>
      </c>
      <c r="F2924" s="3" t="s">
        <v>21</v>
      </c>
      <c r="G2924" s="3" t="s">
        <v>8564</v>
      </c>
      <c r="H2924" s="3" t="s">
        <v>8201</v>
      </c>
      <c r="I2924" s="3" t="s">
        <v>8158</v>
      </c>
      <c r="J2924" s="3" t="s">
        <v>1302</v>
      </c>
      <c r="M2924" s="4"/>
      <c r="O2924" s="5" t="str">
        <f t="shared" si="1"/>
        <v>17701 Cottonwood Drive, Parker, CO 80134</v>
      </c>
    </row>
    <row r="2925">
      <c r="A2925" s="3" t="s">
        <v>8565</v>
      </c>
      <c r="B2925" s="3" t="s">
        <v>8566</v>
      </c>
      <c r="C2925" s="3">
        <v>98370.0</v>
      </c>
      <c r="D2925" s="3" t="s">
        <v>1268</v>
      </c>
      <c r="E2925" s="3" t="s">
        <v>1215</v>
      </c>
      <c r="F2925" s="3" t="s">
        <v>21</v>
      </c>
      <c r="G2925" s="3" t="s">
        <v>8567</v>
      </c>
      <c r="H2925" s="3" t="s">
        <v>8201</v>
      </c>
      <c r="I2925" s="3" t="s">
        <v>8158</v>
      </c>
      <c r="J2925" s="3" t="s">
        <v>1302</v>
      </c>
      <c r="M2925" s="4"/>
      <c r="O2925" s="5" t="str">
        <f t="shared" si="1"/>
        <v>980 NW Reliance Street, Poulsbo, WA 98370</v>
      </c>
    </row>
    <row r="2926">
      <c r="A2926" s="3" t="s">
        <v>8568</v>
      </c>
      <c r="B2926" s="3" t="s">
        <v>8569</v>
      </c>
      <c r="C2926" s="3">
        <v>21401.0</v>
      </c>
      <c r="D2926" s="3" t="s">
        <v>2999</v>
      </c>
      <c r="E2926" s="3" t="s">
        <v>689</v>
      </c>
      <c r="F2926" s="3" t="s">
        <v>21</v>
      </c>
      <c r="G2926" s="3" t="s">
        <v>8570</v>
      </c>
      <c r="H2926" s="3" t="s">
        <v>8201</v>
      </c>
      <c r="I2926" s="3" t="s">
        <v>8158</v>
      </c>
      <c r="J2926" s="3" t="s">
        <v>1302</v>
      </c>
      <c r="M2926" s="4"/>
      <c r="O2926" s="5" t="str">
        <f t="shared" si="1"/>
        <v>2026A-2026B Industrial Dr., Annapolis, MD 21401</v>
      </c>
    </row>
    <row r="2927">
      <c r="A2927" s="3" t="s">
        <v>8571</v>
      </c>
      <c r="B2927" s="3" t="s">
        <v>8572</v>
      </c>
      <c r="C2927" s="3">
        <v>21045.0</v>
      </c>
      <c r="D2927" s="3" t="s">
        <v>1111</v>
      </c>
      <c r="E2927" s="3" t="s">
        <v>689</v>
      </c>
      <c r="F2927" s="3" t="s">
        <v>21</v>
      </c>
      <c r="G2927" s="3" t="s">
        <v>8570</v>
      </c>
      <c r="H2927" s="3" t="s">
        <v>8201</v>
      </c>
      <c r="I2927" s="3" t="s">
        <v>8158</v>
      </c>
      <c r="J2927" s="3" t="s">
        <v>1302</v>
      </c>
      <c r="M2927" s="4"/>
      <c r="O2927" s="5" t="str">
        <f t="shared" si="1"/>
        <v>8890 Centre Park Dr, Ste. #100, Columbia, MD 21045</v>
      </c>
    </row>
    <row r="2928">
      <c r="A2928" s="3" t="s">
        <v>8573</v>
      </c>
      <c r="B2928" s="3" t="s">
        <v>8574</v>
      </c>
      <c r="C2928" s="3">
        <v>17403.0</v>
      </c>
      <c r="D2928" s="3" t="s">
        <v>2698</v>
      </c>
      <c r="E2928" s="3" t="s">
        <v>1020</v>
      </c>
      <c r="F2928" s="3" t="s">
        <v>21</v>
      </c>
      <c r="G2928" s="3" t="s">
        <v>8570</v>
      </c>
      <c r="H2928" s="3" t="s">
        <v>8201</v>
      </c>
      <c r="I2928" s="3" t="s">
        <v>8158</v>
      </c>
      <c r="J2928" s="3" t="s">
        <v>1302</v>
      </c>
      <c r="M2928" s="4"/>
      <c r="O2928" s="5" t="str">
        <f t="shared" si="1"/>
        <v>2615 Joppa Rd, Ste. #101, York, PA 17403</v>
      </c>
    </row>
    <row r="2929">
      <c r="A2929" s="3" t="s">
        <v>8575</v>
      </c>
      <c r="B2929" s="3" t="s">
        <v>8576</v>
      </c>
      <c r="C2929" s="3">
        <v>94070.0</v>
      </c>
      <c r="D2929" s="3" t="s">
        <v>8351</v>
      </c>
      <c r="E2929" s="3" t="s">
        <v>86</v>
      </c>
      <c r="F2929" s="3" t="s">
        <v>21</v>
      </c>
      <c r="G2929" s="3" t="s">
        <v>8577</v>
      </c>
      <c r="H2929" s="3" t="s">
        <v>8201</v>
      </c>
      <c r="I2929" s="3" t="s">
        <v>8158</v>
      </c>
      <c r="J2929" s="3" t="s">
        <v>1302</v>
      </c>
      <c r="M2929" s="4"/>
      <c r="O2929" s="5" t="str">
        <f t="shared" si="1"/>
        <v>987 Laurel St., San Carlos, CA 94070</v>
      </c>
    </row>
    <row r="2930">
      <c r="A2930" s="3" t="s">
        <v>8578</v>
      </c>
      <c r="B2930" s="3" t="s">
        <v>8579</v>
      </c>
      <c r="C2930" s="3">
        <v>53188.0</v>
      </c>
      <c r="D2930" s="3" t="s">
        <v>7183</v>
      </c>
      <c r="E2930" s="3" t="s">
        <v>1275</v>
      </c>
      <c r="F2930" s="3" t="s">
        <v>21</v>
      </c>
      <c r="G2930" s="3" t="s">
        <v>8580</v>
      </c>
      <c r="H2930" s="3" t="s">
        <v>8581</v>
      </c>
      <c r="I2930" s="3" t="s">
        <v>8158</v>
      </c>
      <c r="J2930" s="3" t="s">
        <v>1302</v>
      </c>
      <c r="M2930" s="4"/>
      <c r="O2930" s="5" t="str">
        <f t="shared" si="1"/>
        <v>360 Bluemound Road, Waukesha, WI 53188</v>
      </c>
    </row>
    <row r="2931">
      <c r="A2931" s="3" t="s">
        <v>8582</v>
      </c>
      <c r="B2931" s="3" t="s">
        <v>8583</v>
      </c>
      <c r="C2931" s="3">
        <v>53144.0</v>
      </c>
      <c r="D2931" s="3" t="s">
        <v>8584</v>
      </c>
      <c r="E2931" s="3" t="s">
        <v>1275</v>
      </c>
      <c r="F2931" s="3" t="s">
        <v>21</v>
      </c>
      <c r="G2931" s="3" t="s">
        <v>8585</v>
      </c>
      <c r="H2931" s="3" t="s">
        <v>8586</v>
      </c>
      <c r="I2931" s="3" t="s">
        <v>8158</v>
      </c>
      <c r="J2931" s="3" t="s">
        <v>1302</v>
      </c>
      <c r="M2931" s="4"/>
      <c r="O2931" s="5" t="str">
        <f t="shared" si="1"/>
        <v>1123 58th Avenue, Somers, WI 53144</v>
      </c>
    </row>
    <row r="2932">
      <c r="A2932" s="3" t="s">
        <v>8587</v>
      </c>
      <c r="B2932" s="3" t="s">
        <v>8588</v>
      </c>
      <c r="C2932" s="3">
        <v>53024.0</v>
      </c>
      <c r="D2932" s="3" t="s">
        <v>8589</v>
      </c>
      <c r="E2932" s="3" t="s">
        <v>1275</v>
      </c>
      <c r="F2932" s="3" t="s">
        <v>21</v>
      </c>
      <c r="G2932" s="3" t="s">
        <v>8590</v>
      </c>
      <c r="H2932" s="3" t="s">
        <v>8591</v>
      </c>
      <c r="I2932" s="3" t="s">
        <v>8158</v>
      </c>
      <c r="J2932" s="3" t="s">
        <v>1302</v>
      </c>
      <c r="M2932" s="4"/>
      <c r="O2932" s="5" t="str">
        <f t="shared" si="1"/>
        <v>1381 Port Washington Road, Grafton, WI 53024</v>
      </c>
    </row>
    <row r="2933">
      <c r="A2933" s="3" t="s">
        <v>8592</v>
      </c>
      <c r="B2933" s="3" t="s">
        <v>8593</v>
      </c>
      <c r="C2933" s="3">
        <v>90245.0</v>
      </c>
      <c r="D2933" s="3" t="s">
        <v>8594</v>
      </c>
      <c r="E2933" s="3" t="s">
        <v>86</v>
      </c>
      <c r="F2933" s="3" t="s">
        <v>21</v>
      </c>
      <c r="G2933" s="3" t="s">
        <v>7211</v>
      </c>
      <c r="H2933" s="3" t="s">
        <v>8201</v>
      </c>
      <c r="I2933" s="3" t="s">
        <v>8158</v>
      </c>
      <c r="J2933" s="3" t="s">
        <v>1302</v>
      </c>
      <c r="M2933" s="4"/>
      <c r="O2933" s="5" t="str">
        <f t="shared" si="1"/>
        <v>2201 Rosecrans Avenue, El Segundo, CA 90245</v>
      </c>
    </row>
    <row r="2934">
      <c r="A2934" s="3" t="s">
        <v>8595</v>
      </c>
      <c r="B2934" s="3" t="s">
        <v>8596</v>
      </c>
      <c r="C2934" s="3">
        <v>95661.0</v>
      </c>
      <c r="D2934" s="3" t="s">
        <v>3800</v>
      </c>
      <c r="E2934" s="3" t="s">
        <v>86</v>
      </c>
      <c r="F2934" s="3" t="s">
        <v>21</v>
      </c>
      <c r="G2934" s="3" t="s">
        <v>8597</v>
      </c>
      <c r="H2934" s="3" t="s">
        <v>8598</v>
      </c>
      <c r="I2934" s="3" t="s">
        <v>8158</v>
      </c>
      <c r="J2934" s="3" t="s">
        <v>1302</v>
      </c>
      <c r="M2934" s="4"/>
      <c r="O2934" s="5" t="str">
        <f t="shared" si="1"/>
        <v>1901 Douglas Boulevard, Roseville, CA 95661</v>
      </c>
    </row>
    <row r="2935">
      <c r="A2935" s="3" t="s">
        <v>8599</v>
      </c>
      <c r="B2935" s="3" t="s">
        <v>8600</v>
      </c>
      <c r="C2935" s="3">
        <v>95831.0</v>
      </c>
      <c r="D2935" s="3" t="s">
        <v>311</v>
      </c>
      <c r="E2935" s="3" t="s">
        <v>86</v>
      </c>
      <c r="F2935" s="3" t="s">
        <v>21</v>
      </c>
      <c r="G2935" s="3" t="s">
        <v>8601</v>
      </c>
      <c r="H2935" s="3" t="s">
        <v>8602</v>
      </c>
      <c r="I2935" s="3" t="s">
        <v>8158</v>
      </c>
      <c r="J2935" s="3" t="s">
        <v>1302</v>
      </c>
      <c r="M2935" s="4"/>
      <c r="O2935" s="5" t="str">
        <f t="shared" si="1"/>
        <v>7425 Greenhaven Dr., Sacramento, CA 95831</v>
      </c>
    </row>
    <row r="2936">
      <c r="A2936" s="3" t="s">
        <v>8603</v>
      </c>
      <c r="B2936" s="3" t="s">
        <v>8604</v>
      </c>
      <c r="C2936" s="3">
        <v>96817.0</v>
      </c>
      <c r="D2936" s="3" t="s">
        <v>2789</v>
      </c>
      <c r="E2936" s="3" t="s">
        <v>2790</v>
      </c>
      <c r="F2936" s="3" t="s">
        <v>21</v>
      </c>
      <c r="G2936" s="3" t="s">
        <v>8605</v>
      </c>
      <c r="H2936" s="3" t="s">
        <v>8606</v>
      </c>
      <c r="I2936" s="3" t="s">
        <v>8158</v>
      </c>
      <c r="J2936" s="3" t="s">
        <v>1302</v>
      </c>
      <c r="M2936" s="4"/>
      <c r="O2936" s="5" t="str">
        <f t="shared" si="1"/>
        <v>45 N Nimitz Hwy., Unit C, Honolulu, HI 96817</v>
      </c>
    </row>
    <row r="2937">
      <c r="A2937" s="3" t="s">
        <v>8607</v>
      </c>
      <c r="B2937" s="3" t="s">
        <v>8608</v>
      </c>
      <c r="C2937" s="3">
        <v>92121.0</v>
      </c>
      <c r="D2937" s="3" t="s">
        <v>169</v>
      </c>
      <c r="E2937" s="3" t="s">
        <v>86</v>
      </c>
      <c r="F2937" s="3" t="s">
        <v>21</v>
      </c>
      <c r="G2937" s="3" t="s">
        <v>8609</v>
      </c>
      <c r="H2937" s="3" t="s">
        <v>8610</v>
      </c>
      <c r="I2937" s="3" t="s">
        <v>8158</v>
      </c>
      <c r="J2937" s="3" t="s">
        <v>1302</v>
      </c>
      <c r="M2937" s="4"/>
      <c r="O2937" s="5" t="str">
        <f t="shared" si="1"/>
        <v>10435 Sorrento Valley Rd., San Diego, CA 92121</v>
      </c>
    </row>
    <row r="2938">
      <c r="A2938" s="3" t="s">
        <v>8611</v>
      </c>
      <c r="B2938" s="3" t="s">
        <v>8612</v>
      </c>
      <c r="C2938" s="3">
        <v>92069.0</v>
      </c>
      <c r="D2938" s="3" t="s">
        <v>4048</v>
      </c>
      <c r="E2938" s="3" t="s">
        <v>86</v>
      </c>
      <c r="F2938" s="3" t="s">
        <v>21</v>
      </c>
      <c r="G2938" s="3" t="s">
        <v>8613</v>
      </c>
      <c r="H2938" s="3" t="s">
        <v>8614</v>
      </c>
      <c r="I2938" s="3" t="s">
        <v>8158</v>
      </c>
      <c r="J2938" s="3" t="s">
        <v>1302</v>
      </c>
      <c r="M2938" s="4"/>
      <c r="O2938" s="5" t="str">
        <f t="shared" si="1"/>
        <v>2055 Montiel Road #104, San Marcos, CA 92069</v>
      </c>
    </row>
    <row r="2939">
      <c r="A2939" s="3" t="s">
        <v>8615</v>
      </c>
      <c r="B2939" s="3" t="s">
        <v>8616</v>
      </c>
      <c r="C2939" s="3">
        <v>60462.0</v>
      </c>
      <c r="D2939" s="3" t="s">
        <v>2520</v>
      </c>
      <c r="E2939" s="3" t="s">
        <v>626</v>
      </c>
      <c r="F2939" s="3" t="s">
        <v>21</v>
      </c>
      <c r="G2939" s="3" t="s">
        <v>8617</v>
      </c>
      <c r="H2939" s="3" t="s">
        <v>8618</v>
      </c>
      <c r="I2939" s="3" t="s">
        <v>8158</v>
      </c>
      <c r="J2939" s="3" t="s">
        <v>1302</v>
      </c>
      <c r="M2939" s="4"/>
      <c r="O2939" s="5" t="str">
        <f t="shared" si="1"/>
        <v>7000 W. 159th St., Orland Park, IL 60462</v>
      </c>
    </row>
    <row r="2940">
      <c r="A2940" s="3" t="s">
        <v>8619</v>
      </c>
      <c r="B2940" s="3" t="s">
        <v>8620</v>
      </c>
      <c r="C2940" s="3">
        <v>60060.0</v>
      </c>
      <c r="D2940" s="3" t="s">
        <v>2463</v>
      </c>
      <c r="E2940" s="3" t="s">
        <v>626</v>
      </c>
      <c r="F2940" s="3" t="s">
        <v>21</v>
      </c>
      <c r="G2940" s="3" t="s">
        <v>8621</v>
      </c>
      <c r="H2940" s="3" t="s">
        <v>8622</v>
      </c>
      <c r="I2940" s="3" t="s">
        <v>8158</v>
      </c>
      <c r="J2940" s="3" t="s">
        <v>1302</v>
      </c>
      <c r="M2940" s="4"/>
      <c r="O2940" s="5" t="str">
        <f t="shared" si="1"/>
        <v>1385 Townline Rd., Mundelein, IL 60060</v>
      </c>
    </row>
    <row r="2941">
      <c r="A2941" s="3" t="s">
        <v>8623</v>
      </c>
      <c r="B2941" s="3" t="s">
        <v>8624</v>
      </c>
      <c r="C2941" s="3">
        <v>60618.0</v>
      </c>
      <c r="D2941" s="3" t="s">
        <v>1314</v>
      </c>
      <c r="E2941" s="3" t="s">
        <v>626</v>
      </c>
      <c r="F2941" s="3" t="s">
        <v>21</v>
      </c>
      <c r="G2941" s="3" t="s">
        <v>8625</v>
      </c>
      <c r="H2941" s="3" t="s">
        <v>8626</v>
      </c>
      <c r="I2941" s="3" t="s">
        <v>8158</v>
      </c>
      <c r="J2941" s="3" t="s">
        <v>1302</v>
      </c>
      <c r="M2941" s="4"/>
      <c r="O2941" s="5" t="str">
        <f t="shared" si="1"/>
        <v>3927 W. Belmont Ave., Chicago, IL 60618</v>
      </c>
    </row>
    <row r="2942">
      <c r="A2942" s="3" t="s">
        <v>8627</v>
      </c>
      <c r="B2942" s="3" t="s">
        <v>8628</v>
      </c>
      <c r="C2942" s="3">
        <v>5495.0</v>
      </c>
      <c r="D2942" s="3" t="s">
        <v>6935</v>
      </c>
      <c r="E2942" s="3" t="s">
        <v>1410</v>
      </c>
      <c r="F2942" s="3" t="s">
        <v>21</v>
      </c>
      <c r="G2942" s="3" t="s">
        <v>8629</v>
      </c>
      <c r="H2942" s="3" t="s">
        <v>8630</v>
      </c>
      <c r="I2942" s="3" t="s">
        <v>8158</v>
      </c>
      <c r="J2942" s="3" t="s">
        <v>1302</v>
      </c>
      <c r="M2942" s="4"/>
      <c r="O2942" s="5" t="str">
        <f t="shared" si="1"/>
        <v>158 Hurricane Lane, Williston, VT 5495</v>
      </c>
    </row>
    <row r="2943">
      <c r="A2943" s="3" t="s">
        <v>8631</v>
      </c>
      <c r="B2943" s="3" t="s">
        <v>8632</v>
      </c>
      <c r="C2943" s="3">
        <v>12110.0</v>
      </c>
      <c r="D2943" s="3" t="s">
        <v>8633</v>
      </c>
      <c r="E2943" s="3" t="s">
        <v>847</v>
      </c>
      <c r="F2943" s="3" t="s">
        <v>21</v>
      </c>
      <c r="G2943" s="3" t="s">
        <v>8634</v>
      </c>
      <c r="H2943" s="3" t="s">
        <v>8635</v>
      </c>
      <c r="I2943" s="3" t="s">
        <v>8158</v>
      </c>
      <c r="J2943" s="3" t="s">
        <v>1302</v>
      </c>
      <c r="M2943" s="4"/>
      <c r="O2943" s="5" t="str">
        <f t="shared" si="1"/>
        <v>222 Troy Schenectady Road (Rt. 2), Latham, NY 12110</v>
      </c>
    </row>
    <row r="2944">
      <c r="A2944" s="3" t="s">
        <v>8636</v>
      </c>
      <c r="B2944" s="3" t="s">
        <v>8637</v>
      </c>
      <c r="C2944" s="3">
        <v>3766.0</v>
      </c>
      <c r="D2944" s="3" t="s">
        <v>1089</v>
      </c>
      <c r="E2944" s="3" t="s">
        <v>807</v>
      </c>
      <c r="F2944" s="3" t="s">
        <v>21</v>
      </c>
      <c r="G2944" s="3" t="s">
        <v>8638</v>
      </c>
      <c r="H2944" s="3" t="s">
        <v>8639</v>
      </c>
      <c r="I2944" s="3" t="s">
        <v>8158</v>
      </c>
      <c r="J2944" s="3" t="s">
        <v>1302</v>
      </c>
      <c r="M2944" s="4"/>
      <c r="O2944" s="5" t="str">
        <f t="shared" si="1"/>
        <v>63 Evans Drive, Lebanon, NH 3766</v>
      </c>
    </row>
    <row r="2945">
      <c r="A2945" s="3" t="s">
        <v>8640</v>
      </c>
      <c r="B2945" s="3" t="s">
        <v>8641</v>
      </c>
      <c r="C2945" s="3">
        <v>3801.0</v>
      </c>
      <c r="D2945" s="3" t="s">
        <v>2115</v>
      </c>
      <c r="E2945" s="3" t="s">
        <v>807</v>
      </c>
      <c r="F2945" s="3" t="s">
        <v>21</v>
      </c>
      <c r="G2945" s="3" t="s">
        <v>8642</v>
      </c>
      <c r="H2945" s="3" t="s">
        <v>8643</v>
      </c>
      <c r="I2945" s="3" t="s">
        <v>8158</v>
      </c>
      <c r="J2945" s="3" t="s">
        <v>1302</v>
      </c>
      <c r="M2945" s="4"/>
      <c r="O2945" s="5" t="str">
        <f t="shared" si="1"/>
        <v>231 Corporate Drive, Portsmouth, NH 3801</v>
      </c>
    </row>
    <row r="2946">
      <c r="A2946" s="3" t="s">
        <v>8644</v>
      </c>
      <c r="B2946" s="3" t="s">
        <v>8645</v>
      </c>
      <c r="C2946" s="3">
        <v>1843.0</v>
      </c>
      <c r="D2946" s="3" t="s">
        <v>3389</v>
      </c>
      <c r="E2946" s="3" t="s">
        <v>701</v>
      </c>
      <c r="F2946" s="3" t="s">
        <v>21</v>
      </c>
      <c r="G2946" s="3" t="s">
        <v>8646</v>
      </c>
      <c r="H2946" s="3" t="s">
        <v>8647</v>
      </c>
      <c r="I2946" s="3" t="s">
        <v>8158</v>
      </c>
      <c r="J2946" s="3" t="s">
        <v>1302</v>
      </c>
      <c r="M2946" s="4"/>
      <c r="O2946" s="5" t="str">
        <f t="shared" si="1"/>
        <v>141 Winthrop Ave., Lawrence, MA 1843</v>
      </c>
    </row>
    <row r="2947">
      <c r="A2947" s="3" t="s">
        <v>8648</v>
      </c>
      <c r="B2947" s="3" t="s">
        <v>8649</v>
      </c>
      <c r="C2947" s="3">
        <v>1760.0</v>
      </c>
      <c r="D2947" s="3" t="s">
        <v>724</v>
      </c>
      <c r="E2947" s="3" t="s">
        <v>701</v>
      </c>
      <c r="F2947" s="3" t="s">
        <v>21</v>
      </c>
      <c r="G2947" s="3" t="s">
        <v>8650</v>
      </c>
      <c r="H2947" s="3" t="s">
        <v>8651</v>
      </c>
      <c r="I2947" s="3" t="s">
        <v>8158</v>
      </c>
      <c r="J2947" s="3" t="s">
        <v>1302</v>
      </c>
      <c r="M2947" s="4"/>
      <c r="O2947" s="5" t="str">
        <f t="shared" si="1"/>
        <v>5 Strathmore Road, Natick, MA 1760</v>
      </c>
    </row>
    <row r="2948">
      <c r="A2948" s="3" t="s">
        <v>8652</v>
      </c>
      <c r="B2948" s="3" t="s">
        <v>8653</v>
      </c>
      <c r="C2948" s="3">
        <v>1801.0</v>
      </c>
      <c r="D2948" s="3" t="s">
        <v>727</v>
      </c>
      <c r="E2948" s="3" t="s">
        <v>701</v>
      </c>
      <c r="F2948" s="3" t="s">
        <v>21</v>
      </c>
      <c r="G2948" s="3" t="s">
        <v>8654</v>
      </c>
      <c r="H2948" s="3" t="s">
        <v>8655</v>
      </c>
      <c r="I2948" s="3" t="s">
        <v>8158</v>
      </c>
      <c r="J2948" s="3" t="s">
        <v>1302</v>
      </c>
      <c r="M2948" s="4"/>
      <c r="O2948" s="5" t="str">
        <f t="shared" si="1"/>
        <v>20 Cabot Road, Woburn, MA 1801</v>
      </c>
    </row>
    <row r="2949">
      <c r="A2949" s="3" t="s">
        <v>8656</v>
      </c>
      <c r="B2949" s="3" t="s">
        <v>8657</v>
      </c>
      <c r="C2949" s="3">
        <v>98502.0</v>
      </c>
      <c r="D2949" s="3" t="s">
        <v>1262</v>
      </c>
      <c r="E2949" s="3" t="s">
        <v>1215</v>
      </c>
      <c r="F2949" s="3" t="s">
        <v>21</v>
      </c>
      <c r="G2949" s="3" t="s">
        <v>8658</v>
      </c>
      <c r="I2949" s="3" t="s">
        <v>8659</v>
      </c>
      <c r="J2949" s="3" t="s">
        <v>8660</v>
      </c>
      <c r="M2949" s="4"/>
      <c r="O2949" s="5" t="str">
        <f t="shared" si="1"/>
        <v>2432 Heritage Ct SW, Olympia, WA 98502</v>
      </c>
    </row>
    <row r="2950">
      <c r="A2950" s="3" t="s">
        <v>8661</v>
      </c>
      <c r="B2950" s="3" t="s">
        <v>8662</v>
      </c>
      <c r="C2950" s="3">
        <v>55427.0</v>
      </c>
      <c r="D2950" s="3" t="s">
        <v>8663</v>
      </c>
      <c r="E2950" s="3" t="s">
        <v>755</v>
      </c>
      <c r="F2950" s="3" t="s">
        <v>21</v>
      </c>
      <c r="G2950" s="3">
        <v>9.529428272E9</v>
      </c>
      <c r="I2950" s="3" t="s">
        <v>8659</v>
      </c>
      <c r="J2950" s="3" t="s">
        <v>8660</v>
      </c>
      <c r="M2950" s="4"/>
      <c r="O2950" s="5" t="str">
        <f t="shared" si="1"/>
        <v>760 Boone Ave N, Golden Valley, MN 55427</v>
      </c>
    </row>
    <row r="2951">
      <c r="A2951" s="3" t="s">
        <v>8664</v>
      </c>
      <c r="B2951" s="3" t="s">
        <v>8665</v>
      </c>
      <c r="C2951" s="3">
        <v>33912.0</v>
      </c>
      <c r="D2951" s="3" t="s">
        <v>3673</v>
      </c>
      <c r="E2951" s="3" t="s">
        <v>447</v>
      </c>
      <c r="F2951" s="3" t="s">
        <v>21</v>
      </c>
      <c r="G2951" s="3">
        <v>2.399470588E9</v>
      </c>
      <c r="I2951" s="3" t="s">
        <v>8659</v>
      </c>
      <c r="J2951" s="3" t="s">
        <v>8660</v>
      </c>
      <c r="M2951" s="4"/>
      <c r="O2951" s="5" t="str">
        <f t="shared" si="1"/>
        <v>9500 Marketplace Rd., Fort Myers, FL 33912</v>
      </c>
    </row>
    <row r="2952">
      <c r="A2952" s="3" t="s">
        <v>8666</v>
      </c>
      <c r="B2952" s="3" t="s">
        <v>8667</v>
      </c>
      <c r="C2952" s="3">
        <v>85392.0</v>
      </c>
      <c r="D2952" s="3" t="s">
        <v>7212</v>
      </c>
      <c r="E2952" s="3" t="s">
        <v>45</v>
      </c>
      <c r="F2952" s="3" t="s">
        <v>21</v>
      </c>
      <c r="G2952" s="3">
        <v>6.233854555E9</v>
      </c>
      <c r="I2952" s="3" t="s">
        <v>8659</v>
      </c>
      <c r="J2952" s="3" t="s">
        <v>8660</v>
      </c>
      <c r="M2952" s="4"/>
      <c r="O2952" s="5" t="str">
        <f t="shared" si="1"/>
        <v>13034 W Rancho Santa Fe Blvd. Ste. 101, Avondale, AZ 85392</v>
      </c>
    </row>
    <row r="2953">
      <c r="A2953" s="3" t="s">
        <v>8668</v>
      </c>
      <c r="B2953" s="3" t="s">
        <v>8669</v>
      </c>
      <c r="C2953" s="3">
        <v>33309.0</v>
      </c>
      <c r="D2953" s="3" t="s">
        <v>8670</v>
      </c>
      <c r="E2953" s="3" t="s">
        <v>447</v>
      </c>
      <c r="F2953" s="3" t="s">
        <v>21</v>
      </c>
      <c r="G2953" s="3">
        <v>9.5464111E9</v>
      </c>
      <c r="I2953" s="3" t="s">
        <v>8659</v>
      </c>
      <c r="J2953" s="3" t="s">
        <v>8660</v>
      </c>
      <c r="M2953" s="4"/>
      <c r="O2953" s="5" t="str">
        <f t="shared" si="1"/>
        <v>3217 NW 10th Terr., Ft. Lauderdale, FL 33309</v>
      </c>
    </row>
    <row r="2954">
      <c r="A2954" s="3" t="s">
        <v>8671</v>
      </c>
      <c r="B2954" s="3" t="s">
        <v>8672</v>
      </c>
      <c r="C2954" s="3">
        <v>23230.0</v>
      </c>
      <c r="D2954" s="3" t="s">
        <v>1196</v>
      </c>
      <c r="E2954" s="3" t="s">
        <v>1197</v>
      </c>
      <c r="F2954" s="3" t="s">
        <v>21</v>
      </c>
      <c r="G2954" s="3">
        <v>8.0471647E9</v>
      </c>
      <c r="I2954" s="3" t="s">
        <v>8659</v>
      </c>
      <c r="J2954" s="3" t="s">
        <v>8660</v>
      </c>
      <c r="M2954" s="4"/>
      <c r="O2954" s="5" t="str">
        <f t="shared" si="1"/>
        <v>5918 W Broad St., Richmond, VA 23230</v>
      </c>
    </row>
    <row r="2955">
      <c r="A2955" s="3" t="s">
        <v>8673</v>
      </c>
      <c r="B2955" s="3" t="s">
        <v>8674</v>
      </c>
      <c r="C2955" s="3">
        <v>10011.0</v>
      </c>
      <c r="D2955" s="3" t="s">
        <v>896</v>
      </c>
      <c r="E2955" s="3" t="s">
        <v>847</v>
      </c>
      <c r="F2955" s="3" t="s">
        <v>21</v>
      </c>
      <c r="G2955" s="3">
        <v>2.129243311E9</v>
      </c>
      <c r="I2955" s="3" t="s">
        <v>8659</v>
      </c>
      <c r="J2955" s="3" t="s">
        <v>8660</v>
      </c>
      <c r="M2955" s="4"/>
      <c r="O2955" s="5" t="str">
        <f t="shared" si="1"/>
        <v>1 W 15th St., New York, NY 10011</v>
      </c>
    </row>
    <row r="2956">
      <c r="A2956" s="3" t="s">
        <v>8675</v>
      </c>
      <c r="B2956" s="3" t="s">
        <v>8676</v>
      </c>
      <c r="C2956" s="3">
        <v>10019.0</v>
      </c>
      <c r="D2956" s="3" t="s">
        <v>896</v>
      </c>
      <c r="E2956" s="3" t="s">
        <v>847</v>
      </c>
      <c r="F2956" s="3" t="s">
        <v>21</v>
      </c>
      <c r="G2956" s="3">
        <v>2.127670099E9</v>
      </c>
      <c r="I2956" s="3" t="s">
        <v>8659</v>
      </c>
      <c r="J2956" s="3" t="s">
        <v>8660</v>
      </c>
      <c r="M2956" s="4"/>
      <c r="O2956" s="5" t="str">
        <f t="shared" si="1"/>
        <v>410 W 55th St., New York, NY 10019</v>
      </c>
    </row>
    <row r="2957">
      <c r="A2957" s="3" t="s">
        <v>8677</v>
      </c>
      <c r="B2957" s="3" t="s">
        <v>8678</v>
      </c>
      <c r="C2957" s="3">
        <v>30068.0</v>
      </c>
      <c r="D2957" s="3" t="s">
        <v>584</v>
      </c>
      <c r="E2957" s="3" t="s">
        <v>521</v>
      </c>
      <c r="F2957" s="3" t="s">
        <v>21</v>
      </c>
      <c r="G2957" s="3">
        <v>6.788032626E9</v>
      </c>
      <c r="I2957" s="3" t="s">
        <v>8659</v>
      </c>
      <c r="J2957" s="3" t="s">
        <v>8660</v>
      </c>
      <c r="M2957" s="4"/>
      <c r="O2957" s="5" t="str">
        <f t="shared" si="1"/>
        <v>1230 Johnson Ferry Pl. Ste. J-70, Marietta, GA 30068</v>
      </c>
    </row>
    <row r="2958">
      <c r="A2958" s="3" t="s">
        <v>8679</v>
      </c>
      <c r="B2958" s="3" t="s">
        <v>8680</v>
      </c>
      <c r="C2958" s="3">
        <v>73114.0</v>
      </c>
      <c r="D2958" s="3" t="s">
        <v>987</v>
      </c>
      <c r="E2958" s="3" t="s">
        <v>988</v>
      </c>
      <c r="F2958" s="3" t="s">
        <v>21</v>
      </c>
      <c r="G2958" s="3">
        <v>4.057496989E9</v>
      </c>
      <c r="I2958" s="3" t="s">
        <v>8659</v>
      </c>
      <c r="J2958" s="3" t="s">
        <v>8660</v>
      </c>
      <c r="M2958" s="4"/>
      <c r="O2958" s="5" t="str">
        <f t="shared" si="1"/>
        <v>1401 W Memorial Rd., Oklahoma City, OK 73114</v>
      </c>
    </row>
    <row r="2959">
      <c r="A2959" s="3" t="s">
        <v>8681</v>
      </c>
      <c r="B2959" s="3" t="s">
        <v>8682</v>
      </c>
      <c r="C2959" s="3">
        <v>33614.0</v>
      </c>
      <c r="D2959" s="3" t="s">
        <v>1394</v>
      </c>
      <c r="E2959" s="3" t="s">
        <v>447</v>
      </c>
      <c r="F2959" s="3" t="s">
        <v>21</v>
      </c>
      <c r="G2959" s="3">
        <v>8.139338944E9</v>
      </c>
      <c r="I2959" s="3" t="s">
        <v>8659</v>
      </c>
      <c r="J2959" s="3" t="s">
        <v>8660</v>
      </c>
      <c r="M2959" s="4"/>
      <c r="O2959" s="5" t="str">
        <f t="shared" si="1"/>
        <v>3000 Busch Lake Blvd., Tampa, FL 33614</v>
      </c>
    </row>
    <row r="2960">
      <c r="A2960" s="3" t="s">
        <v>8683</v>
      </c>
      <c r="B2960" s="3" t="s">
        <v>8684</v>
      </c>
      <c r="C2960" s="3">
        <v>19056.0</v>
      </c>
      <c r="D2960" s="3" t="s">
        <v>6372</v>
      </c>
      <c r="E2960" s="3" t="s">
        <v>1020</v>
      </c>
      <c r="F2960" s="3" t="s">
        <v>21</v>
      </c>
      <c r="G2960" s="3">
        <v>2.157507884E9</v>
      </c>
      <c r="I2960" s="3" t="s">
        <v>8659</v>
      </c>
      <c r="J2960" s="3" t="s">
        <v>8660</v>
      </c>
      <c r="M2960" s="4"/>
      <c r="O2960" s="5" t="str">
        <f t="shared" si="1"/>
        <v>301 Veterans Hwy., Levittown, PA 19056</v>
      </c>
    </row>
    <row r="2961">
      <c r="A2961" s="3" t="s">
        <v>8685</v>
      </c>
      <c r="B2961" s="3" t="s">
        <v>8686</v>
      </c>
      <c r="C2961" s="3">
        <v>2129.0</v>
      </c>
      <c r="D2961" s="3" t="s">
        <v>3753</v>
      </c>
      <c r="E2961" s="3" t="s">
        <v>701</v>
      </c>
      <c r="F2961" s="3" t="s">
        <v>21</v>
      </c>
      <c r="G2961" s="3">
        <v>6.172849777E9</v>
      </c>
      <c r="I2961" s="3" t="s">
        <v>8659</v>
      </c>
      <c r="J2961" s="3" t="s">
        <v>8660</v>
      </c>
      <c r="M2961" s="4"/>
      <c r="O2961" s="5" t="str">
        <f t="shared" si="1"/>
        <v>56 Roland St., Boston, MA 2129</v>
      </c>
    </row>
    <row r="2962">
      <c r="A2962" s="3" t="s">
        <v>8687</v>
      </c>
      <c r="B2962" s="3" t="s">
        <v>8688</v>
      </c>
      <c r="C2962" s="3">
        <v>37067.0</v>
      </c>
      <c r="D2962" s="3" t="s">
        <v>810</v>
      </c>
      <c r="E2962" s="3" t="s">
        <v>1069</v>
      </c>
      <c r="F2962" s="3" t="s">
        <v>21</v>
      </c>
      <c r="G2962" s="3">
        <v>6.153331212E9</v>
      </c>
      <c r="I2962" s="3" t="s">
        <v>8659</v>
      </c>
      <c r="J2962" s="3" t="s">
        <v>8660</v>
      </c>
      <c r="M2962" s="4"/>
      <c r="O2962" s="5" t="str">
        <f t="shared" si="1"/>
        <v>3020 Mallory Ln., Franklin, TN 37067</v>
      </c>
    </row>
    <row r="2963">
      <c r="A2963" s="3" t="s">
        <v>8689</v>
      </c>
      <c r="B2963" s="3" t="s">
        <v>8690</v>
      </c>
      <c r="C2963" s="3">
        <v>84047.0</v>
      </c>
      <c r="D2963" s="3" t="s">
        <v>8691</v>
      </c>
      <c r="E2963" s="3" t="s">
        <v>1364</v>
      </c>
      <c r="F2963" s="3" t="s">
        <v>21</v>
      </c>
      <c r="G2963" s="3">
        <v>8.0187106E9</v>
      </c>
      <c r="I2963" s="3" t="s">
        <v>8659</v>
      </c>
      <c r="J2963" s="3" t="s">
        <v>8660</v>
      </c>
      <c r="M2963" s="4"/>
      <c r="O2963" s="5" t="str">
        <f t="shared" si="1"/>
        <v>308 W 7200 S, Midvale, UT 84047</v>
      </c>
    </row>
    <row r="2964">
      <c r="A2964" s="3" t="s">
        <v>8692</v>
      </c>
      <c r="B2964" s="3" t="s">
        <v>8693</v>
      </c>
      <c r="C2964" s="3">
        <v>64064.0</v>
      </c>
      <c r="D2964" s="3" t="s">
        <v>2695</v>
      </c>
      <c r="E2964" s="3" t="s">
        <v>792</v>
      </c>
      <c r="F2964" s="3" t="s">
        <v>21</v>
      </c>
      <c r="G2964" s="3">
        <v>8.16554499E9</v>
      </c>
      <c r="I2964" s="3" t="s">
        <v>8659</v>
      </c>
      <c r="J2964" s="3" t="s">
        <v>8660</v>
      </c>
      <c r="M2964" s="4"/>
      <c r="O2964" s="5" t="str">
        <f t="shared" si="1"/>
        <v>3495 NE Ralph Powell Rd., Lee's Summit, MO 64064</v>
      </c>
    </row>
    <row r="2965">
      <c r="A2965" s="3" t="s">
        <v>8694</v>
      </c>
      <c r="B2965" s="3" t="s">
        <v>8695</v>
      </c>
      <c r="C2965" s="3">
        <v>85016.0</v>
      </c>
      <c r="D2965" s="3" t="s">
        <v>62</v>
      </c>
      <c r="E2965" s="3" t="s">
        <v>45</v>
      </c>
      <c r="F2965" s="3" t="s">
        <v>21</v>
      </c>
      <c r="G2965" s="3">
        <v>6.029953757E9</v>
      </c>
      <c r="I2965" s="3" t="s">
        <v>8659</v>
      </c>
      <c r="J2965" s="3" t="s">
        <v>8660</v>
      </c>
      <c r="M2965" s="4"/>
      <c r="O2965" s="5" t="str">
        <f t="shared" si="1"/>
        <v>3110 E. Indian School Rd., Phoenix, AZ 85016</v>
      </c>
    </row>
    <row r="2966">
      <c r="A2966" s="3" t="s">
        <v>8696</v>
      </c>
      <c r="B2966" s="3" t="s">
        <v>8697</v>
      </c>
      <c r="C2966" s="3">
        <v>37212.0</v>
      </c>
      <c r="D2966" s="3" t="s">
        <v>1081</v>
      </c>
      <c r="E2966" s="3" t="s">
        <v>1069</v>
      </c>
      <c r="F2966" s="3" t="s">
        <v>21</v>
      </c>
      <c r="G2966" s="3">
        <v>6.1538326E9</v>
      </c>
      <c r="I2966" s="3" t="s">
        <v>8659</v>
      </c>
      <c r="J2966" s="3" t="s">
        <v>8660</v>
      </c>
      <c r="M2966" s="4"/>
      <c r="O2966" s="5" t="str">
        <f t="shared" si="1"/>
        <v>2409 21st Ave S, Nashville, TN 37212</v>
      </c>
    </row>
    <row r="2967">
      <c r="A2967" s="3" t="s">
        <v>8698</v>
      </c>
      <c r="B2967" s="3" t="s">
        <v>8699</v>
      </c>
      <c r="C2967" s="3">
        <v>98499.0</v>
      </c>
      <c r="D2967" s="3" t="s">
        <v>398</v>
      </c>
      <c r="E2967" s="3" t="s">
        <v>1215</v>
      </c>
      <c r="F2967" s="3" t="s">
        <v>21</v>
      </c>
      <c r="G2967" s="3">
        <v>2.534740791E9</v>
      </c>
      <c r="I2967" s="3" t="s">
        <v>8659</v>
      </c>
      <c r="J2967" s="3" t="s">
        <v>8660</v>
      </c>
      <c r="M2967" s="4"/>
      <c r="O2967" s="5" t="str">
        <f t="shared" si="1"/>
        <v>2510 84th St. S Ste. 30D, Lakewood, WA 98499</v>
      </c>
    </row>
    <row r="2968">
      <c r="A2968" s="3" t="s">
        <v>8700</v>
      </c>
      <c r="B2968" s="3" t="s">
        <v>8701</v>
      </c>
      <c r="C2968" s="3">
        <v>34231.0</v>
      </c>
      <c r="D2968" s="3" t="s">
        <v>8702</v>
      </c>
      <c r="E2968" s="3" t="s">
        <v>447</v>
      </c>
      <c r="F2968" s="3" t="s">
        <v>21</v>
      </c>
      <c r="G2968" s="3">
        <v>9.41923726E9</v>
      </c>
      <c r="I2968" s="3" t="s">
        <v>8659</v>
      </c>
      <c r="J2968" s="3" t="s">
        <v>8660</v>
      </c>
      <c r="M2968" s="4"/>
      <c r="O2968" s="5" t="str">
        <f t="shared" si="1"/>
        <v>7414 South Tamiami Trail, Sarasota, FL 34231</v>
      </c>
    </row>
    <row r="2969">
      <c r="A2969" s="3" t="s">
        <v>8703</v>
      </c>
      <c r="B2969" s="3" t="s">
        <v>8704</v>
      </c>
      <c r="C2969" s="3">
        <v>48108.0</v>
      </c>
      <c r="D2969" s="3" t="s">
        <v>8705</v>
      </c>
      <c r="E2969" s="3" t="s">
        <v>731</v>
      </c>
      <c r="F2969" s="3" t="s">
        <v>21</v>
      </c>
      <c r="G2969" s="3">
        <v>7.349718774E9</v>
      </c>
      <c r="I2969" s="3" t="s">
        <v>8659</v>
      </c>
      <c r="J2969" s="3" t="s">
        <v>8660</v>
      </c>
      <c r="M2969" s="4"/>
      <c r="O2969" s="5" t="str">
        <f t="shared" si="1"/>
        <v>4126 Packard Rd., Ann Arbor, MI 48108</v>
      </c>
    </row>
    <row r="2970">
      <c r="A2970" s="3" t="s">
        <v>8706</v>
      </c>
      <c r="B2970" s="3" t="s">
        <v>8707</v>
      </c>
      <c r="C2970" s="3">
        <v>33762.0</v>
      </c>
      <c r="D2970" s="3" t="s">
        <v>2537</v>
      </c>
      <c r="E2970" s="3" t="s">
        <v>447</v>
      </c>
      <c r="F2970" s="3" t="s">
        <v>21</v>
      </c>
      <c r="G2970" s="3">
        <v>7.275720132E9</v>
      </c>
      <c r="I2970" s="3" t="s">
        <v>8659</v>
      </c>
      <c r="J2970" s="3" t="s">
        <v>8660</v>
      </c>
      <c r="M2970" s="4"/>
      <c r="O2970" s="5" t="str">
        <f t="shared" si="1"/>
        <v>4701 Ulmerton Rd. Ste. 500, Clearwater, FL 33762</v>
      </c>
    </row>
    <row r="2971">
      <c r="A2971" s="3" t="s">
        <v>8708</v>
      </c>
      <c r="B2971" s="3" t="s">
        <v>8709</v>
      </c>
      <c r="C2971" s="3">
        <v>48326.0</v>
      </c>
      <c r="D2971" s="3" t="s">
        <v>8710</v>
      </c>
      <c r="E2971" s="3" t="s">
        <v>731</v>
      </c>
      <c r="F2971" s="3" t="s">
        <v>21</v>
      </c>
      <c r="G2971" s="3">
        <v>2.483713713E9</v>
      </c>
      <c r="I2971" s="3" t="s">
        <v>8659</v>
      </c>
      <c r="J2971" s="3" t="s">
        <v>8660</v>
      </c>
      <c r="M2971" s="4"/>
      <c r="O2971" s="5" t="str">
        <f t="shared" si="1"/>
        <v>3412 E Walton Blvd., Auburn Hills, MI 48326</v>
      </c>
    </row>
    <row r="2972">
      <c r="A2972" s="3" t="s">
        <v>8711</v>
      </c>
      <c r="B2972" s="3" t="s">
        <v>8712</v>
      </c>
      <c r="C2972" s="3">
        <v>77388.0</v>
      </c>
      <c r="D2972" s="3" t="s">
        <v>1475</v>
      </c>
      <c r="E2972" s="3" t="s">
        <v>1151</v>
      </c>
      <c r="F2972" s="3" t="s">
        <v>21</v>
      </c>
      <c r="G2972" s="3">
        <v>8.326165E9</v>
      </c>
      <c r="I2972" s="3" t="s">
        <v>8659</v>
      </c>
      <c r="J2972" s="3" t="s">
        <v>8660</v>
      </c>
      <c r="M2972" s="4"/>
      <c r="O2972" s="5" t="str">
        <f t="shared" si="1"/>
        <v>1646 Spring Cypress Rd., Spring, TX 77388</v>
      </c>
    </row>
    <row r="2973">
      <c r="A2973" s="3" t="s">
        <v>8713</v>
      </c>
      <c r="B2973" s="3" t="s">
        <v>8714</v>
      </c>
      <c r="C2973" s="3">
        <v>55449.0</v>
      </c>
      <c r="D2973" s="3" t="s">
        <v>8715</v>
      </c>
      <c r="E2973" s="3" t="s">
        <v>755</v>
      </c>
      <c r="F2973" s="3" t="s">
        <v>21</v>
      </c>
      <c r="G2973" s="3">
        <v>7.637549434E9</v>
      </c>
      <c r="I2973" s="3" t="s">
        <v>8659</v>
      </c>
      <c r="J2973" s="3" t="s">
        <v>8660</v>
      </c>
      <c r="M2973" s="4"/>
      <c r="O2973" s="5" t="str">
        <f t="shared" si="1"/>
        <v>11850 Aberdeen St. NE, Blaine, MN 55449</v>
      </c>
    </row>
    <row r="2974">
      <c r="A2974" s="3" t="s">
        <v>8716</v>
      </c>
      <c r="B2974" s="3" t="s">
        <v>8717</v>
      </c>
      <c r="C2974" s="3">
        <v>19428.0</v>
      </c>
      <c r="D2974" s="3" t="s">
        <v>8718</v>
      </c>
      <c r="E2974" s="3" t="s">
        <v>1020</v>
      </c>
      <c r="F2974" s="3" t="s">
        <v>21</v>
      </c>
      <c r="G2974" s="3">
        <v>4.845677999E9</v>
      </c>
      <c r="I2974" s="3" t="s">
        <v>8659</v>
      </c>
      <c r="J2974" s="3" t="s">
        <v>8660</v>
      </c>
      <c r="M2974" s="4"/>
      <c r="O2974" s="5" t="str">
        <f t="shared" si="1"/>
        <v>625 Ridge Pike Bldg. B, Conshohocken, PA 19428</v>
      </c>
    </row>
    <row r="2975">
      <c r="A2975" s="3" t="s">
        <v>8719</v>
      </c>
      <c r="B2975" s="3" t="s">
        <v>8720</v>
      </c>
      <c r="C2975" s="3">
        <v>15301.0</v>
      </c>
      <c r="D2975" s="3" t="s">
        <v>6439</v>
      </c>
      <c r="E2975" s="3" t="s">
        <v>1020</v>
      </c>
      <c r="F2975" s="3" t="s">
        <v>21</v>
      </c>
      <c r="G2975" s="3">
        <v>7.248092E9</v>
      </c>
      <c r="I2975" s="3" t="s">
        <v>8659</v>
      </c>
      <c r="J2975" s="3" t="s">
        <v>8660</v>
      </c>
      <c r="M2975" s="4"/>
      <c r="O2975" s="5" t="str">
        <f t="shared" si="1"/>
        <v>1535 Washington Rd., Washington, PA 15301</v>
      </c>
    </row>
    <row r="2976">
      <c r="A2976" s="3" t="s">
        <v>8721</v>
      </c>
      <c r="B2976" s="3" t="s">
        <v>8722</v>
      </c>
      <c r="C2976" s="3">
        <v>78258.0</v>
      </c>
      <c r="D2976" s="3" t="s">
        <v>1595</v>
      </c>
      <c r="E2976" s="3" t="s">
        <v>1151</v>
      </c>
      <c r="F2976" s="3" t="s">
        <v>21</v>
      </c>
      <c r="G2976" s="3">
        <v>2.109308383E9</v>
      </c>
      <c r="I2976" s="3" t="s">
        <v>8659</v>
      </c>
      <c r="J2976" s="3" t="s">
        <v>8660</v>
      </c>
      <c r="M2976" s="4"/>
      <c r="O2976" s="5" t="str">
        <f t="shared" si="1"/>
        <v>503 E Sonterra Blvd. Ste. 102, San Antonio, TX 78258</v>
      </c>
    </row>
    <row r="2977">
      <c r="A2977" s="3" t="s">
        <v>8723</v>
      </c>
      <c r="B2977" s="3" t="s">
        <v>8724</v>
      </c>
      <c r="C2977" s="3">
        <v>49546.0</v>
      </c>
      <c r="D2977" s="3" t="s">
        <v>2395</v>
      </c>
      <c r="E2977" s="3" t="s">
        <v>731</v>
      </c>
      <c r="F2977" s="3" t="s">
        <v>21</v>
      </c>
      <c r="G2977" s="3">
        <v>6.1628453E9</v>
      </c>
      <c r="I2977" s="3" t="s">
        <v>8659</v>
      </c>
      <c r="J2977" s="3" t="s">
        <v>8660</v>
      </c>
      <c r="M2977" s="4"/>
      <c r="O2977" s="5" t="str">
        <f t="shared" si="1"/>
        <v>2500 East Paris Ave SE, Grand Rapids, MI 49546</v>
      </c>
    </row>
    <row r="2978">
      <c r="A2978" s="3" t="s">
        <v>8725</v>
      </c>
      <c r="B2978" s="3" t="s">
        <v>8726</v>
      </c>
      <c r="C2978" s="3">
        <v>50322.0</v>
      </c>
      <c r="D2978" s="3" t="s">
        <v>1241</v>
      </c>
      <c r="E2978" s="3" t="s">
        <v>641</v>
      </c>
      <c r="F2978" s="3" t="s">
        <v>21</v>
      </c>
      <c r="G2978" s="3">
        <v>5.157274872E9</v>
      </c>
      <c r="I2978" s="3" t="s">
        <v>8659</v>
      </c>
      <c r="J2978" s="3" t="s">
        <v>8660</v>
      </c>
      <c r="M2978" s="4"/>
      <c r="O2978" s="5" t="str">
        <f t="shared" si="1"/>
        <v>4631 Merle Hay Rd., Des Moines, IA 50322</v>
      </c>
    </row>
    <row r="2979">
      <c r="A2979" s="3" t="s">
        <v>8727</v>
      </c>
      <c r="B2979" s="3" t="s">
        <v>8728</v>
      </c>
      <c r="C2979" s="3">
        <v>19147.0</v>
      </c>
      <c r="D2979" s="3" t="s">
        <v>8729</v>
      </c>
      <c r="E2979" s="3" t="s">
        <v>1020</v>
      </c>
      <c r="F2979" s="3" t="s">
        <v>21</v>
      </c>
      <c r="G2979" s="3">
        <v>2.67800195E9</v>
      </c>
      <c r="I2979" s="3" t="s">
        <v>8659</v>
      </c>
      <c r="J2979" s="3" t="s">
        <v>8660</v>
      </c>
      <c r="M2979" s="4"/>
      <c r="O2979" s="5" t="str">
        <f t="shared" si="1"/>
        <v>1114 S Front St., Philadelphia, PA 19147</v>
      </c>
    </row>
    <row r="2980">
      <c r="A2980" s="3" t="s">
        <v>8730</v>
      </c>
      <c r="B2980" s="3" t="s">
        <v>8731</v>
      </c>
      <c r="C2980" s="3">
        <v>66210.0</v>
      </c>
      <c r="D2980" s="3" t="s">
        <v>7562</v>
      </c>
      <c r="E2980" s="3" t="s">
        <v>645</v>
      </c>
      <c r="F2980" s="3" t="s">
        <v>21</v>
      </c>
      <c r="G2980" s="3">
        <v>9.136429563E9</v>
      </c>
      <c r="I2980" s="3" t="s">
        <v>8659</v>
      </c>
      <c r="J2980" s="3" t="s">
        <v>8660</v>
      </c>
      <c r="M2980" s="4"/>
      <c r="O2980" s="5" t="str">
        <f t="shared" si="1"/>
        <v>11950 W 110th St., Overland Park, KS 66210</v>
      </c>
    </row>
    <row r="2981">
      <c r="A2981" s="3" t="s">
        <v>8732</v>
      </c>
      <c r="B2981" s="3" t="s">
        <v>8733</v>
      </c>
      <c r="C2981" s="3">
        <v>56301.0</v>
      </c>
      <c r="D2981" s="3" t="s">
        <v>8734</v>
      </c>
      <c r="E2981" s="3" t="s">
        <v>755</v>
      </c>
      <c r="F2981" s="3" t="s">
        <v>21</v>
      </c>
      <c r="G2981" s="3">
        <v>3.202583481E9</v>
      </c>
      <c r="I2981" s="3" t="s">
        <v>8659</v>
      </c>
      <c r="J2981" s="3" t="s">
        <v>8660</v>
      </c>
      <c r="M2981" s="4"/>
      <c r="O2981" s="5" t="str">
        <f t="shared" si="1"/>
        <v>4180 Thielman Ln., St. Cloud, MN 56301</v>
      </c>
    </row>
    <row r="2982">
      <c r="A2982" s="3" t="s">
        <v>8735</v>
      </c>
      <c r="B2982" s="3" t="s">
        <v>8736</v>
      </c>
      <c r="C2982" s="3">
        <v>60093.0</v>
      </c>
      <c r="D2982" s="3" t="s">
        <v>8737</v>
      </c>
      <c r="E2982" s="3" t="s">
        <v>626</v>
      </c>
      <c r="F2982" s="3" t="s">
        <v>21</v>
      </c>
      <c r="G2982" s="3">
        <v>8.475645775E9</v>
      </c>
      <c r="I2982" s="3" t="s">
        <v>8659</v>
      </c>
      <c r="J2982" s="3" t="s">
        <v>8660</v>
      </c>
      <c r="M2982" s="4"/>
      <c r="O2982" s="5" t="str">
        <f t="shared" si="1"/>
        <v>820 W Frontage Rd, Northfield, IL 60093</v>
      </c>
    </row>
    <row r="2983">
      <c r="A2983" s="3" t="s">
        <v>8738</v>
      </c>
      <c r="B2983" s="3" t="s">
        <v>8739</v>
      </c>
      <c r="C2983" s="3">
        <v>20850.0</v>
      </c>
      <c r="D2983" s="3" t="s">
        <v>5273</v>
      </c>
      <c r="E2983" s="3" t="s">
        <v>689</v>
      </c>
      <c r="F2983" s="3" t="s">
        <v>21</v>
      </c>
      <c r="G2983" s="3">
        <v>3.016373228E9</v>
      </c>
      <c r="I2983" s="3" t="s">
        <v>8659</v>
      </c>
      <c r="J2983" s="3" t="s">
        <v>8660</v>
      </c>
      <c r="M2983" s="4"/>
      <c r="O2983" s="5" t="str">
        <f t="shared" si="1"/>
        <v>1 Taft Ct., Rockville, MD 20850</v>
      </c>
    </row>
    <row r="2984">
      <c r="A2984" s="3" t="s">
        <v>8740</v>
      </c>
      <c r="B2984" s="3" t="s">
        <v>8741</v>
      </c>
      <c r="C2984" s="3">
        <v>19713.0</v>
      </c>
      <c r="D2984" s="3" t="s">
        <v>442</v>
      </c>
      <c r="E2984" s="3" t="s">
        <v>443</v>
      </c>
      <c r="F2984" s="3" t="s">
        <v>21</v>
      </c>
      <c r="G2984" s="3">
        <v>3.023226933E9</v>
      </c>
      <c r="I2984" s="3" t="s">
        <v>8659</v>
      </c>
      <c r="J2984" s="3" t="s">
        <v>8660</v>
      </c>
      <c r="M2984" s="4"/>
      <c r="O2984" s="5" t="str">
        <f t="shared" si="1"/>
        <v>106 Geoffrey Dr., Newark, DE 19713</v>
      </c>
    </row>
    <row r="2985">
      <c r="A2985" s="3" t="s">
        <v>8742</v>
      </c>
      <c r="B2985" s="3" t="s">
        <v>8743</v>
      </c>
      <c r="C2985" s="3">
        <v>77094.0</v>
      </c>
      <c r="D2985" s="3" t="s">
        <v>2184</v>
      </c>
      <c r="E2985" s="3" t="s">
        <v>1151</v>
      </c>
      <c r="F2985" s="3" t="s">
        <v>21</v>
      </c>
      <c r="G2985" s="3">
        <v>2.816756E9</v>
      </c>
      <c r="I2985" s="3" t="s">
        <v>8659</v>
      </c>
      <c r="J2985" s="3" t="s">
        <v>8660</v>
      </c>
      <c r="M2985" s="4"/>
      <c r="O2985" s="5" t="str">
        <f t="shared" si="1"/>
        <v>19450 Katy Fwy. Ste. 200, Katy, TX 77094</v>
      </c>
    </row>
    <row r="2986">
      <c r="A2986" s="3" t="s">
        <v>8744</v>
      </c>
      <c r="B2986" s="3" t="s">
        <v>8745</v>
      </c>
      <c r="C2986" s="3">
        <v>2451.0</v>
      </c>
      <c r="D2986" s="3" t="s">
        <v>8746</v>
      </c>
      <c r="E2986" s="3" t="s">
        <v>701</v>
      </c>
      <c r="F2986" s="3" t="s">
        <v>21</v>
      </c>
      <c r="G2986" s="3">
        <v>7.816848387E9</v>
      </c>
      <c r="I2986" s="3" t="s">
        <v>8659</v>
      </c>
      <c r="J2986" s="3" t="s">
        <v>8660</v>
      </c>
      <c r="M2986" s="4"/>
      <c r="O2986" s="5" t="str">
        <f t="shared" si="1"/>
        <v>180 Bear Hill Rd., Waltham, MA 2451</v>
      </c>
    </row>
    <row r="2987">
      <c r="A2987" s="3" t="s">
        <v>8747</v>
      </c>
      <c r="B2987" s="3" t="s">
        <v>8748</v>
      </c>
      <c r="C2987" s="3">
        <v>30328.0</v>
      </c>
      <c r="D2987" s="3" t="s">
        <v>8749</v>
      </c>
      <c r="E2987" s="3" t="s">
        <v>521</v>
      </c>
      <c r="F2987" s="3" t="s">
        <v>21</v>
      </c>
      <c r="G2987" s="3">
        <v>4.044590903E9</v>
      </c>
      <c r="I2987" s="3" t="s">
        <v>8659</v>
      </c>
      <c r="J2987" s="3" t="s">
        <v>8660</v>
      </c>
      <c r="M2987" s="4"/>
      <c r="O2987" s="5" t="str">
        <f t="shared" si="1"/>
        <v>455 Abernathy Rd. NE, Sandy Springs, GA 30328</v>
      </c>
    </row>
    <row r="2988">
      <c r="A2988" s="3" t="s">
        <v>8750</v>
      </c>
      <c r="B2988" s="3" t="s">
        <v>8751</v>
      </c>
      <c r="C2988" s="3">
        <v>33511.0</v>
      </c>
      <c r="D2988" s="3" t="s">
        <v>479</v>
      </c>
      <c r="E2988" s="3" t="s">
        <v>447</v>
      </c>
      <c r="F2988" s="3" t="s">
        <v>21</v>
      </c>
      <c r="G2988" s="3">
        <v>8.135713303E9</v>
      </c>
      <c r="I2988" s="3" t="s">
        <v>8659</v>
      </c>
      <c r="J2988" s="3" t="s">
        <v>8660</v>
      </c>
      <c r="M2988" s="4"/>
      <c r="O2988" s="5" t="str">
        <f t="shared" si="1"/>
        <v>607 Lumsden Professional Ct., Brandon, FL 33511</v>
      </c>
    </row>
    <row r="2989">
      <c r="A2989" s="3" t="s">
        <v>8752</v>
      </c>
      <c r="B2989" s="3" t="s">
        <v>8753</v>
      </c>
      <c r="C2989" s="3">
        <v>40223.0</v>
      </c>
      <c r="D2989" s="3" t="s">
        <v>2655</v>
      </c>
      <c r="E2989" s="3" t="s">
        <v>649</v>
      </c>
      <c r="F2989" s="3" t="s">
        <v>21</v>
      </c>
      <c r="G2989" s="3">
        <v>5.022443036E9</v>
      </c>
      <c r="I2989" s="3" t="s">
        <v>8659</v>
      </c>
      <c r="J2989" s="3" t="s">
        <v>8660</v>
      </c>
      <c r="M2989" s="4"/>
      <c r="O2989" s="5" t="str">
        <f t="shared" si="1"/>
        <v>13160 Magisterial Dr., Louisville, KY 40223</v>
      </c>
    </row>
    <row r="2990">
      <c r="A2990" s="3" t="s">
        <v>8754</v>
      </c>
      <c r="B2990" s="3" t="s">
        <v>8755</v>
      </c>
      <c r="C2990" s="3">
        <v>98034.0</v>
      </c>
      <c r="D2990" s="3" t="s">
        <v>1253</v>
      </c>
      <c r="E2990" s="3" t="s">
        <v>1215</v>
      </c>
      <c r="F2990" s="3" t="s">
        <v>21</v>
      </c>
      <c r="G2990" s="3">
        <v>4.258239111E9</v>
      </c>
      <c r="I2990" s="3" t="s">
        <v>8659</v>
      </c>
      <c r="J2990" s="3" t="s">
        <v>8660</v>
      </c>
      <c r="M2990" s="4"/>
      <c r="O2990" s="5" t="str">
        <f t="shared" si="1"/>
        <v>11814 115th Ave. NE Bldg. J, Kirkland, WA 98034</v>
      </c>
    </row>
    <row r="2991">
      <c r="A2991" s="3" t="s">
        <v>8756</v>
      </c>
      <c r="B2991" s="3" t="s">
        <v>8757</v>
      </c>
      <c r="C2991" s="3">
        <v>85308.0</v>
      </c>
      <c r="D2991" s="3" t="s">
        <v>223</v>
      </c>
      <c r="E2991" s="3" t="s">
        <v>45</v>
      </c>
      <c r="F2991" s="3" t="s">
        <v>21</v>
      </c>
      <c r="G2991" s="3">
        <v>6.23974152E9</v>
      </c>
      <c r="I2991" s="3" t="s">
        <v>8659</v>
      </c>
      <c r="J2991" s="3" t="s">
        <v>8660</v>
      </c>
      <c r="M2991" s="4"/>
      <c r="O2991" s="5" t="str">
        <f t="shared" si="1"/>
        <v>20165 N 67th Ave. Ste. 118, Glendale, AZ 85308</v>
      </c>
    </row>
    <row r="2992">
      <c r="A2992" s="3" t="s">
        <v>8758</v>
      </c>
      <c r="B2992" s="3" t="s">
        <v>8759</v>
      </c>
      <c r="C2992" s="3">
        <v>23452.0</v>
      </c>
      <c r="D2992" s="3" t="s">
        <v>1742</v>
      </c>
      <c r="E2992" s="3" t="s">
        <v>1197</v>
      </c>
      <c r="F2992" s="3" t="s">
        <v>21</v>
      </c>
      <c r="G2992" s="3">
        <v>7.574995463E9</v>
      </c>
      <c r="I2992" s="3" t="s">
        <v>8659</v>
      </c>
      <c r="J2992" s="3" t="s">
        <v>8660</v>
      </c>
      <c r="M2992" s="4"/>
      <c r="O2992" s="5" t="str">
        <f t="shared" si="1"/>
        <v>364 S Independence Blvd., Virginia Beach, VA 23452</v>
      </c>
    </row>
    <row r="2993">
      <c r="A2993" s="3" t="s">
        <v>8760</v>
      </c>
      <c r="B2993" s="3" t="s">
        <v>8761</v>
      </c>
      <c r="C2993" s="3">
        <v>98188.0</v>
      </c>
      <c r="D2993" s="3" t="s">
        <v>8762</v>
      </c>
      <c r="E2993" s="3" t="s">
        <v>1215</v>
      </c>
      <c r="F2993" s="3" t="s">
        <v>21</v>
      </c>
      <c r="G2993" s="3">
        <v>4.254961E9</v>
      </c>
      <c r="I2993" s="3" t="s">
        <v>8659</v>
      </c>
      <c r="J2993" s="3" t="s">
        <v>8660</v>
      </c>
      <c r="M2993" s="4"/>
      <c r="O2993" s="5" t="str">
        <f t="shared" si="1"/>
        <v>402 Baker Blvd., Tukwila, WA 98188</v>
      </c>
    </row>
    <row r="2994">
      <c r="A2994" s="3" t="s">
        <v>8763</v>
      </c>
      <c r="B2994" s="3" t="s">
        <v>8764</v>
      </c>
      <c r="C2994" s="3">
        <v>98104.0</v>
      </c>
      <c r="D2994" s="3" t="s">
        <v>1221</v>
      </c>
      <c r="E2994" s="3" t="s">
        <v>1215</v>
      </c>
      <c r="F2994" s="3" t="s">
        <v>21</v>
      </c>
      <c r="G2994" s="3">
        <v>2.066249111E9</v>
      </c>
      <c r="I2994" s="3" t="s">
        <v>8659</v>
      </c>
      <c r="J2994" s="3" t="s">
        <v>8660</v>
      </c>
      <c r="M2994" s="4"/>
      <c r="O2994" s="5" t="str">
        <f t="shared" si="1"/>
        <v>805 Madison St. Ste. 100, Seattle, WA 98104</v>
      </c>
    </row>
    <row r="2995">
      <c r="A2995" s="3" t="s">
        <v>8765</v>
      </c>
      <c r="B2995" s="3" t="s">
        <v>8766</v>
      </c>
      <c r="C2995" s="3">
        <v>30318.0</v>
      </c>
      <c r="D2995" s="3" t="s">
        <v>7449</v>
      </c>
      <c r="E2995" s="3" t="s">
        <v>521</v>
      </c>
      <c r="F2995" s="3" t="s">
        <v>21</v>
      </c>
      <c r="G2995" s="3">
        <v>4.046496333E9</v>
      </c>
      <c r="I2995" s="3" t="s">
        <v>8659</v>
      </c>
      <c r="J2995" s="3" t="s">
        <v>8660</v>
      </c>
      <c r="M2995" s="4"/>
      <c r="O2995" s="5" t="str">
        <f t="shared" si="1"/>
        <v>1071 Howell Mill Rd. Ste. B, Atlanta, GA 30318</v>
      </c>
    </row>
    <row r="2996">
      <c r="A2996" s="3" t="s">
        <v>8767</v>
      </c>
      <c r="B2996" s="3" t="s">
        <v>8768</v>
      </c>
      <c r="C2996" s="3">
        <v>85255.0</v>
      </c>
      <c r="D2996" s="3" t="s">
        <v>66</v>
      </c>
      <c r="E2996" s="3" t="s">
        <v>45</v>
      </c>
      <c r="F2996" s="3" t="s">
        <v>21</v>
      </c>
      <c r="G2996" s="3">
        <v>4.809498001E9</v>
      </c>
      <c r="I2996" s="3" t="s">
        <v>8659</v>
      </c>
      <c r="J2996" s="3" t="s">
        <v>8660</v>
      </c>
      <c r="M2996" s="4"/>
      <c r="O2996" s="5" t="str">
        <f t="shared" si="1"/>
        <v>22595 N Scottsdale Rd. Ste. 110, Scottsdale, AZ 85255</v>
      </c>
    </row>
    <row r="2997">
      <c r="A2997" s="3" t="s">
        <v>8769</v>
      </c>
      <c r="B2997" s="3" t="s">
        <v>8770</v>
      </c>
      <c r="C2997" s="3">
        <v>55902.0</v>
      </c>
      <c r="D2997" s="3" t="s">
        <v>893</v>
      </c>
      <c r="E2997" s="3" t="s">
        <v>755</v>
      </c>
      <c r="F2997" s="3" t="s">
        <v>21</v>
      </c>
      <c r="G2997" s="3">
        <v>5.074243976E9</v>
      </c>
      <c r="I2997" s="3" t="s">
        <v>8659</v>
      </c>
      <c r="J2997" s="3" t="s">
        <v>8660</v>
      </c>
      <c r="M2997" s="4"/>
      <c r="O2997" s="5" t="str">
        <f t="shared" si="1"/>
        <v>121 23rd Ave. SW, Rochester, MN 55902</v>
      </c>
    </row>
    <row r="2998">
      <c r="A2998" s="3" t="s">
        <v>8771</v>
      </c>
      <c r="B2998" s="3" t="s">
        <v>8772</v>
      </c>
      <c r="C2998" s="3">
        <v>91604.0</v>
      </c>
      <c r="D2998" s="3" t="s">
        <v>8773</v>
      </c>
      <c r="E2998" s="3" t="s">
        <v>86</v>
      </c>
      <c r="F2998" s="3" t="s">
        <v>21</v>
      </c>
      <c r="G2998" s="3" t="s">
        <v>8774</v>
      </c>
      <c r="I2998" s="3" t="s">
        <v>8659</v>
      </c>
      <c r="J2998" s="3" t="s">
        <v>8660</v>
      </c>
      <c r="M2998" s="4"/>
      <c r="O2998" s="5" t="str">
        <f t="shared" si="1"/>
        <v>11730 Ventura Blvd, Studio City, CA 91604</v>
      </c>
    </row>
    <row r="2999">
      <c r="A2999" s="3" t="s">
        <v>8775</v>
      </c>
      <c r="B2999" s="3" t="s">
        <v>8776</v>
      </c>
      <c r="C2999" s="3">
        <v>97225.0</v>
      </c>
      <c r="D2999" s="3" t="s">
        <v>995</v>
      </c>
      <c r="E2999" s="3" t="s">
        <v>992</v>
      </c>
      <c r="F2999" s="3" t="s">
        <v>21</v>
      </c>
      <c r="G2999" s="3">
        <v>5.032920931E9</v>
      </c>
      <c r="I2999" s="3" t="s">
        <v>8659</v>
      </c>
      <c r="J2999" s="3" t="s">
        <v>8660</v>
      </c>
      <c r="M2999" s="4"/>
      <c r="O2999" s="5" t="str">
        <f t="shared" si="1"/>
        <v>10245 SW Park Way, Portland, OR 97225</v>
      </c>
    </row>
    <row r="3000">
      <c r="A3000" s="3" t="s">
        <v>8777</v>
      </c>
      <c r="B3000" s="3" t="s">
        <v>8019</v>
      </c>
      <c r="C3000" s="3">
        <v>53209.0</v>
      </c>
      <c r="D3000" s="3" t="s">
        <v>223</v>
      </c>
      <c r="E3000" s="3" t="s">
        <v>1275</v>
      </c>
      <c r="F3000" s="3" t="s">
        <v>21</v>
      </c>
      <c r="G3000" s="3">
        <v>4.14540671E9</v>
      </c>
      <c r="I3000" s="3" t="s">
        <v>8659</v>
      </c>
      <c r="J3000" s="3" t="s">
        <v>8660</v>
      </c>
      <c r="M3000" s="4"/>
      <c r="O3000" s="5" t="str">
        <f t="shared" si="1"/>
        <v>2100 W Silver Spring Dr, Glendale, WI 53209</v>
      </c>
    </row>
    <row r="3001">
      <c r="A3001" s="3" t="s">
        <v>8778</v>
      </c>
      <c r="B3001" s="3" t="s">
        <v>8779</v>
      </c>
      <c r="C3001" s="3">
        <v>53074.0</v>
      </c>
      <c r="D3001" s="3" t="s">
        <v>8780</v>
      </c>
      <c r="E3001" s="3" t="s">
        <v>1275</v>
      </c>
      <c r="F3001" s="3" t="s">
        <v>21</v>
      </c>
      <c r="G3001" s="3">
        <v>2.6226878E9</v>
      </c>
      <c r="I3001" s="3" t="s">
        <v>8659</v>
      </c>
      <c r="J3001" s="3" t="s">
        <v>8660</v>
      </c>
      <c r="M3001" s="4"/>
      <c r="O3001" s="5" t="str">
        <f t="shared" si="1"/>
        <v>207 W Seven Hills Rd, Port Washington, WI 53074</v>
      </c>
    </row>
    <row r="3002">
      <c r="A3002" s="3" t="s">
        <v>8781</v>
      </c>
      <c r="B3002" s="3" t="s">
        <v>8782</v>
      </c>
      <c r="C3002" s="3">
        <v>80026.0</v>
      </c>
      <c r="D3002" s="3" t="s">
        <v>391</v>
      </c>
      <c r="E3002" s="3" t="s">
        <v>374</v>
      </c>
      <c r="F3002" s="3" t="s">
        <v>21</v>
      </c>
      <c r="G3002" s="3">
        <v>7.206997766E9</v>
      </c>
      <c r="I3002" s="3" t="s">
        <v>8659</v>
      </c>
      <c r="J3002" s="3" t="s">
        <v>8660</v>
      </c>
      <c r="M3002" s="4"/>
      <c r="O3002" s="5" t="str">
        <f t="shared" si="1"/>
        <v>2000 W South Boulder Rd., Lafayette, CO 80026</v>
      </c>
    </row>
    <row r="3003">
      <c r="A3003" s="3" t="s">
        <v>8783</v>
      </c>
      <c r="B3003" s="3" t="s">
        <v>8784</v>
      </c>
      <c r="C3003" s="3">
        <v>29464.0</v>
      </c>
      <c r="D3003" s="3" t="s">
        <v>2242</v>
      </c>
      <c r="E3003" s="3" t="s">
        <v>1060</v>
      </c>
      <c r="F3003" s="3" t="s">
        <v>21</v>
      </c>
      <c r="G3003" s="3">
        <v>8.432167554E9</v>
      </c>
      <c r="I3003" s="3" t="s">
        <v>8659</v>
      </c>
      <c r="J3003" s="3" t="s">
        <v>8660</v>
      </c>
      <c r="M3003" s="4"/>
      <c r="O3003" s="5" t="str">
        <f t="shared" si="1"/>
        <v>985 Johnnie Dodds Blvd., Mount Pleasant, SC 29464</v>
      </c>
    </row>
    <row r="3004">
      <c r="A3004" s="3" t="s">
        <v>8785</v>
      </c>
      <c r="B3004" s="3" t="s">
        <v>8786</v>
      </c>
      <c r="C3004" s="3">
        <v>29483.0</v>
      </c>
      <c r="D3004" s="3" t="s">
        <v>8787</v>
      </c>
      <c r="E3004" s="3" t="s">
        <v>1060</v>
      </c>
      <c r="F3004" s="3" t="s">
        <v>21</v>
      </c>
      <c r="G3004" s="3">
        <v>8.432167554E9</v>
      </c>
      <c r="I3004" s="3" t="s">
        <v>8659</v>
      </c>
      <c r="J3004" s="3" t="s">
        <v>8660</v>
      </c>
      <c r="M3004" s="4"/>
      <c r="O3004" s="5" t="str">
        <f t="shared" si="1"/>
        <v>319 E 3rd N St, Summerville, SC 29483</v>
      </c>
    </row>
    <row r="3005">
      <c r="A3005" s="3" t="s">
        <v>8788</v>
      </c>
      <c r="B3005" s="3" t="s">
        <v>8789</v>
      </c>
      <c r="C3005" s="3">
        <v>31405.0</v>
      </c>
      <c r="D3005" s="3" t="s">
        <v>4761</v>
      </c>
      <c r="E3005" s="3" t="s">
        <v>521</v>
      </c>
      <c r="F3005" s="3" t="s">
        <v>21</v>
      </c>
      <c r="G3005" s="3">
        <v>9.123546681E9</v>
      </c>
      <c r="I3005" s="3" t="s">
        <v>8659</v>
      </c>
      <c r="J3005" s="3" t="s">
        <v>8660</v>
      </c>
      <c r="M3005" s="4"/>
      <c r="O3005" s="5" t="str">
        <f t="shared" si="1"/>
        <v>335 Stephenson Ave, Savannah, GA 31405</v>
      </c>
    </row>
    <row r="3006">
      <c r="A3006" s="3" t="s">
        <v>8790</v>
      </c>
      <c r="B3006" s="3" t="s">
        <v>8791</v>
      </c>
      <c r="C3006" s="3">
        <v>53154.0</v>
      </c>
      <c r="D3006" s="3" t="s">
        <v>8792</v>
      </c>
      <c r="E3006" s="3" t="s">
        <v>1275</v>
      </c>
      <c r="F3006" s="3" t="s">
        <v>21</v>
      </c>
      <c r="G3006" s="3">
        <v>4.147616333E9</v>
      </c>
      <c r="I3006" s="3" t="s">
        <v>8659</v>
      </c>
      <c r="J3006" s="3" t="s">
        <v>8660</v>
      </c>
      <c r="M3006" s="4"/>
      <c r="O3006" s="5" t="str">
        <f t="shared" si="1"/>
        <v>9472 S 27th St, Oak Creek, WI 53154</v>
      </c>
    </row>
    <row r="3007">
      <c r="A3007" s="3" t="s">
        <v>8793</v>
      </c>
      <c r="B3007" s="3" t="s">
        <v>8794</v>
      </c>
      <c r="C3007" s="3">
        <v>97213.0</v>
      </c>
      <c r="D3007" s="3" t="s">
        <v>995</v>
      </c>
      <c r="E3007" s="3" t="s">
        <v>992</v>
      </c>
      <c r="F3007" s="3" t="s">
        <v>21</v>
      </c>
      <c r="G3007" s="3">
        <v>5.035012375E9</v>
      </c>
      <c r="I3007" s="3" t="s">
        <v>8659</v>
      </c>
      <c r="J3007" s="3" t="s">
        <v>8660</v>
      </c>
      <c r="M3007" s="4"/>
      <c r="O3007" s="5" t="str">
        <f t="shared" si="1"/>
        <v>2030 NE 42nd Ave., Portland, OR 97213</v>
      </c>
    </row>
    <row r="3008">
      <c r="A3008" s="3" t="s">
        <v>8795</v>
      </c>
      <c r="B3008" s="3" t="s">
        <v>8796</v>
      </c>
      <c r="C3008" s="3">
        <v>19355.0</v>
      </c>
      <c r="D3008" s="3" t="s">
        <v>8365</v>
      </c>
      <c r="E3008" s="3" t="s">
        <v>1020</v>
      </c>
      <c r="F3008" s="3" t="s">
        <v>21</v>
      </c>
      <c r="G3008" s="3">
        <v>6.102962099E9</v>
      </c>
      <c r="I3008" s="3" t="s">
        <v>8659</v>
      </c>
      <c r="J3008" s="3" t="s">
        <v>8660</v>
      </c>
      <c r="M3008" s="4"/>
      <c r="O3008" s="5" t="str">
        <f t="shared" si="1"/>
        <v>50 Three Tun Rd., Malvern, PA 19355</v>
      </c>
    </row>
    <row r="3009">
      <c r="A3009" s="3" t="s">
        <v>8797</v>
      </c>
      <c r="B3009" s="3" t="s">
        <v>8798</v>
      </c>
      <c r="C3009" s="3">
        <v>93711.0</v>
      </c>
      <c r="D3009" s="3" t="s">
        <v>1433</v>
      </c>
      <c r="E3009" s="3" t="s">
        <v>86</v>
      </c>
      <c r="F3009" s="3" t="s">
        <v>21</v>
      </c>
      <c r="G3009" s="3">
        <v>5.594373766E9</v>
      </c>
      <c r="I3009" s="3" t="s">
        <v>8659</v>
      </c>
      <c r="J3009" s="3" t="s">
        <v>8660</v>
      </c>
      <c r="M3009" s="4"/>
      <c r="O3009" s="5" t="str">
        <f t="shared" si="1"/>
        <v>7375 N Palm Bluffs Ave., Fresno, CA 93711</v>
      </c>
    </row>
    <row r="3010">
      <c r="A3010" s="3" t="s">
        <v>8799</v>
      </c>
      <c r="B3010" s="3" t="s">
        <v>8800</v>
      </c>
      <c r="C3010" s="3">
        <v>55112.0</v>
      </c>
      <c r="D3010" s="3" t="s">
        <v>8801</v>
      </c>
      <c r="E3010" s="3" t="s">
        <v>755</v>
      </c>
      <c r="F3010" s="3" t="s">
        <v>21</v>
      </c>
      <c r="G3010" s="3">
        <v>7.637545E9</v>
      </c>
      <c r="I3010" s="3" t="s">
        <v>8659</v>
      </c>
      <c r="J3010" s="3" t="s">
        <v>8660</v>
      </c>
      <c r="M3010" s="4"/>
      <c r="O3010" s="5" t="str">
        <f t="shared" si="1"/>
        <v>1285 Grey Fox Rd. Ste. 100, Arden Hills, MN 55112</v>
      </c>
    </row>
    <row r="3011">
      <c r="A3011" s="3" t="s">
        <v>8802</v>
      </c>
      <c r="B3011" s="3" t="s">
        <v>8803</v>
      </c>
      <c r="C3011" s="3">
        <v>30024.0</v>
      </c>
      <c r="D3011" s="3" t="s">
        <v>564</v>
      </c>
      <c r="E3011" s="3" t="s">
        <v>521</v>
      </c>
      <c r="F3011" s="3" t="s">
        <v>21</v>
      </c>
      <c r="G3011" s="3">
        <v>7.704073E9</v>
      </c>
      <c r="I3011" s="3" t="s">
        <v>8659</v>
      </c>
      <c r="J3011" s="3" t="s">
        <v>8660</v>
      </c>
      <c r="M3011" s="4"/>
      <c r="O3011" s="5" t="str">
        <f t="shared" si="1"/>
        <v>7360 McGinnis Ferry Rd 200, Johns Creek, GA 30024</v>
      </c>
    </row>
    <row r="3012">
      <c r="A3012" s="3" t="s">
        <v>8804</v>
      </c>
      <c r="B3012" s="3" t="s">
        <v>8805</v>
      </c>
      <c r="C3012" s="3">
        <v>33615.0</v>
      </c>
      <c r="D3012" s="3" t="s">
        <v>1394</v>
      </c>
      <c r="E3012" s="3" t="s">
        <v>447</v>
      </c>
      <c r="F3012" s="3" t="s">
        <v>21</v>
      </c>
      <c r="G3012" s="3">
        <v>8.1390151E9</v>
      </c>
      <c r="I3012" s="3" t="s">
        <v>8659</v>
      </c>
      <c r="J3012" s="3" t="s">
        <v>8660</v>
      </c>
      <c r="M3012" s="4"/>
      <c r="O3012" s="5" t="str">
        <f t="shared" si="1"/>
        <v>7512 Paula Dr, Tampa, FL 33615</v>
      </c>
    </row>
    <row r="3013">
      <c r="A3013" s="3" t="s">
        <v>8806</v>
      </c>
      <c r="B3013" s="3" t="s">
        <v>8807</v>
      </c>
      <c r="C3013" s="3">
        <v>28037.0</v>
      </c>
      <c r="D3013" s="3" t="s">
        <v>380</v>
      </c>
      <c r="E3013" s="3" t="s">
        <v>914</v>
      </c>
      <c r="F3013" s="3" t="s">
        <v>21</v>
      </c>
      <c r="G3013" s="3">
        <v>9.802227115E9</v>
      </c>
      <c r="I3013" s="3" t="s">
        <v>8659</v>
      </c>
      <c r="J3013" s="3" t="s">
        <v>8660</v>
      </c>
      <c r="M3013" s="4"/>
      <c r="O3013" s="5" t="str">
        <f t="shared" si="1"/>
        <v>1420 NC-16 Business, Denver, NC 28037</v>
      </c>
    </row>
    <row r="3014">
      <c r="A3014" s="3" t="s">
        <v>8808</v>
      </c>
      <c r="B3014" s="3" t="s">
        <v>8809</v>
      </c>
      <c r="C3014" s="3">
        <v>14225.0</v>
      </c>
      <c r="D3014" s="3" t="s">
        <v>8810</v>
      </c>
      <c r="E3014" s="3" t="s">
        <v>847</v>
      </c>
      <c r="F3014" s="3" t="s">
        <v>21</v>
      </c>
      <c r="G3014" s="3">
        <v>7.168394043E9</v>
      </c>
      <c r="I3014" s="3" t="s">
        <v>8659</v>
      </c>
      <c r="J3014" s="3" t="s">
        <v>8660</v>
      </c>
      <c r="M3014" s="4"/>
      <c r="O3014" s="5" t="str">
        <f t="shared" si="1"/>
        <v>4821 Genesee St, Cheektowaga, NY 14225</v>
      </c>
    </row>
    <row r="3015">
      <c r="A3015" s="3" t="s">
        <v>8811</v>
      </c>
      <c r="B3015" s="3" t="s">
        <v>8812</v>
      </c>
      <c r="C3015" s="3">
        <v>48336.0</v>
      </c>
      <c r="D3015" s="3" t="s">
        <v>1535</v>
      </c>
      <c r="E3015" s="3" t="s">
        <v>731</v>
      </c>
      <c r="F3015" s="3" t="s">
        <v>21</v>
      </c>
      <c r="G3015" s="3">
        <v>2.485161122E9</v>
      </c>
      <c r="I3015" s="3" t="s">
        <v>8659</v>
      </c>
      <c r="J3015" s="3" t="s">
        <v>8660</v>
      </c>
      <c r="M3015" s="4"/>
      <c r="O3015" s="5" t="str">
        <f t="shared" si="1"/>
        <v>33300 W 9 Mile Rd., Farmington, MI 48336</v>
      </c>
    </row>
    <row r="3016">
      <c r="A3016" s="3" t="s">
        <v>8813</v>
      </c>
      <c r="B3016" s="3" t="s">
        <v>8814</v>
      </c>
      <c r="C3016" s="3">
        <v>35244.0</v>
      </c>
      <c r="D3016" s="3" t="s">
        <v>4068</v>
      </c>
      <c r="E3016" s="3" t="s">
        <v>20</v>
      </c>
      <c r="F3016" s="3" t="s">
        <v>21</v>
      </c>
      <c r="G3016" s="3">
        <v>2.05460222E9</v>
      </c>
      <c r="I3016" s="3" t="s">
        <v>8659</v>
      </c>
      <c r="J3016" s="3" t="s">
        <v>8660</v>
      </c>
      <c r="M3016" s="4"/>
      <c r="O3016" s="5" t="str">
        <f t="shared" si="1"/>
        <v>3470 Galleria Circle, Hoover, AL 35244</v>
      </c>
    </row>
    <row r="3017">
      <c r="A3017" s="3" t="s">
        <v>8815</v>
      </c>
      <c r="B3017" s="3" t="s">
        <v>8816</v>
      </c>
      <c r="C3017" s="3">
        <v>28105.0</v>
      </c>
      <c r="D3017" s="3" t="s">
        <v>925</v>
      </c>
      <c r="E3017" s="3" t="s">
        <v>914</v>
      </c>
      <c r="F3017" s="3" t="s">
        <v>21</v>
      </c>
      <c r="G3017" s="3" t="s">
        <v>8817</v>
      </c>
      <c r="I3017" s="3" t="s">
        <v>8659</v>
      </c>
      <c r="J3017" s="3" t="s">
        <v>8660</v>
      </c>
      <c r="M3017" s="4"/>
      <c r="O3017" s="5" t="str">
        <f t="shared" si="1"/>
        <v>2440 Plantation Center Dr, Matthews, NC 28105</v>
      </c>
    </row>
    <row r="3018">
      <c r="A3018" s="3" t="s">
        <v>8818</v>
      </c>
      <c r="B3018" s="3" t="s">
        <v>8819</v>
      </c>
      <c r="C3018" s="3">
        <v>15146.0</v>
      </c>
      <c r="D3018" s="3" t="s">
        <v>2454</v>
      </c>
      <c r="E3018" s="3" t="s">
        <v>1020</v>
      </c>
      <c r="F3018" s="3" t="s">
        <v>21</v>
      </c>
      <c r="G3018" s="3">
        <v>4.128106732E9</v>
      </c>
      <c r="I3018" s="3" t="s">
        <v>8659</v>
      </c>
      <c r="J3018" s="3" t="s">
        <v>8660</v>
      </c>
      <c r="M3018" s="4"/>
      <c r="O3018" s="5" t="str">
        <f t="shared" si="1"/>
        <v>4224 Northern Pike, Monroeville, PA 15146</v>
      </c>
    </row>
    <row r="3019">
      <c r="A3019" s="3" t="s">
        <v>8747</v>
      </c>
      <c r="B3019" s="3" t="s">
        <v>8820</v>
      </c>
      <c r="C3019" s="3">
        <v>30328.0</v>
      </c>
      <c r="D3019" s="3" t="s">
        <v>8749</v>
      </c>
      <c r="E3019" s="3" t="s">
        <v>521</v>
      </c>
      <c r="F3019" s="3" t="s">
        <v>21</v>
      </c>
      <c r="G3019" s="3">
        <v>4.046890034E9</v>
      </c>
      <c r="I3019" s="3" t="s">
        <v>8659</v>
      </c>
      <c r="J3019" s="3" t="s">
        <v>8660</v>
      </c>
      <c r="M3019" s="4"/>
      <c r="O3019" s="5" t="str">
        <f t="shared" si="1"/>
        <v>6637-B Roswell Rd., Sandy Springs, GA 30328</v>
      </c>
    </row>
    <row r="3020">
      <c r="A3020" s="3" t="s">
        <v>8821</v>
      </c>
      <c r="B3020" s="3" t="s">
        <v>8822</v>
      </c>
      <c r="C3020" s="3">
        <v>29210.0</v>
      </c>
      <c r="D3020" s="3" t="s">
        <v>1111</v>
      </c>
      <c r="E3020" s="3" t="s">
        <v>1060</v>
      </c>
      <c r="F3020" s="3" t="s">
        <v>21</v>
      </c>
      <c r="G3020" s="3">
        <v>8.037980803E9</v>
      </c>
      <c r="I3020" s="3" t="s">
        <v>8659</v>
      </c>
      <c r="J3020" s="3" t="s">
        <v>8660</v>
      </c>
      <c r="M3020" s="4"/>
      <c r="O3020" s="5" t="str">
        <f t="shared" si="1"/>
        <v>3912 Fernandina Rd, Columbia, SC 29210</v>
      </c>
    </row>
    <row r="3021">
      <c r="A3021" s="3" t="s">
        <v>8823</v>
      </c>
      <c r="B3021" s="3" t="s">
        <v>8824</v>
      </c>
      <c r="C3021" s="3">
        <v>19355.0</v>
      </c>
      <c r="D3021" s="3" t="s">
        <v>8365</v>
      </c>
      <c r="E3021" s="3" t="s">
        <v>1020</v>
      </c>
      <c r="F3021" s="3" t="s">
        <v>21</v>
      </c>
      <c r="G3021" s="3">
        <v>6.102962099E9</v>
      </c>
      <c r="I3021" s="3" t="s">
        <v>8659</v>
      </c>
      <c r="J3021" s="3" t="s">
        <v>8660</v>
      </c>
      <c r="M3021" s="4"/>
      <c r="O3021" s="5" t="str">
        <f t="shared" si="1"/>
        <v>40 Three Tun Rd., Malvern, PA 19355</v>
      </c>
    </row>
    <row r="3022">
      <c r="A3022" s="3" t="s">
        <v>8825</v>
      </c>
      <c r="B3022" s="3" t="s">
        <v>8826</v>
      </c>
      <c r="C3022" s="3">
        <v>32216.0</v>
      </c>
      <c r="D3022" s="3" t="s">
        <v>505</v>
      </c>
      <c r="E3022" s="3" t="s">
        <v>447</v>
      </c>
      <c r="F3022" s="3" t="s">
        <v>21</v>
      </c>
      <c r="G3022" s="3">
        <v>9.046461287E9</v>
      </c>
      <c r="I3022" s="3" t="s">
        <v>8659</v>
      </c>
      <c r="J3022" s="3" t="s">
        <v>8660</v>
      </c>
      <c r="M3022" s="4"/>
      <c r="O3022" s="5" t="str">
        <f t="shared" si="1"/>
        <v>3444 Southside Blvd. Ste. 103, Jacksonville, FL 32216</v>
      </c>
    </row>
    <row r="3023">
      <c r="A3023" s="3" t="s">
        <v>8827</v>
      </c>
      <c r="B3023" s="3" t="s">
        <v>8828</v>
      </c>
      <c r="C3023" s="3">
        <v>75150.0</v>
      </c>
      <c r="D3023" s="3" t="s">
        <v>7918</v>
      </c>
      <c r="E3023" s="3" t="s">
        <v>1151</v>
      </c>
      <c r="F3023" s="3" t="s">
        <v>21</v>
      </c>
      <c r="G3023" s="3">
        <v>9.722263377E9</v>
      </c>
      <c r="I3023" s="3" t="s">
        <v>8659</v>
      </c>
      <c r="J3023" s="3" t="s">
        <v>8660</v>
      </c>
      <c r="M3023" s="4"/>
      <c r="O3023" s="5" t="str">
        <f t="shared" si="1"/>
        <v>4651 N Belt Line Rd, Mesquite, TX 75150</v>
      </c>
    </row>
    <row r="3024">
      <c r="A3024" s="3" t="s">
        <v>8829</v>
      </c>
      <c r="B3024" s="3" t="s">
        <v>8830</v>
      </c>
      <c r="C3024" s="3">
        <v>55806.0</v>
      </c>
      <c r="D3024" s="3" t="s">
        <v>8831</v>
      </c>
      <c r="E3024" s="3" t="s">
        <v>755</v>
      </c>
      <c r="F3024" s="3" t="s">
        <v>21</v>
      </c>
      <c r="G3024" s="3">
        <v>2.183028E9</v>
      </c>
      <c r="I3024" s="3" t="s">
        <v>8659</v>
      </c>
      <c r="J3024" s="3" t="s">
        <v>8660</v>
      </c>
      <c r="M3024" s="4"/>
      <c r="O3024" s="5" t="str">
        <f t="shared" si="1"/>
        <v>2314 W Michigan St., Duluth, MN 55806</v>
      </c>
    </row>
    <row r="3025">
      <c r="A3025" s="3" t="s">
        <v>8832</v>
      </c>
      <c r="B3025" s="3" t="s">
        <v>8833</v>
      </c>
      <c r="C3025" s="3">
        <v>30043.0</v>
      </c>
      <c r="D3025" s="3" t="s">
        <v>4738</v>
      </c>
      <c r="E3025" s="3" t="s">
        <v>521</v>
      </c>
      <c r="F3025" s="3" t="s">
        <v>21</v>
      </c>
      <c r="G3025" s="3">
        <v>7.7027786E9</v>
      </c>
      <c r="I3025" s="3" t="s">
        <v>8659</v>
      </c>
      <c r="J3025" s="3" t="s">
        <v>8660</v>
      </c>
      <c r="M3025" s="4"/>
      <c r="O3025" s="5" t="str">
        <f t="shared" si="1"/>
        <v>1956 Lawrenceville Suwanee Rd., Lawrenceville, GA 30043</v>
      </c>
    </row>
    <row r="3026">
      <c r="A3026" s="3" t="s">
        <v>8834</v>
      </c>
      <c r="B3026" s="3" t="s">
        <v>8835</v>
      </c>
      <c r="C3026" s="3">
        <v>7652.0</v>
      </c>
      <c r="D3026" s="3" t="s">
        <v>8836</v>
      </c>
      <c r="E3026" s="3" t="s">
        <v>811</v>
      </c>
      <c r="F3026" s="3" t="s">
        <v>21</v>
      </c>
      <c r="G3026" s="3">
        <v>2.015276699E9</v>
      </c>
      <c r="I3026" s="3" t="s">
        <v>8659</v>
      </c>
      <c r="J3026" s="3" t="s">
        <v>8660</v>
      </c>
      <c r="M3026" s="4"/>
      <c r="O3026" s="5" t="str">
        <f t="shared" si="1"/>
        <v>545 Route 17 S, Paramus, NJ 7652</v>
      </c>
    </row>
    <row r="3027">
      <c r="A3027" s="3" t="s">
        <v>8837</v>
      </c>
      <c r="B3027" s="3" t="s">
        <v>8838</v>
      </c>
      <c r="C3027" s="3">
        <v>48034.0</v>
      </c>
      <c r="D3027" s="3" t="s">
        <v>8839</v>
      </c>
      <c r="E3027" s="3" t="s">
        <v>731</v>
      </c>
      <c r="F3027" s="3" t="s">
        <v>21</v>
      </c>
      <c r="G3027" s="3">
        <v>2.48354664E9</v>
      </c>
      <c r="I3027" s="3" t="s">
        <v>8659</v>
      </c>
      <c r="J3027" s="3" t="s">
        <v>8660</v>
      </c>
      <c r="M3027" s="4"/>
      <c r="O3027" s="5" t="str">
        <f t="shared" si="1"/>
        <v>29080 Inkster Rd., Southfield, MI 48034</v>
      </c>
    </row>
    <row r="3028">
      <c r="A3028" s="3" t="s">
        <v>8840</v>
      </c>
      <c r="B3028" s="3" t="s">
        <v>8841</v>
      </c>
      <c r="C3028" s="3">
        <v>15237.0</v>
      </c>
      <c r="D3028" s="3" t="s">
        <v>2149</v>
      </c>
      <c r="E3028" s="3" t="s">
        <v>1020</v>
      </c>
      <c r="F3028" s="3" t="s">
        <v>21</v>
      </c>
      <c r="G3028" s="3">
        <v>4.1236634E9</v>
      </c>
      <c r="I3028" s="3" t="s">
        <v>8659</v>
      </c>
      <c r="J3028" s="3" t="s">
        <v>8660</v>
      </c>
      <c r="M3028" s="4"/>
      <c r="O3028" s="5" t="str">
        <f t="shared" si="1"/>
        <v>807 Camp Horne Rd., Pittsburgh, PA 15237</v>
      </c>
    </row>
    <row r="3029">
      <c r="A3029" s="3" t="s">
        <v>8842</v>
      </c>
      <c r="B3029" s="3" t="s">
        <v>8843</v>
      </c>
      <c r="C3029" s="3">
        <v>11217.0</v>
      </c>
      <c r="D3029" s="3" t="s">
        <v>862</v>
      </c>
      <c r="E3029" s="3" t="s">
        <v>847</v>
      </c>
      <c r="F3029" s="3" t="s">
        <v>21</v>
      </c>
      <c r="G3029" s="3">
        <v>7.185960099E9</v>
      </c>
      <c r="I3029" s="3" t="s">
        <v>8659</v>
      </c>
      <c r="J3029" s="3" t="s">
        <v>8660</v>
      </c>
      <c r="M3029" s="4"/>
      <c r="O3029" s="5" t="str">
        <f t="shared" si="1"/>
        <v>190 Third Ave., Brooklyn, NY 11217</v>
      </c>
    </row>
    <row r="3030">
      <c r="A3030" s="3" t="s">
        <v>8844</v>
      </c>
      <c r="B3030" s="3" t="s">
        <v>8845</v>
      </c>
      <c r="C3030" s="3">
        <v>11375.0</v>
      </c>
      <c r="D3030" s="3" t="s">
        <v>1506</v>
      </c>
      <c r="E3030" s="3" t="s">
        <v>847</v>
      </c>
      <c r="F3030" s="3" t="s">
        <v>21</v>
      </c>
      <c r="G3030" s="3">
        <v>7.182630099E9</v>
      </c>
      <c r="I3030" s="3" t="s">
        <v>8659</v>
      </c>
      <c r="J3030" s="3" t="s">
        <v>8660</v>
      </c>
      <c r="M3030" s="4"/>
      <c r="O3030" s="5" t="str">
        <f t="shared" si="1"/>
        <v>107-28 71st Rd., Forest Hills, NY 11375</v>
      </c>
    </row>
    <row r="3031">
      <c r="A3031" s="3" t="s">
        <v>8846</v>
      </c>
      <c r="B3031" s="3" t="s">
        <v>8847</v>
      </c>
      <c r="C3031" s="3">
        <v>92614.0</v>
      </c>
      <c r="D3031" s="3" t="s">
        <v>215</v>
      </c>
      <c r="E3031" s="3" t="s">
        <v>86</v>
      </c>
      <c r="F3031" s="3" t="s">
        <v>21</v>
      </c>
      <c r="G3031" s="3">
        <v>9.49833902E9</v>
      </c>
      <c r="I3031" s="3" t="s">
        <v>8659</v>
      </c>
      <c r="J3031" s="3" t="s">
        <v>8660</v>
      </c>
      <c r="M3031" s="4"/>
      <c r="O3031" s="5" t="str">
        <f t="shared" si="1"/>
        <v>1371 Reynolds Ave., Irvine, CA 92614</v>
      </c>
    </row>
    <row r="3032">
      <c r="A3032" s="3" t="s">
        <v>8848</v>
      </c>
      <c r="B3032" s="3" t="s">
        <v>8849</v>
      </c>
      <c r="C3032" s="3">
        <v>89512.0</v>
      </c>
      <c r="D3032" s="3" t="s">
        <v>2781</v>
      </c>
      <c r="E3032" s="3" t="s">
        <v>803</v>
      </c>
      <c r="F3032" s="3" t="s">
        <v>21</v>
      </c>
      <c r="G3032" s="3">
        <v>7.753588555E9</v>
      </c>
      <c r="I3032" s="3" t="s">
        <v>8659</v>
      </c>
      <c r="J3032" s="3" t="s">
        <v>8660</v>
      </c>
      <c r="M3032" s="4"/>
      <c r="O3032" s="5" t="str">
        <f t="shared" si="1"/>
        <v>555 Morrill Ave., Reno, NV 89512</v>
      </c>
    </row>
    <row r="3033">
      <c r="A3033" s="3" t="s">
        <v>8850</v>
      </c>
      <c r="B3033" s="3" t="s">
        <v>8851</v>
      </c>
      <c r="C3033" s="3">
        <v>52404.0</v>
      </c>
      <c r="D3033" s="3" t="s">
        <v>4812</v>
      </c>
      <c r="E3033" s="3" t="s">
        <v>641</v>
      </c>
      <c r="F3033" s="3" t="s">
        <v>21</v>
      </c>
      <c r="G3033" s="3">
        <v>3.198415161E9</v>
      </c>
      <c r="I3033" s="3" t="s">
        <v>8659</v>
      </c>
      <c r="J3033" s="3" t="s">
        <v>8660</v>
      </c>
      <c r="M3033" s="4"/>
      <c r="O3033" s="5" t="str">
        <f t="shared" si="1"/>
        <v>755 Capital Dr. SW, Cedar Rapids, IA 52404</v>
      </c>
    </row>
    <row r="3034">
      <c r="A3034" s="3" t="s">
        <v>8852</v>
      </c>
      <c r="B3034" s="3" t="s">
        <v>8853</v>
      </c>
      <c r="C3034" s="3">
        <v>93940.0</v>
      </c>
      <c r="D3034" s="3" t="s">
        <v>8854</v>
      </c>
      <c r="E3034" s="3" t="s">
        <v>86</v>
      </c>
      <c r="F3034" s="3" t="s">
        <v>21</v>
      </c>
      <c r="G3034" s="3">
        <v>8.318994838E9</v>
      </c>
      <c r="I3034" s="3" t="s">
        <v>8659</v>
      </c>
      <c r="J3034" s="3" t="s">
        <v>8660</v>
      </c>
      <c r="M3034" s="4"/>
      <c r="O3034" s="5" t="str">
        <f t="shared" si="1"/>
        <v>451 Canyon Del Rey Blvd., Del Rey Oaks, CA 93940</v>
      </c>
    </row>
    <row r="3035">
      <c r="A3035" s="3" t="s">
        <v>8855</v>
      </c>
      <c r="B3035" s="3" t="s">
        <v>8856</v>
      </c>
      <c r="C3035" s="3">
        <v>32751.0</v>
      </c>
      <c r="D3035" s="3" t="s">
        <v>8857</v>
      </c>
      <c r="E3035" s="3" t="s">
        <v>447</v>
      </c>
      <c r="F3035" s="3" t="s">
        <v>21</v>
      </c>
      <c r="G3035" s="3">
        <v>4.076441287E9</v>
      </c>
      <c r="I3035" s="3" t="s">
        <v>8659</v>
      </c>
      <c r="J3035" s="3" t="s">
        <v>8660</v>
      </c>
      <c r="M3035" s="4"/>
      <c r="O3035" s="5" t="str">
        <f t="shared" si="1"/>
        <v>9905 S U.S. Hwy. 17-92, Maitland, FL 32751</v>
      </c>
    </row>
    <row r="3036">
      <c r="A3036" s="3" t="s">
        <v>8858</v>
      </c>
      <c r="B3036" s="3" t="s">
        <v>8859</v>
      </c>
      <c r="C3036" s="3">
        <v>54914.0</v>
      </c>
      <c r="D3036" s="3" t="s">
        <v>8860</v>
      </c>
      <c r="E3036" s="3" t="s">
        <v>1275</v>
      </c>
      <c r="F3036" s="3" t="s">
        <v>21</v>
      </c>
      <c r="G3036" s="3">
        <v>9.209939193E9</v>
      </c>
      <c r="I3036" s="3" t="s">
        <v>8659</v>
      </c>
      <c r="J3036" s="3" t="s">
        <v>8660</v>
      </c>
      <c r="M3036" s="4"/>
      <c r="O3036" s="5" t="str">
        <f t="shared" si="1"/>
        <v>4706 New Horizons Blvd., Appleton, WI 54914</v>
      </c>
    </row>
    <row r="3037">
      <c r="A3037" s="3" t="s">
        <v>8861</v>
      </c>
      <c r="B3037" s="3" t="s">
        <v>8862</v>
      </c>
      <c r="C3037" s="3">
        <v>27707.0</v>
      </c>
      <c r="D3037" s="3" t="s">
        <v>2363</v>
      </c>
      <c r="E3037" s="3" t="s">
        <v>914</v>
      </c>
      <c r="F3037" s="3" t="s">
        <v>21</v>
      </c>
      <c r="G3037" s="3">
        <v>9.1960066E9</v>
      </c>
      <c r="I3037" s="3" t="s">
        <v>8659</v>
      </c>
      <c r="J3037" s="3" t="s">
        <v>8660</v>
      </c>
      <c r="M3037" s="4"/>
      <c r="O3037" s="5" t="str">
        <f t="shared" si="1"/>
        <v>7015 NC Hwy. 751, Durham, NC 27707</v>
      </c>
    </row>
    <row r="3038">
      <c r="A3038" s="3" t="s">
        <v>8863</v>
      </c>
      <c r="B3038" s="3" t="s">
        <v>8864</v>
      </c>
      <c r="C3038" s="3">
        <v>27518.0</v>
      </c>
      <c r="D3038" s="3" t="s">
        <v>3511</v>
      </c>
      <c r="E3038" s="3" t="s">
        <v>914</v>
      </c>
      <c r="F3038" s="3" t="s">
        <v>21</v>
      </c>
      <c r="G3038" s="3">
        <v>9.192334911E9</v>
      </c>
      <c r="I3038" s="3" t="s">
        <v>8659</v>
      </c>
      <c r="J3038" s="3" t="s">
        <v>8660</v>
      </c>
      <c r="M3038" s="4"/>
      <c r="O3038" s="5" t="str">
        <f t="shared" si="1"/>
        <v>6405-100 Tryon Rd., Cary, NC 27518</v>
      </c>
    </row>
    <row r="3039">
      <c r="A3039" s="3" t="s">
        <v>8865</v>
      </c>
      <c r="B3039" s="3" t="s">
        <v>8866</v>
      </c>
      <c r="C3039" s="3">
        <v>27616.0</v>
      </c>
      <c r="D3039" s="3" t="s">
        <v>2068</v>
      </c>
      <c r="E3039" s="3" t="s">
        <v>914</v>
      </c>
      <c r="F3039" s="3" t="s">
        <v>21</v>
      </c>
      <c r="G3039" s="3">
        <v>9.198610109E9</v>
      </c>
      <c r="I3039" s="3" t="s">
        <v>8659</v>
      </c>
      <c r="J3039" s="3" t="s">
        <v>8660</v>
      </c>
      <c r="M3039" s="4"/>
      <c r="O3039" s="5" t="str">
        <f t="shared" si="1"/>
        <v>4640 Paragon Park Rd., Raleigh, NC 27616</v>
      </c>
    </row>
    <row r="3040">
      <c r="A3040" s="3" t="s">
        <v>8867</v>
      </c>
      <c r="B3040" s="3" t="s">
        <v>8868</v>
      </c>
      <c r="C3040" s="3">
        <v>30909.0</v>
      </c>
      <c r="D3040" s="3" t="s">
        <v>561</v>
      </c>
      <c r="E3040" s="3" t="s">
        <v>521</v>
      </c>
      <c r="F3040" s="3" t="s">
        <v>21</v>
      </c>
      <c r="G3040" s="3">
        <v>7.067337458E9</v>
      </c>
      <c r="I3040" s="3" t="s">
        <v>8659</v>
      </c>
      <c r="J3040" s="3" t="s">
        <v>8660</v>
      </c>
      <c r="M3040" s="4"/>
      <c r="O3040" s="5" t="str">
        <f t="shared" si="1"/>
        <v>410 Topgolf Way, Augusta, GA 30909</v>
      </c>
    </row>
    <row r="3041">
      <c r="A3041" s="3" t="s">
        <v>8869</v>
      </c>
      <c r="B3041" s="3" t="s">
        <v>8870</v>
      </c>
      <c r="C3041" s="3">
        <v>75067.0</v>
      </c>
      <c r="D3041" s="3" t="s">
        <v>8871</v>
      </c>
      <c r="E3041" s="3" t="s">
        <v>1151</v>
      </c>
      <c r="F3041" s="3" t="s">
        <v>21</v>
      </c>
      <c r="G3041" s="3">
        <v>9.728207099E9</v>
      </c>
      <c r="I3041" s="3" t="s">
        <v>8659</v>
      </c>
      <c r="J3041" s="3" t="s">
        <v>8660</v>
      </c>
      <c r="M3041" s="4"/>
      <c r="O3041" s="5" t="str">
        <f t="shared" si="1"/>
        <v>2700 Lake Vista Dr., Lewisville, TX 75067</v>
      </c>
    </row>
    <row r="3042">
      <c r="A3042" s="3" t="s">
        <v>8872</v>
      </c>
      <c r="B3042" s="3" t="s">
        <v>8873</v>
      </c>
      <c r="C3042" s="3">
        <v>19610.0</v>
      </c>
      <c r="D3042" s="3" t="s">
        <v>8874</v>
      </c>
      <c r="E3042" s="3" t="s">
        <v>1020</v>
      </c>
      <c r="F3042" s="3" t="s">
        <v>21</v>
      </c>
      <c r="G3042" s="3">
        <v>6.107757535E9</v>
      </c>
      <c r="I3042" s="3" t="s">
        <v>8659</v>
      </c>
      <c r="J3042" s="3" t="s">
        <v>8660</v>
      </c>
      <c r="M3042" s="4"/>
      <c r="O3042" s="5" t="str">
        <f t="shared" si="1"/>
        <v>792 Woodland Rd., Wyomissing, PA 19610</v>
      </c>
    </row>
    <row r="3043">
      <c r="A3043" s="3" t="s">
        <v>8875</v>
      </c>
      <c r="B3043" s="3" t="s">
        <v>8876</v>
      </c>
      <c r="C3043" s="3">
        <v>19047.0</v>
      </c>
      <c r="D3043" s="3" t="s">
        <v>8877</v>
      </c>
      <c r="E3043" s="3" t="s">
        <v>1020</v>
      </c>
      <c r="F3043" s="3" t="s">
        <v>21</v>
      </c>
      <c r="G3043" s="3">
        <v>2.157502774E9</v>
      </c>
      <c r="I3043" s="3" t="s">
        <v>8659</v>
      </c>
      <c r="J3043" s="3" t="s">
        <v>8660</v>
      </c>
      <c r="M3043" s="4"/>
      <c r="O3043" s="5" t="str">
        <f t="shared" si="1"/>
        <v>2010 Cabot Blvd. W Ste. D, Langhorne, PA 19047</v>
      </c>
    </row>
    <row r="3044">
      <c r="A3044" s="3" t="s">
        <v>8878</v>
      </c>
      <c r="B3044" s="3" t="s">
        <v>8879</v>
      </c>
      <c r="C3044" s="3">
        <v>32073.0</v>
      </c>
      <c r="D3044" s="3" t="s">
        <v>474</v>
      </c>
      <c r="E3044" s="3" t="s">
        <v>447</v>
      </c>
      <c r="F3044" s="3" t="s">
        <v>21</v>
      </c>
      <c r="G3044" s="3">
        <v>9.04270707E9</v>
      </c>
      <c r="I3044" s="3" t="s">
        <v>8659</v>
      </c>
      <c r="J3044" s="3" t="s">
        <v>8660</v>
      </c>
      <c r="M3044" s="4"/>
      <c r="O3044" s="5" t="str">
        <f t="shared" si="1"/>
        <v>280 Corporate Way, Orange Park, FL 32073</v>
      </c>
    </row>
    <row r="3045">
      <c r="A3045" s="3" t="s">
        <v>8880</v>
      </c>
      <c r="B3045" s="3" t="s">
        <v>8881</v>
      </c>
      <c r="C3045" s="3">
        <v>60076.0</v>
      </c>
      <c r="D3045" s="3" t="s">
        <v>4910</v>
      </c>
      <c r="E3045" s="3" t="s">
        <v>626</v>
      </c>
      <c r="F3045" s="3" t="s">
        <v>21</v>
      </c>
      <c r="G3045" s="3">
        <v>8.47673911E9</v>
      </c>
      <c r="I3045" s="3" t="s">
        <v>8659</v>
      </c>
      <c r="J3045" s="3" t="s">
        <v>8660</v>
      </c>
      <c r="M3045" s="4"/>
      <c r="O3045" s="5" t="str">
        <f t="shared" si="1"/>
        <v>3735 Dempster St, Skokie, IL 60076</v>
      </c>
    </row>
    <row r="3046">
      <c r="A3046" s="8" t="s">
        <v>8882</v>
      </c>
      <c r="B3046" s="8" t="s">
        <v>8883</v>
      </c>
      <c r="C3046" s="8">
        <v>36201.0</v>
      </c>
      <c r="D3046" s="8" t="s">
        <v>8884</v>
      </c>
      <c r="E3046" s="8" t="s">
        <v>20</v>
      </c>
      <c r="F3046" s="3" t="s">
        <v>21</v>
      </c>
      <c r="G3046" s="8" t="s">
        <v>8885</v>
      </c>
      <c r="I3046" s="3" t="s">
        <v>8886</v>
      </c>
      <c r="J3046" s="3" t="s">
        <v>8660</v>
      </c>
      <c r="M3046" s="4"/>
      <c r="O3046" s="5" t="str">
        <f t="shared" si="1"/>
        <v>719 Quintard Avenue, Anniston, AL 36201</v>
      </c>
    </row>
    <row r="3047">
      <c r="A3047" s="8" t="s">
        <v>8887</v>
      </c>
      <c r="B3047" s="8" t="s">
        <v>8888</v>
      </c>
      <c r="C3047" s="8">
        <v>35209.0</v>
      </c>
      <c r="D3047" s="8" t="s">
        <v>8889</v>
      </c>
      <c r="E3047" s="8" t="s">
        <v>20</v>
      </c>
      <c r="F3047" s="3" t="s">
        <v>21</v>
      </c>
      <c r="G3047" s="8" t="s">
        <v>8890</v>
      </c>
      <c r="I3047" s="3" t="s">
        <v>8886</v>
      </c>
      <c r="J3047" s="3" t="s">
        <v>8660</v>
      </c>
      <c r="M3047" s="4"/>
      <c r="O3047" s="5" t="str">
        <f t="shared" si="1"/>
        <v>1901 27th Avenue South, Homewood, AL 35209</v>
      </c>
    </row>
    <row r="3048">
      <c r="A3048" s="8" t="s">
        <v>8891</v>
      </c>
      <c r="B3048" s="8" t="s">
        <v>8892</v>
      </c>
      <c r="C3048" s="8">
        <v>36116.0</v>
      </c>
      <c r="D3048" s="8" t="s">
        <v>2746</v>
      </c>
      <c r="E3048" s="8" t="s">
        <v>20</v>
      </c>
      <c r="F3048" s="3" t="s">
        <v>21</v>
      </c>
      <c r="G3048" s="8" t="s">
        <v>8893</v>
      </c>
      <c r="I3048" s="3" t="s">
        <v>8886</v>
      </c>
      <c r="J3048" s="3" t="s">
        <v>8660</v>
      </c>
      <c r="M3048" s="4"/>
      <c r="O3048" s="5" t="str">
        <f t="shared" si="1"/>
        <v>3200 Eastern Blvd., Montgomery, AL 36116</v>
      </c>
    </row>
    <row r="3049">
      <c r="A3049" s="8" t="s">
        <v>8894</v>
      </c>
      <c r="B3049" s="8" t="s">
        <v>8895</v>
      </c>
      <c r="C3049" s="8">
        <v>36116.0</v>
      </c>
      <c r="D3049" s="8" t="s">
        <v>2746</v>
      </c>
      <c r="E3049" s="8" t="s">
        <v>20</v>
      </c>
      <c r="F3049" s="3" t="s">
        <v>21</v>
      </c>
      <c r="G3049" s="8" t="s">
        <v>8896</v>
      </c>
      <c r="I3049" s="3" t="s">
        <v>8886</v>
      </c>
      <c r="J3049" s="3" t="s">
        <v>8660</v>
      </c>
      <c r="M3049" s="4"/>
      <c r="O3049" s="5" t="str">
        <f t="shared" si="1"/>
        <v>7861 Vaughn Road, Montgomery, AL 36116</v>
      </c>
    </row>
    <row r="3050">
      <c r="A3050" s="8" t="s">
        <v>8897</v>
      </c>
      <c r="B3050" s="8" t="s">
        <v>8898</v>
      </c>
      <c r="C3050" s="8">
        <v>35243.0</v>
      </c>
      <c r="D3050" s="8" t="s">
        <v>4064</v>
      </c>
      <c r="E3050" s="8" t="s">
        <v>20</v>
      </c>
      <c r="F3050" s="3" t="s">
        <v>21</v>
      </c>
      <c r="G3050" s="8" t="s">
        <v>8899</v>
      </c>
      <c r="I3050" s="3" t="s">
        <v>8886</v>
      </c>
      <c r="J3050" s="3" t="s">
        <v>8660</v>
      </c>
      <c r="M3050" s="4"/>
      <c r="O3050" s="5" t="str">
        <f t="shared" si="1"/>
        <v>3810 River Run Drive, Birmingham, AL 35243</v>
      </c>
    </row>
    <row r="3051">
      <c r="A3051" s="8" t="s">
        <v>8900</v>
      </c>
      <c r="B3051" s="8" t="s">
        <v>8901</v>
      </c>
      <c r="C3051" s="8">
        <v>36542.0</v>
      </c>
      <c r="D3051" s="8" t="s">
        <v>8902</v>
      </c>
      <c r="E3051" s="8" t="s">
        <v>20</v>
      </c>
      <c r="F3051" s="3" t="s">
        <v>21</v>
      </c>
      <c r="G3051" s="8" t="s">
        <v>8903</v>
      </c>
      <c r="I3051" s="3" t="s">
        <v>8886</v>
      </c>
      <c r="J3051" s="3" t="s">
        <v>8660</v>
      </c>
      <c r="M3051" s="4"/>
      <c r="O3051" s="5" t="str">
        <f t="shared" si="1"/>
        <v>19930 Oak Road W., Gulf Shores, AL 36542</v>
      </c>
    </row>
    <row r="3052">
      <c r="A3052" s="8" t="s">
        <v>8904</v>
      </c>
      <c r="B3052" s="8" t="s">
        <v>8905</v>
      </c>
      <c r="C3052" s="8">
        <v>99508.0</v>
      </c>
      <c r="D3052" s="8" t="s">
        <v>1827</v>
      </c>
      <c r="E3052" s="8" t="s">
        <v>1442</v>
      </c>
      <c r="F3052" s="3" t="s">
        <v>21</v>
      </c>
      <c r="G3052" s="8" t="s">
        <v>8906</v>
      </c>
      <c r="I3052" s="3" t="s">
        <v>8886</v>
      </c>
      <c r="J3052" s="3" t="s">
        <v>8660</v>
      </c>
      <c r="M3052" s="4"/>
      <c r="O3052" s="5" t="str">
        <f t="shared" si="1"/>
        <v>3900 Lake Otis Parkway, Anchorage, AK 99508</v>
      </c>
    </row>
    <row r="3053">
      <c r="A3053" s="8" t="s">
        <v>8907</v>
      </c>
      <c r="B3053" s="8" t="s">
        <v>8908</v>
      </c>
      <c r="C3053" s="8">
        <v>99515.0</v>
      </c>
      <c r="D3053" s="8" t="s">
        <v>1827</v>
      </c>
      <c r="E3053" s="8" t="s">
        <v>1442</v>
      </c>
      <c r="F3053" s="3" t="s">
        <v>21</v>
      </c>
      <c r="G3053" s="8" t="s">
        <v>8909</v>
      </c>
      <c r="I3053" s="3" t="s">
        <v>8886</v>
      </c>
      <c r="J3053" s="3" t="s">
        <v>8660</v>
      </c>
      <c r="M3053" s="4"/>
      <c r="O3053" s="5" t="str">
        <f t="shared" si="1"/>
        <v>12531 Old Seward Highway, Anchorage, AK 99515</v>
      </c>
    </row>
    <row r="3054">
      <c r="A3054" s="8" t="s">
        <v>8910</v>
      </c>
      <c r="B3054" s="8" t="s">
        <v>8911</v>
      </c>
      <c r="C3054" s="8">
        <v>99518.0</v>
      </c>
      <c r="D3054" s="8" t="s">
        <v>1827</v>
      </c>
      <c r="E3054" s="8" t="s">
        <v>1442</v>
      </c>
      <c r="F3054" s="3" t="s">
        <v>21</v>
      </c>
      <c r="G3054" s="8" t="s">
        <v>8912</v>
      </c>
      <c r="I3054" s="3" t="s">
        <v>8886</v>
      </c>
      <c r="J3054" s="3" t="s">
        <v>8660</v>
      </c>
      <c r="M3054" s="4"/>
      <c r="O3054" s="5" t="str">
        <f t="shared" si="1"/>
        <v>1347 E. 74th Avenue, Anchorage, AK 99518</v>
      </c>
    </row>
    <row r="3055">
      <c r="A3055" s="8" t="s">
        <v>8913</v>
      </c>
      <c r="B3055" s="8" t="s">
        <v>8914</v>
      </c>
      <c r="C3055" s="8">
        <v>99654.0</v>
      </c>
      <c r="D3055" s="8" t="s">
        <v>1441</v>
      </c>
      <c r="E3055" s="8" t="s">
        <v>1442</v>
      </c>
      <c r="F3055" s="3" t="s">
        <v>21</v>
      </c>
      <c r="G3055" s="8" t="s">
        <v>8915</v>
      </c>
      <c r="I3055" s="3" t="s">
        <v>8886</v>
      </c>
      <c r="J3055" s="3" t="s">
        <v>8660</v>
      </c>
      <c r="M3055" s="4"/>
      <c r="O3055" s="5" t="str">
        <f t="shared" si="1"/>
        <v>9750 W. Parks Highway, Wasilla, AK 99654</v>
      </c>
    </row>
    <row r="3056">
      <c r="A3056" s="8" t="s">
        <v>8916</v>
      </c>
      <c r="B3056" s="8" t="s">
        <v>8917</v>
      </c>
      <c r="C3056" s="8">
        <v>99577.0</v>
      </c>
      <c r="D3056" s="8" t="s">
        <v>8918</v>
      </c>
      <c r="E3056" s="8" t="s">
        <v>1442</v>
      </c>
      <c r="F3056" s="3" t="s">
        <v>21</v>
      </c>
      <c r="G3056" s="8" t="s">
        <v>8919</v>
      </c>
      <c r="I3056" s="3" t="s">
        <v>8886</v>
      </c>
      <c r="J3056" s="3" t="s">
        <v>8660</v>
      </c>
      <c r="M3056" s="4"/>
      <c r="O3056" s="5" t="str">
        <f t="shared" si="1"/>
        <v>11710 Business Boulevard, Eagle River, AK 99577</v>
      </c>
    </row>
    <row r="3057">
      <c r="A3057" s="8" t="s">
        <v>8920</v>
      </c>
      <c r="B3057" s="8" t="s">
        <v>8921</v>
      </c>
      <c r="C3057" s="8">
        <v>99504.0</v>
      </c>
      <c r="D3057" s="8" t="s">
        <v>1827</v>
      </c>
      <c r="E3057" s="8" t="s">
        <v>1442</v>
      </c>
      <c r="F3057" s="3" t="s">
        <v>21</v>
      </c>
      <c r="G3057" s="8" t="s">
        <v>8922</v>
      </c>
      <c r="I3057" s="3" t="s">
        <v>8886</v>
      </c>
      <c r="J3057" s="3" t="s">
        <v>8660</v>
      </c>
      <c r="M3057" s="4"/>
      <c r="O3057" s="5" t="str">
        <f t="shared" si="1"/>
        <v>2639 Boniface Parkway, Anchorage, AK 99504</v>
      </c>
    </row>
    <row r="3058">
      <c r="A3058" s="8" t="s">
        <v>8923</v>
      </c>
      <c r="B3058" s="8" t="s">
        <v>8924</v>
      </c>
      <c r="C3058" s="8">
        <v>99645.0</v>
      </c>
      <c r="D3058" s="8" t="s">
        <v>8925</v>
      </c>
      <c r="E3058" s="8" t="s">
        <v>1442</v>
      </c>
      <c r="F3058" s="3" t="s">
        <v>21</v>
      </c>
      <c r="G3058" s="8" t="s">
        <v>8926</v>
      </c>
      <c r="I3058" s="3" t="s">
        <v>8886</v>
      </c>
      <c r="J3058" s="3" t="s">
        <v>8660</v>
      </c>
      <c r="M3058" s="4"/>
      <c r="O3058" s="5" t="str">
        <f t="shared" si="1"/>
        <v>2701 N. Liahona Drive, Palmer, AK 99645</v>
      </c>
    </row>
    <row r="3059">
      <c r="A3059" s="8" t="s">
        <v>8927</v>
      </c>
      <c r="B3059" s="8" t="s">
        <v>8928</v>
      </c>
      <c r="C3059" s="8">
        <v>85748.0</v>
      </c>
      <c r="D3059" s="8" t="s">
        <v>54</v>
      </c>
      <c r="E3059" s="8" t="s">
        <v>45</v>
      </c>
      <c r="F3059" s="3" t="s">
        <v>21</v>
      </c>
      <c r="G3059" s="8" t="s">
        <v>8929</v>
      </c>
      <c r="I3059" s="3" t="s">
        <v>8886</v>
      </c>
      <c r="J3059" s="3" t="s">
        <v>8660</v>
      </c>
      <c r="M3059" s="4"/>
      <c r="O3059" s="5" t="str">
        <f t="shared" si="1"/>
        <v>2560 S. Harrison Road, Tucson, AZ 85748</v>
      </c>
    </row>
    <row r="3060">
      <c r="A3060" s="8" t="s">
        <v>8930</v>
      </c>
      <c r="B3060" s="8" t="s">
        <v>8931</v>
      </c>
      <c r="C3060" s="8">
        <v>85286.0</v>
      </c>
      <c r="D3060" s="8" t="s">
        <v>2297</v>
      </c>
      <c r="E3060" s="8" t="s">
        <v>45</v>
      </c>
      <c r="F3060" s="3" t="s">
        <v>21</v>
      </c>
      <c r="G3060" s="8" t="s">
        <v>8932</v>
      </c>
      <c r="I3060" s="3" t="s">
        <v>8886</v>
      </c>
      <c r="J3060" s="3" t="s">
        <v>8660</v>
      </c>
      <c r="M3060" s="4"/>
      <c r="O3060" s="5" t="str">
        <f t="shared" si="1"/>
        <v>2100 S. Gilbert Road, Suite 7, Chandler, AZ 85286</v>
      </c>
    </row>
    <row r="3061">
      <c r="A3061" s="8" t="s">
        <v>8933</v>
      </c>
      <c r="B3061" s="8" t="s">
        <v>8934</v>
      </c>
      <c r="C3061" s="8">
        <v>85201.0</v>
      </c>
      <c r="D3061" s="8" t="s">
        <v>2045</v>
      </c>
      <c r="E3061" s="8" t="s">
        <v>45</v>
      </c>
      <c r="F3061" s="3" t="s">
        <v>21</v>
      </c>
      <c r="G3061" s="8" t="s">
        <v>8935</v>
      </c>
      <c r="I3061" s="3" t="s">
        <v>8886</v>
      </c>
      <c r="J3061" s="3" t="s">
        <v>8660</v>
      </c>
      <c r="M3061" s="4"/>
      <c r="O3061" s="5" t="str">
        <f t="shared" si="1"/>
        <v>1648 N. Country Club Drive, Mesa, AZ 85201</v>
      </c>
    </row>
    <row r="3062">
      <c r="A3062" s="8" t="s">
        <v>8936</v>
      </c>
      <c r="B3062" s="8" t="s">
        <v>8937</v>
      </c>
      <c r="C3062" s="8">
        <v>85635.0</v>
      </c>
      <c r="D3062" s="8" t="s">
        <v>3334</v>
      </c>
      <c r="E3062" s="8" t="s">
        <v>45</v>
      </c>
      <c r="F3062" s="3" t="s">
        <v>21</v>
      </c>
      <c r="G3062" s="8" t="s">
        <v>8938</v>
      </c>
      <c r="I3062" s="3" t="s">
        <v>8886</v>
      </c>
      <c r="J3062" s="3" t="s">
        <v>8660</v>
      </c>
      <c r="M3062" s="4"/>
      <c r="O3062" s="5" t="str">
        <f t="shared" si="1"/>
        <v>1700 S. Highway 92, Suite F&amp;G, Sierra Vista, AZ 85635</v>
      </c>
    </row>
    <row r="3063">
      <c r="A3063" s="8" t="s">
        <v>8939</v>
      </c>
      <c r="B3063" s="8" t="s">
        <v>8940</v>
      </c>
      <c r="C3063" s="8">
        <v>85120.0</v>
      </c>
      <c r="D3063" s="8" t="s">
        <v>8941</v>
      </c>
      <c r="E3063" s="8" t="s">
        <v>45</v>
      </c>
      <c r="F3063" s="3" t="s">
        <v>21</v>
      </c>
      <c r="G3063" s="8" t="s">
        <v>8942</v>
      </c>
      <c r="I3063" s="3" t="s">
        <v>8886</v>
      </c>
      <c r="J3063" s="3" t="s">
        <v>8660</v>
      </c>
      <c r="M3063" s="4"/>
      <c r="O3063" s="5" t="str">
        <f t="shared" si="1"/>
        <v>17 N. Mountain Road, Apache Junction, AZ 85120</v>
      </c>
    </row>
    <row r="3064">
      <c r="A3064" s="8" t="s">
        <v>8943</v>
      </c>
      <c r="B3064" s="8" t="s">
        <v>8944</v>
      </c>
      <c r="C3064" s="8">
        <v>85747.0</v>
      </c>
      <c r="D3064" s="8" t="s">
        <v>54</v>
      </c>
      <c r="E3064" s="8" t="s">
        <v>45</v>
      </c>
      <c r="F3064" s="3" t="s">
        <v>21</v>
      </c>
      <c r="G3064" s="8" t="s">
        <v>8945</v>
      </c>
      <c r="I3064" s="3" t="s">
        <v>8886</v>
      </c>
      <c r="J3064" s="3" t="s">
        <v>8660</v>
      </c>
      <c r="M3064" s="4"/>
      <c r="O3064" s="5" t="str">
        <f t="shared" si="1"/>
        <v>10425 E. Drexel Road, Tucson, AZ 85747</v>
      </c>
    </row>
    <row r="3065">
      <c r="A3065" s="8" t="s">
        <v>8946</v>
      </c>
      <c r="B3065" s="8" t="s">
        <v>8947</v>
      </c>
      <c r="C3065" s="8">
        <v>85258.0</v>
      </c>
      <c r="D3065" s="8" t="s">
        <v>66</v>
      </c>
      <c r="E3065" s="8" t="s">
        <v>45</v>
      </c>
      <c r="F3065" s="3" t="s">
        <v>21</v>
      </c>
      <c r="G3065" s="8" t="s">
        <v>8948</v>
      </c>
      <c r="I3065" s="3" t="s">
        <v>8886</v>
      </c>
      <c r="J3065" s="3" t="s">
        <v>8660</v>
      </c>
      <c r="M3065" s="4"/>
      <c r="O3065" s="5" t="str">
        <f t="shared" si="1"/>
        <v>7349 Via Paseo del Sur, Suite 550, Scottsdale, AZ 85258</v>
      </c>
    </row>
    <row r="3066">
      <c r="A3066" s="8" t="s">
        <v>8949</v>
      </c>
      <c r="B3066" s="8" t="s">
        <v>8950</v>
      </c>
      <c r="C3066" s="8">
        <v>85378.0</v>
      </c>
      <c r="D3066" s="8" t="s">
        <v>8951</v>
      </c>
      <c r="E3066" s="8" t="s">
        <v>45</v>
      </c>
      <c r="F3066" s="3" t="s">
        <v>21</v>
      </c>
      <c r="G3066" s="8" t="s">
        <v>8952</v>
      </c>
      <c r="I3066" s="3" t="s">
        <v>8886</v>
      </c>
      <c r="J3066" s="3" t="s">
        <v>8660</v>
      </c>
      <c r="M3066" s="4"/>
      <c r="O3066" s="5" t="str">
        <f t="shared" si="1"/>
        <v>12850 W. Elm Street, Surprise, AZ 85378</v>
      </c>
    </row>
    <row r="3067">
      <c r="A3067" s="8" t="s">
        <v>8953</v>
      </c>
      <c r="B3067" s="8" t="s">
        <v>8954</v>
      </c>
      <c r="C3067" s="8">
        <v>85284.0</v>
      </c>
      <c r="D3067" s="8" t="s">
        <v>2580</v>
      </c>
      <c r="E3067" s="8" t="s">
        <v>45</v>
      </c>
      <c r="F3067" s="3" t="s">
        <v>21</v>
      </c>
      <c r="G3067" s="8" t="s">
        <v>8955</v>
      </c>
      <c r="I3067" s="3" t="s">
        <v>8886</v>
      </c>
      <c r="J3067" s="3" t="s">
        <v>8660</v>
      </c>
      <c r="M3067" s="4"/>
      <c r="O3067" s="5" t="str">
        <f t="shared" si="1"/>
        <v>1700 E. Elliot Road, Suite 19, Tempe, AZ 85284</v>
      </c>
    </row>
    <row r="3068">
      <c r="A3068" s="8" t="s">
        <v>8956</v>
      </c>
      <c r="B3068" s="8" t="s">
        <v>8957</v>
      </c>
      <c r="C3068" s="8">
        <v>85258.0</v>
      </c>
      <c r="D3068" s="8" t="s">
        <v>66</v>
      </c>
      <c r="E3068" s="8" t="s">
        <v>45</v>
      </c>
      <c r="F3068" s="3" t="s">
        <v>21</v>
      </c>
      <c r="G3068" s="8" t="s">
        <v>8958</v>
      </c>
      <c r="I3068" s="3" t="s">
        <v>8886</v>
      </c>
      <c r="J3068" s="3" t="s">
        <v>8660</v>
      </c>
      <c r="M3068" s="4"/>
      <c r="O3068" s="5" t="str">
        <f t="shared" si="1"/>
        <v>10380 N Hayden Road, Scottsdale, AZ 85258</v>
      </c>
    </row>
    <row r="3069">
      <c r="A3069" s="8" t="s">
        <v>8959</v>
      </c>
      <c r="B3069" s="8" t="s">
        <v>8960</v>
      </c>
      <c r="C3069" s="8">
        <v>85201.0</v>
      </c>
      <c r="D3069" s="8" t="s">
        <v>2045</v>
      </c>
      <c r="E3069" s="8" t="s">
        <v>45</v>
      </c>
      <c r="F3069" s="3" t="s">
        <v>21</v>
      </c>
      <c r="G3069" s="8" t="s">
        <v>8961</v>
      </c>
      <c r="I3069" s="3" t="s">
        <v>8886</v>
      </c>
      <c r="J3069" s="3" t="s">
        <v>8660</v>
      </c>
      <c r="M3069" s="4"/>
      <c r="O3069" s="5" t="str">
        <f t="shared" si="1"/>
        <v>858 N. Country Club Drive, Mesa, AZ 85201</v>
      </c>
    </row>
    <row r="3070">
      <c r="A3070" s="8" t="s">
        <v>8962</v>
      </c>
      <c r="B3070" s="8" t="s">
        <v>8963</v>
      </c>
      <c r="C3070" s="8">
        <v>85020.0</v>
      </c>
      <c r="D3070" s="8" t="s">
        <v>62</v>
      </c>
      <c r="E3070" s="8" t="s">
        <v>45</v>
      </c>
      <c r="F3070" s="3" t="s">
        <v>21</v>
      </c>
      <c r="G3070" s="8" t="s">
        <v>8964</v>
      </c>
      <c r="I3070" s="3" t="s">
        <v>8886</v>
      </c>
      <c r="J3070" s="3" t="s">
        <v>8660</v>
      </c>
      <c r="M3070" s="4"/>
      <c r="O3070" s="5" t="str">
        <f t="shared" si="1"/>
        <v>9812 N. 7th Street, Suite 1, Phoenix, AZ 85020</v>
      </c>
    </row>
    <row r="3071">
      <c r="A3071" s="8" t="s">
        <v>8965</v>
      </c>
      <c r="B3071" s="8" t="s">
        <v>8966</v>
      </c>
      <c r="C3071" s="8">
        <v>85704.0</v>
      </c>
      <c r="D3071" s="8" t="s">
        <v>54</v>
      </c>
      <c r="E3071" s="8" t="s">
        <v>45</v>
      </c>
      <c r="F3071" s="3" t="s">
        <v>21</v>
      </c>
      <c r="G3071" s="8" t="s">
        <v>8967</v>
      </c>
      <c r="I3071" s="3" t="s">
        <v>8886</v>
      </c>
      <c r="J3071" s="3" t="s">
        <v>8660</v>
      </c>
      <c r="M3071" s="4"/>
      <c r="O3071" s="5" t="str">
        <f t="shared" si="1"/>
        <v>252 W. Ina Road, Tucson, AZ 85704</v>
      </c>
    </row>
    <row r="3072">
      <c r="A3072" s="8" t="s">
        <v>8968</v>
      </c>
      <c r="B3072" s="8" t="s">
        <v>8969</v>
      </c>
      <c r="C3072" s="8">
        <v>85737.0</v>
      </c>
      <c r="D3072" s="8" t="s">
        <v>2071</v>
      </c>
      <c r="E3072" s="8" t="s">
        <v>45</v>
      </c>
      <c r="F3072" s="3" t="s">
        <v>21</v>
      </c>
      <c r="G3072" s="8" t="s">
        <v>8967</v>
      </c>
      <c r="I3072" s="3" t="s">
        <v>8886</v>
      </c>
      <c r="J3072" s="3" t="s">
        <v>8660</v>
      </c>
      <c r="M3072" s="4"/>
      <c r="O3072" s="5" t="str">
        <f t="shared" si="1"/>
        <v>10825 N. Oracle Road, Suite 101, Oro Valley, AZ 85737</v>
      </c>
    </row>
    <row r="3073">
      <c r="A3073" s="8" t="s">
        <v>8970</v>
      </c>
      <c r="B3073" s="8" t="s">
        <v>8971</v>
      </c>
      <c r="C3073" s="8">
        <v>85042.0</v>
      </c>
      <c r="D3073" s="8" t="s">
        <v>62</v>
      </c>
      <c r="E3073" s="8" t="s">
        <v>45</v>
      </c>
      <c r="F3073" s="3" t="s">
        <v>21</v>
      </c>
      <c r="G3073" s="8" t="s">
        <v>8972</v>
      </c>
      <c r="I3073" s="3" t="s">
        <v>8886</v>
      </c>
      <c r="J3073" s="3" t="s">
        <v>8660</v>
      </c>
      <c r="M3073" s="4"/>
      <c r="O3073" s="5" t="str">
        <f t="shared" si="1"/>
        <v>6045 S Central Avenue, Phoenix, AZ 85042</v>
      </c>
    </row>
    <row r="3074">
      <c r="A3074" s="8" t="s">
        <v>8973</v>
      </c>
      <c r="B3074" s="8" t="s">
        <v>8974</v>
      </c>
      <c r="C3074" s="8">
        <v>86305.0</v>
      </c>
      <c r="D3074" s="8" t="s">
        <v>2039</v>
      </c>
      <c r="E3074" s="8" t="s">
        <v>45</v>
      </c>
      <c r="F3074" s="3" t="s">
        <v>21</v>
      </c>
      <c r="G3074" s="8" t="s">
        <v>8975</v>
      </c>
      <c r="I3074" s="3" t="s">
        <v>8886</v>
      </c>
      <c r="J3074" s="3" t="s">
        <v>8660</v>
      </c>
      <c r="M3074" s="4"/>
      <c r="O3074" s="5" t="str">
        <f t="shared" si="1"/>
        <v>1441 W. Gurley Street, Prescott, AZ 86305</v>
      </c>
    </row>
    <row r="3075">
      <c r="A3075" s="8" t="s">
        <v>8976</v>
      </c>
      <c r="B3075" s="8" t="s">
        <v>8977</v>
      </c>
      <c r="C3075" s="8">
        <v>85282.0</v>
      </c>
      <c r="D3075" s="8" t="s">
        <v>2580</v>
      </c>
      <c r="E3075" s="8" t="s">
        <v>45</v>
      </c>
      <c r="F3075" s="3" t="s">
        <v>21</v>
      </c>
      <c r="G3075" s="8" t="s">
        <v>8978</v>
      </c>
      <c r="I3075" s="3" t="s">
        <v>8886</v>
      </c>
      <c r="J3075" s="3" t="s">
        <v>8660</v>
      </c>
      <c r="M3075" s="4"/>
      <c r="O3075" s="5" t="str">
        <f t="shared" si="1"/>
        <v>1845 E. Broadway Road Suite 102, Tempe, AZ 85282</v>
      </c>
    </row>
    <row r="3076">
      <c r="A3076" s="8" t="s">
        <v>8979</v>
      </c>
      <c r="B3076" s="8" t="s">
        <v>8980</v>
      </c>
      <c r="C3076" s="8">
        <v>85282.0</v>
      </c>
      <c r="D3076" s="8" t="s">
        <v>2580</v>
      </c>
      <c r="E3076" s="8" t="s">
        <v>45</v>
      </c>
      <c r="F3076" s="3" t="s">
        <v>21</v>
      </c>
      <c r="G3076" s="8" t="s">
        <v>8981</v>
      </c>
      <c r="I3076" s="3" t="s">
        <v>8886</v>
      </c>
      <c r="J3076" s="3" t="s">
        <v>8660</v>
      </c>
      <c r="M3076" s="4"/>
      <c r="O3076" s="5" t="str">
        <f t="shared" si="1"/>
        <v>2500 S Hardy Drive, Tempe, AZ 85282</v>
      </c>
    </row>
    <row r="3077">
      <c r="A3077" s="8" t="s">
        <v>8982</v>
      </c>
      <c r="B3077" s="8" t="s">
        <v>8983</v>
      </c>
      <c r="C3077" s="8">
        <v>85711.0</v>
      </c>
      <c r="D3077" s="8" t="s">
        <v>54</v>
      </c>
      <c r="E3077" s="8" t="s">
        <v>45</v>
      </c>
      <c r="F3077" s="3" t="s">
        <v>21</v>
      </c>
      <c r="G3077" s="8" t="s">
        <v>8984</v>
      </c>
      <c r="I3077" s="3" t="s">
        <v>8886</v>
      </c>
      <c r="J3077" s="3" t="s">
        <v>8660</v>
      </c>
      <c r="M3077" s="4"/>
      <c r="O3077" s="5" t="str">
        <f t="shared" si="1"/>
        <v>4984 E. 22nd Street, Tucson, AZ 85711</v>
      </c>
    </row>
    <row r="3078">
      <c r="A3078" s="8" t="s">
        <v>8985</v>
      </c>
      <c r="B3078" s="8" t="s">
        <v>8986</v>
      </c>
      <c r="C3078" s="8">
        <v>85629.0</v>
      </c>
      <c r="D3078" s="8" t="s">
        <v>8987</v>
      </c>
      <c r="E3078" s="8" t="s">
        <v>45</v>
      </c>
      <c r="F3078" s="3" t="s">
        <v>21</v>
      </c>
      <c r="G3078" s="8" t="s">
        <v>8988</v>
      </c>
      <c r="I3078" s="3" t="s">
        <v>8886</v>
      </c>
      <c r="J3078" s="3" t="s">
        <v>8660</v>
      </c>
      <c r="M3078" s="4"/>
      <c r="O3078" s="5" t="str">
        <f t="shared" si="1"/>
        <v>15990 S. Rancho Sahuarita Blvd. Suite 130, Sahuarita, AZ 85629</v>
      </c>
    </row>
    <row r="3079">
      <c r="A3079" s="8" t="s">
        <v>8989</v>
      </c>
      <c r="B3079" s="8" t="s">
        <v>8990</v>
      </c>
      <c r="C3079" s="8">
        <v>92277.0</v>
      </c>
      <c r="D3079" s="8" t="s">
        <v>8991</v>
      </c>
      <c r="E3079" s="8" t="s">
        <v>86</v>
      </c>
      <c r="F3079" s="3" t="s">
        <v>21</v>
      </c>
      <c r="G3079" s="8" t="s">
        <v>8992</v>
      </c>
      <c r="I3079" s="3" t="s">
        <v>8886</v>
      </c>
      <c r="J3079" s="3" t="s">
        <v>8660</v>
      </c>
      <c r="M3079" s="4"/>
      <c r="O3079" s="5" t="str">
        <f t="shared" si="1"/>
        <v>70513 29 Palms Highway, 29 Palms, CA 92277</v>
      </c>
    </row>
    <row r="3080">
      <c r="A3080" s="8" t="s">
        <v>8993</v>
      </c>
      <c r="B3080" s="8" t="s">
        <v>8994</v>
      </c>
      <c r="C3080" s="8">
        <v>92127.0</v>
      </c>
      <c r="D3080" s="8" t="s">
        <v>169</v>
      </c>
      <c r="E3080" s="8" t="s">
        <v>86</v>
      </c>
      <c r="F3080" s="3" t="s">
        <v>21</v>
      </c>
      <c r="G3080" s="8" t="s">
        <v>8995</v>
      </c>
      <c r="I3080" s="3" t="s">
        <v>8886</v>
      </c>
      <c r="J3080" s="3" t="s">
        <v>8660</v>
      </c>
      <c r="M3080" s="4"/>
      <c r="O3080" s="5" t="str">
        <f t="shared" si="1"/>
        <v>16625 Dove Canyon Road, Suite 106, San Diego, CA 92127</v>
      </c>
    </row>
    <row r="3081">
      <c r="A3081" s="8" t="s">
        <v>8996</v>
      </c>
      <c r="B3081" s="8" t="s">
        <v>8997</v>
      </c>
      <c r="C3081" s="8">
        <v>91105.0</v>
      </c>
      <c r="D3081" s="8" t="s">
        <v>2872</v>
      </c>
      <c r="E3081" s="8" t="s">
        <v>86</v>
      </c>
      <c r="F3081" s="3" t="s">
        <v>21</v>
      </c>
      <c r="G3081" s="8" t="s">
        <v>8998</v>
      </c>
      <c r="I3081" s="3" t="s">
        <v>8886</v>
      </c>
      <c r="J3081" s="3" t="s">
        <v>8660</v>
      </c>
      <c r="M3081" s="4"/>
      <c r="O3081" s="5" t="str">
        <f t="shared" si="1"/>
        <v>777 S. Arroyo Parkway, Suite 106, Pasadena, CA 91105</v>
      </c>
    </row>
    <row r="3082">
      <c r="A3082" s="8" t="s">
        <v>8999</v>
      </c>
      <c r="B3082" s="8" t="s">
        <v>9000</v>
      </c>
      <c r="C3082" s="8">
        <v>92882.0</v>
      </c>
      <c r="D3082" s="8" t="s">
        <v>9001</v>
      </c>
      <c r="E3082" s="8" t="s">
        <v>86</v>
      </c>
      <c r="F3082" s="3" t="s">
        <v>21</v>
      </c>
      <c r="G3082" s="8" t="s">
        <v>9002</v>
      </c>
      <c r="I3082" s="3" t="s">
        <v>8886</v>
      </c>
      <c r="J3082" s="3" t="s">
        <v>8660</v>
      </c>
      <c r="M3082" s="4"/>
      <c r="O3082" s="5" t="str">
        <f t="shared" si="1"/>
        <v>939 W. 6th Street, Corona, CA 92882</v>
      </c>
    </row>
    <row r="3083">
      <c r="A3083" s="8" t="s">
        <v>9003</v>
      </c>
      <c r="B3083" s="8" t="s">
        <v>9004</v>
      </c>
      <c r="C3083" s="8">
        <v>92025.0</v>
      </c>
      <c r="D3083" s="8" t="s">
        <v>9005</v>
      </c>
      <c r="E3083" s="8" t="s">
        <v>86</v>
      </c>
      <c r="F3083" s="3" t="s">
        <v>21</v>
      </c>
      <c r="G3083" s="8" t="s">
        <v>9006</v>
      </c>
      <c r="I3083" s="3" t="s">
        <v>8886</v>
      </c>
      <c r="J3083" s="3" t="s">
        <v>8660</v>
      </c>
      <c r="M3083" s="4"/>
      <c r="O3083" s="5" t="str">
        <f t="shared" si="1"/>
        <v>655 W. Citracado Parkway, Escondido, CA 92025</v>
      </c>
    </row>
    <row r="3084">
      <c r="A3084" s="8" t="s">
        <v>9007</v>
      </c>
      <c r="B3084" s="8" t="s">
        <v>9008</v>
      </c>
      <c r="C3084" s="8">
        <v>91343.0</v>
      </c>
      <c r="D3084" s="8" t="s">
        <v>9009</v>
      </c>
      <c r="E3084" s="8" t="s">
        <v>86</v>
      </c>
      <c r="F3084" s="3" t="s">
        <v>21</v>
      </c>
      <c r="G3084" s="8" t="s">
        <v>9010</v>
      </c>
      <c r="I3084" s="3" t="s">
        <v>8886</v>
      </c>
      <c r="J3084" s="3" t="s">
        <v>8660</v>
      </c>
      <c r="M3084" s="4"/>
      <c r="O3084" s="5" t="str">
        <f t="shared" si="1"/>
        <v>16911 Roscoe Blvd., North Hills, CA 91343</v>
      </c>
    </row>
    <row r="3085">
      <c r="A3085" s="8" t="s">
        <v>9011</v>
      </c>
      <c r="B3085" s="8" t="s">
        <v>9012</v>
      </c>
      <c r="C3085" s="8">
        <v>92065.0</v>
      </c>
      <c r="D3085" s="8" t="s">
        <v>9013</v>
      </c>
      <c r="E3085" s="8" t="s">
        <v>86</v>
      </c>
      <c r="F3085" s="3" t="s">
        <v>21</v>
      </c>
      <c r="G3085" s="8" t="s">
        <v>9014</v>
      </c>
      <c r="I3085" s="3" t="s">
        <v>8886</v>
      </c>
      <c r="J3085" s="3" t="s">
        <v>8660</v>
      </c>
      <c r="M3085" s="4"/>
      <c r="O3085" s="5" t="str">
        <f t="shared" si="1"/>
        <v>218 Etcheverry Street, Ramona, CA 92065</v>
      </c>
    </row>
    <row r="3086">
      <c r="A3086" s="8" t="s">
        <v>9015</v>
      </c>
      <c r="B3086" s="8" t="s">
        <v>9016</v>
      </c>
      <c r="C3086" s="8">
        <v>90260.0</v>
      </c>
      <c r="D3086" s="8" t="s">
        <v>9017</v>
      </c>
      <c r="E3086" s="8" t="s">
        <v>86</v>
      </c>
      <c r="F3086" s="3" t="s">
        <v>21</v>
      </c>
      <c r="G3086" s="8" t="s">
        <v>9018</v>
      </c>
      <c r="I3086" s="3" t="s">
        <v>8886</v>
      </c>
      <c r="J3086" s="3" t="s">
        <v>8660</v>
      </c>
      <c r="M3086" s="4"/>
      <c r="O3086" s="5" t="str">
        <f t="shared" si="1"/>
        <v>15926 Hawthorne Boulevard, Lawndale, CA 90260</v>
      </c>
    </row>
    <row r="3087">
      <c r="A3087" s="8" t="s">
        <v>9019</v>
      </c>
      <c r="B3087" s="8" t="s">
        <v>9020</v>
      </c>
      <c r="C3087" s="8">
        <v>92626.0</v>
      </c>
      <c r="D3087" s="8" t="s">
        <v>9021</v>
      </c>
      <c r="E3087" s="8" t="s">
        <v>86</v>
      </c>
      <c r="F3087" s="3" t="s">
        <v>21</v>
      </c>
      <c r="G3087" s="8" t="s">
        <v>9022</v>
      </c>
      <c r="I3087" s="3" t="s">
        <v>8886</v>
      </c>
      <c r="J3087" s="3" t="s">
        <v>8660</v>
      </c>
      <c r="M3087" s="4"/>
      <c r="O3087" s="5" t="str">
        <f t="shared" si="1"/>
        <v>1206 Bristol Street, Costa Mesa, CA 92626</v>
      </c>
    </row>
    <row r="3088">
      <c r="A3088" s="8" t="s">
        <v>9023</v>
      </c>
      <c r="B3088" s="8" t="s">
        <v>9024</v>
      </c>
      <c r="C3088" s="8">
        <v>94707.0</v>
      </c>
      <c r="D3088" s="8" t="s">
        <v>543</v>
      </c>
      <c r="E3088" s="8" t="s">
        <v>86</v>
      </c>
      <c r="F3088" s="3" t="s">
        <v>21</v>
      </c>
      <c r="G3088" s="8" t="s">
        <v>9025</v>
      </c>
      <c r="I3088" s="3" t="s">
        <v>8886</v>
      </c>
      <c r="J3088" s="3" t="s">
        <v>8660</v>
      </c>
      <c r="M3088" s="4"/>
      <c r="O3088" s="5" t="str">
        <f t="shared" si="1"/>
        <v>1550 Solano Avenue, Albany, CA 94707</v>
      </c>
    </row>
    <row r="3089">
      <c r="A3089" s="8" t="s">
        <v>9026</v>
      </c>
      <c r="B3089" s="8" t="s">
        <v>9027</v>
      </c>
      <c r="C3089" s="8">
        <v>94587.0</v>
      </c>
      <c r="D3089" s="8" t="s">
        <v>1138</v>
      </c>
      <c r="E3089" s="8" t="s">
        <v>86</v>
      </c>
      <c r="F3089" s="3" t="s">
        <v>21</v>
      </c>
      <c r="G3089" s="8" t="s">
        <v>9028</v>
      </c>
      <c r="I3089" s="3" t="s">
        <v>8886</v>
      </c>
      <c r="J3089" s="3" t="s">
        <v>8660</v>
      </c>
      <c r="M3089" s="4"/>
      <c r="O3089" s="5" t="str">
        <f t="shared" si="1"/>
        <v>34664 Alvarado Niles Road, Union City, CA 94587</v>
      </c>
    </row>
    <row r="3090">
      <c r="A3090" s="8" t="s">
        <v>9029</v>
      </c>
      <c r="B3090" s="8" t="s">
        <v>9030</v>
      </c>
      <c r="C3090" s="8">
        <v>92253.0</v>
      </c>
      <c r="D3090" s="8" t="s">
        <v>9031</v>
      </c>
      <c r="E3090" s="8" t="s">
        <v>86</v>
      </c>
      <c r="F3090" s="3" t="s">
        <v>21</v>
      </c>
      <c r="G3090" s="8" t="s">
        <v>9032</v>
      </c>
      <c r="I3090" s="3" t="s">
        <v>8886</v>
      </c>
      <c r="J3090" s="3" t="s">
        <v>8660</v>
      </c>
      <c r="M3090" s="4"/>
      <c r="O3090" s="5" t="str">
        <f t="shared" si="1"/>
        <v>78-267 Highway 111, La Quinta, CA 92253</v>
      </c>
    </row>
    <row r="3091">
      <c r="A3091" s="8" t="s">
        <v>9033</v>
      </c>
      <c r="B3091" s="8" t="s">
        <v>9034</v>
      </c>
      <c r="C3091" s="8">
        <v>95819.0</v>
      </c>
      <c r="D3091" s="8" t="s">
        <v>311</v>
      </c>
      <c r="E3091" s="8" t="s">
        <v>86</v>
      </c>
      <c r="F3091" s="3" t="s">
        <v>21</v>
      </c>
      <c r="G3091" s="8" t="s">
        <v>9035</v>
      </c>
      <c r="I3091" s="3" t="s">
        <v>8886</v>
      </c>
      <c r="J3091" s="3" t="s">
        <v>8660</v>
      </c>
      <c r="M3091" s="4"/>
      <c r="O3091" s="5" t="str">
        <f t="shared" si="1"/>
        <v>1413 60th Street, Sacramento, CA 95819</v>
      </c>
    </row>
    <row r="3092">
      <c r="A3092" s="8" t="s">
        <v>9036</v>
      </c>
      <c r="B3092" s="8" t="s">
        <v>9037</v>
      </c>
      <c r="C3092" s="8">
        <v>93905.0</v>
      </c>
      <c r="D3092" s="8" t="s">
        <v>9038</v>
      </c>
      <c r="E3092" s="8" t="s">
        <v>86</v>
      </c>
      <c r="F3092" s="3" t="s">
        <v>21</v>
      </c>
      <c r="G3092" s="8" t="s">
        <v>9039</v>
      </c>
      <c r="I3092" s="3" t="s">
        <v>8886</v>
      </c>
      <c r="J3092" s="3" t="s">
        <v>8660</v>
      </c>
      <c r="M3092" s="4"/>
      <c r="O3092" s="5" t="str">
        <f t="shared" si="1"/>
        <v>1257 E. Alisal Street, Salinas, CA 93905</v>
      </c>
    </row>
    <row r="3093">
      <c r="A3093" s="8" t="s">
        <v>9040</v>
      </c>
      <c r="B3093" s="8" t="s">
        <v>9041</v>
      </c>
      <c r="C3093" s="8">
        <v>95120.0</v>
      </c>
      <c r="D3093" s="8" t="s">
        <v>149</v>
      </c>
      <c r="E3093" s="8" t="s">
        <v>86</v>
      </c>
      <c r="F3093" s="3" t="s">
        <v>21</v>
      </c>
      <c r="G3093" s="8" t="s">
        <v>9042</v>
      </c>
      <c r="I3093" s="3" t="s">
        <v>8886</v>
      </c>
      <c r="J3093" s="3" t="s">
        <v>8660</v>
      </c>
      <c r="M3093" s="4"/>
      <c r="O3093" s="5" t="str">
        <f t="shared" si="1"/>
        <v>15790 Almaden Expressway, San Jose, CA 95120</v>
      </c>
    </row>
    <row r="3094">
      <c r="A3094" s="8" t="s">
        <v>9043</v>
      </c>
      <c r="B3094" s="8" t="s">
        <v>9044</v>
      </c>
      <c r="C3094" s="8">
        <v>91741.0</v>
      </c>
      <c r="D3094" s="8" t="s">
        <v>9045</v>
      </c>
      <c r="E3094" s="8" t="s">
        <v>86</v>
      </c>
      <c r="F3094" s="3" t="s">
        <v>21</v>
      </c>
      <c r="G3094" s="8" t="s">
        <v>9046</v>
      </c>
      <c r="I3094" s="3" t="s">
        <v>8886</v>
      </c>
      <c r="J3094" s="3" t="s">
        <v>8660</v>
      </c>
      <c r="M3094" s="4"/>
      <c r="O3094" s="5" t="str">
        <f t="shared" si="1"/>
        <v>1821 E. Route 66, Glendora, CA 91741</v>
      </c>
    </row>
    <row r="3095">
      <c r="A3095" s="8" t="s">
        <v>9047</v>
      </c>
      <c r="B3095" s="8" t="s">
        <v>9048</v>
      </c>
      <c r="C3095" s="8">
        <v>95662.0</v>
      </c>
      <c r="D3095" s="8" t="s">
        <v>9049</v>
      </c>
      <c r="E3095" s="8" t="s">
        <v>86</v>
      </c>
      <c r="F3095" s="3" t="s">
        <v>21</v>
      </c>
      <c r="G3095" s="8" t="s">
        <v>9050</v>
      </c>
      <c r="I3095" s="3" t="s">
        <v>8886</v>
      </c>
      <c r="J3095" s="3" t="s">
        <v>8660</v>
      </c>
      <c r="M3095" s="4"/>
      <c r="O3095" s="5" t="str">
        <f t="shared" si="1"/>
        <v>9391 Greenback Lane, Orangevale, CA 95662</v>
      </c>
    </row>
    <row r="3096">
      <c r="A3096" s="8" t="s">
        <v>9051</v>
      </c>
      <c r="B3096" s="8" t="s">
        <v>9052</v>
      </c>
      <c r="C3096" s="8">
        <v>94928.0</v>
      </c>
      <c r="D3096" s="8" t="s">
        <v>9053</v>
      </c>
      <c r="E3096" s="8" t="s">
        <v>86</v>
      </c>
      <c r="F3096" s="3" t="s">
        <v>21</v>
      </c>
      <c r="G3096" s="8" t="s">
        <v>9054</v>
      </c>
      <c r="I3096" s="3" t="s">
        <v>8886</v>
      </c>
      <c r="J3096" s="3" t="s">
        <v>8660</v>
      </c>
      <c r="M3096" s="4"/>
      <c r="O3096" s="5" t="str">
        <f t="shared" si="1"/>
        <v>6470 Redwood Drive, Rohnert Park, CA 94928</v>
      </c>
    </row>
    <row r="3097">
      <c r="A3097" s="8" t="s">
        <v>9055</v>
      </c>
      <c r="B3097" s="8" t="s">
        <v>9056</v>
      </c>
      <c r="C3097" s="8">
        <v>94803.0</v>
      </c>
      <c r="D3097" s="8" t="s">
        <v>9057</v>
      </c>
      <c r="E3097" s="8" t="s">
        <v>86</v>
      </c>
      <c r="F3097" s="3" t="s">
        <v>21</v>
      </c>
      <c r="G3097" s="8" t="s">
        <v>9058</v>
      </c>
      <c r="I3097" s="3" t="s">
        <v>8886</v>
      </c>
      <c r="J3097" s="3" t="s">
        <v>8660</v>
      </c>
      <c r="M3097" s="4"/>
      <c r="O3097" s="5" t="str">
        <f t="shared" si="1"/>
        <v>3340 San Pablo Dam Road, San Pablo, CA 94803</v>
      </c>
    </row>
    <row r="3098">
      <c r="A3098" s="8" t="s">
        <v>9059</v>
      </c>
      <c r="B3098" s="8" t="s">
        <v>9060</v>
      </c>
      <c r="C3098" s="8">
        <v>94931.0</v>
      </c>
      <c r="D3098" s="8" t="s">
        <v>9061</v>
      </c>
      <c r="E3098" s="8" t="s">
        <v>86</v>
      </c>
      <c r="F3098" s="3" t="s">
        <v>21</v>
      </c>
      <c r="G3098" s="8" t="s">
        <v>9062</v>
      </c>
      <c r="I3098" s="3" t="s">
        <v>8886</v>
      </c>
      <c r="J3098" s="3" t="s">
        <v>8660</v>
      </c>
      <c r="M3098" s="4"/>
      <c r="O3098" s="5" t="str">
        <f t="shared" si="1"/>
        <v>331 E. Cotati Avenue, Cotati, CA 94931</v>
      </c>
    </row>
    <row r="3099">
      <c r="A3099" s="8" t="s">
        <v>9063</v>
      </c>
      <c r="B3099" s="8" t="s">
        <v>9064</v>
      </c>
      <c r="C3099" s="8">
        <v>95030.0</v>
      </c>
      <c r="D3099" s="8" t="s">
        <v>9065</v>
      </c>
      <c r="E3099" s="8" t="s">
        <v>86</v>
      </c>
      <c r="F3099" s="3" t="s">
        <v>21</v>
      </c>
      <c r="G3099" s="8" t="s">
        <v>9066</v>
      </c>
      <c r="I3099" s="3" t="s">
        <v>8886</v>
      </c>
      <c r="J3099" s="3" t="s">
        <v>8660</v>
      </c>
      <c r="M3099" s="4"/>
      <c r="O3099" s="5" t="str">
        <f t="shared" si="1"/>
        <v>524 N. Santa Cruz Avenue, Los Gatos, CA 95030</v>
      </c>
    </row>
    <row r="3100">
      <c r="A3100" s="8" t="s">
        <v>9067</v>
      </c>
      <c r="B3100" s="8" t="s">
        <v>9068</v>
      </c>
      <c r="C3100" s="8">
        <v>95060.0</v>
      </c>
      <c r="D3100" s="8" t="s">
        <v>249</v>
      </c>
      <c r="E3100" s="8" t="s">
        <v>86</v>
      </c>
      <c r="F3100" s="3" t="s">
        <v>21</v>
      </c>
      <c r="G3100" s="8" t="s">
        <v>9069</v>
      </c>
      <c r="I3100" s="3" t="s">
        <v>8886</v>
      </c>
      <c r="J3100" s="3" t="s">
        <v>8660</v>
      </c>
      <c r="M3100" s="4"/>
      <c r="O3100" s="5" t="str">
        <f t="shared" si="1"/>
        <v>815 Mission Street, Santa Cruz, CA 95060</v>
      </c>
    </row>
    <row r="3101">
      <c r="A3101" s="8" t="s">
        <v>9070</v>
      </c>
      <c r="B3101" s="8" t="s">
        <v>9071</v>
      </c>
      <c r="C3101" s="8">
        <v>90066.0</v>
      </c>
      <c r="D3101" s="8" t="s">
        <v>109</v>
      </c>
      <c r="E3101" s="8" t="s">
        <v>86</v>
      </c>
      <c r="F3101" s="3" t="s">
        <v>21</v>
      </c>
      <c r="G3101" s="8" t="s">
        <v>9072</v>
      </c>
      <c r="I3101" s="3" t="s">
        <v>8886</v>
      </c>
      <c r="J3101" s="3" t="s">
        <v>8660</v>
      </c>
      <c r="M3101" s="4"/>
      <c r="O3101" s="5" t="str">
        <f t="shared" si="1"/>
        <v>12108 Venice Blvd., Los Angeles, CA 90066</v>
      </c>
    </row>
    <row r="3102">
      <c r="A3102" s="8" t="s">
        <v>9073</v>
      </c>
      <c r="B3102" s="8" t="s">
        <v>9074</v>
      </c>
      <c r="C3102" s="8">
        <v>92121.0</v>
      </c>
      <c r="D3102" s="8" t="s">
        <v>169</v>
      </c>
      <c r="E3102" s="8" t="s">
        <v>86</v>
      </c>
      <c r="F3102" s="3" t="s">
        <v>21</v>
      </c>
      <c r="G3102" s="8" t="s">
        <v>9075</v>
      </c>
      <c r="I3102" s="3" t="s">
        <v>8886</v>
      </c>
      <c r="J3102" s="3" t="s">
        <v>8660</v>
      </c>
      <c r="M3102" s="4"/>
      <c r="O3102" s="5" t="str">
        <f t="shared" si="1"/>
        <v>6755 Mira Mesa Blvd., Suite 128, San Diego, CA 92121</v>
      </c>
    </row>
    <row r="3103">
      <c r="A3103" s="8" t="s">
        <v>9076</v>
      </c>
      <c r="B3103" s="8" t="s">
        <v>9077</v>
      </c>
      <c r="C3103" s="8">
        <v>92780.0</v>
      </c>
      <c r="D3103" s="8" t="s">
        <v>4349</v>
      </c>
      <c r="E3103" s="8" t="s">
        <v>86</v>
      </c>
      <c r="F3103" s="3" t="s">
        <v>21</v>
      </c>
      <c r="G3103" s="8" t="s">
        <v>9078</v>
      </c>
      <c r="I3103" s="3" t="s">
        <v>8886</v>
      </c>
      <c r="J3103" s="3" t="s">
        <v>8660</v>
      </c>
      <c r="M3103" s="4"/>
      <c r="O3103" s="5" t="str">
        <f t="shared" si="1"/>
        <v>631 E. 1st Street, Tustin, CA 92780</v>
      </c>
    </row>
    <row r="3104">
      <c r="A3104" s="8" t="s">
        <v>9079</v>
      </c>
      <c r="B3104" s="8" t="s">
        <v>9080</v>
      </c>
      <c r="C3104" s="8">
        <v>90266.0</v>
      </c>
      <c r="D3104" s="8" t="s">
        <v>4229</v>
      </c>
      <c r="E3104" s="8" t="s">
        <v>86</v>
      </c>
      <c r="F3104" s="3" t="s">
        <v>21</v>
      </c>
      <c r="G3104" s="8" t="s">
        <v>9081</v>
      </c>
      <c r="I3104" s="3" t="s">
        <v>8886</v>
      </c>
      <c r="J3104" s="3" t="s">
        <v>8660</v>
      </c>
      <c r="M3104" s="4"/>
      <c r="O3104" s="5" t="str">
        <f t="shared" si="1"/>
        <v>1401 N Sepulveda Blvd, Manhattan Beach, CA 90266</v>
      </c>
    </row>
    <row r="3105">
      <c r="A3105" s="8" t="s">
        <v>9082</v>
      </c>
      <c r="B3105" s="8" t="s">
        <v>9083</v>
      </c>
      <c r="C3105" s="8">
        <v>91411.0</v>
      </c>
      <c r="D3105" s="8" t="s">
        <v>9084</v>
      </c>
      <c r="E3105" s="8" t="s">
        <v>86</v>
      </c>
      <c r="F3105" s="3" t="s">
        <v>21</v>
      </c>
      <c r="G3105" s="8" t="s">
        <v>9085</v>
      </c>
      <c r="I3105" s="3" t="s">
        <v>8886</v>
      </c>
      <c r="J3105" s="3" t="s">
        <v>8660</v>
      </c>
      <c r="M3105" s="4"/>
      <c r="O3105" s="5" t="str">
        <f t="shared" si="1"/>
        <v>14931 Oxnard Street, Van Nuys, CA 91411</v>
      </c>
    </row>
    <row r="3106">
      <c r="A3106" s="8" t="s">
        <v>9086</v>
      </c>
      <c r="B3106" s="8" t="s">
        <v>9087</v>
      </c>
      <c r="C3106" s="8">
        <v>92021.0</v>
      </c>
      <c r="D3106" s="8" t="s">
        <v>7293</v>
      </c>
      <c r="E3106" s="8" t="s">
        <v>86</v>
      </c>
      <c r="F3106" s="3" t="s">
        <v>21</v>
      </c>
      <c r="G3106" s="8" t="s">
        <v>9088</v>
      </c>
      <c r="I3106" s="3" t="s">
        <v>8886</v>
      </c>
      <c r="J3106" s="3" t="s">
        <v>8660</v>
      </c>
      <c r="M3106" s="4"/>
      <c r="O3106" s="5" t="str">
        <f t="shared" si="1"/>
        <v>600 Broadway Avenue, El Cajon, CA 92021</v>
      </c>
    </row>
    <row r="3107">
      <c r="A3107" s="8" t="s">
        <v>9089</v>
      </c>
      <c r="B3107" s="8" t="s">
        <v>9090</v>
      </c>
      <c r="C3107" s="8">
        <v>90064.0</v>
      </c>
      <c r="D3107" s="8" t="s">
        <v>109</v>
      </c>
      <c r="E3107" s="8" t="s">
        <v>86</v>
      </c>
      <c r="F3107" s="3" t="s">
        <v>21</v>
      </c>
      <c r="G3107" s="8" t="s">
        <v>9091</v>
      </c>
      <c r="I3107" s="3" t="s">
        <v>8886</v>
      </c>
      <c r="J3107" s="3" t="s">
        <v>8660</v>
      </c>
      <c r="M3107" s="4"/>
      <c r="O3107" s="5" t="str">
        <f t="shared" si="1"/>
        <v>2340 S. Sepulveda Blvd., Los Angeles, CA 90064</v>
      </c>
    </row>
    <row r="3108">
      <c r="A3108" s="8" t="s">
        <v>9092</v>
      </c>
      <c r="B3108" s="8" t="s">
        <v>9093</v>
      </c>
      <c r="C3108" s="8">
        <v>90025.0</v>
      </c>
      <c r="D3108" s="8" t="s">
        <v>109</v>
      </c>
      <c r="E3108" s="8" t="s">
        <v>86</v>
      </c>
      <c r="F3108" s="3" t="s">
        <v>21</v>
      </c>
      <c r="G3108" s="8" t="s">
        <v>9094</v>
      </c>
      <c r="I3108" s="3" t="s">
        <v>8886</v>
      </c>
      <c r="J3108" s="3" t="s">
        <v>8660</v>
      </c>
      <c r="M3108" s="4"/>
      <c r="O3108" s="5" t="str">
        <f t="shared" si="1"/>
        <v>1535 South Sepulveda Blvd., Los Angeles, CA 90025</v>
      </c>
    </row>
    <row r="3109">
      <c r="A3109" s="8" t="s">
        <v>9095</v>
      </c>
      <c r="B3109" s="8" t="s">
        <v>9096</v>
      </c>
      <c r="C3109" s="8">
        <v>92111.0</v>
      </c>
      <c r="D3109" s="8" t="s">
        <v>169</v>
      </c>
      <c r="E3109" s="8" t="s">
        <v>86</v>
      </c>
      <c r="F3109" s="3" t="s">
        <v>21</v>
      </c>
      <c r="G3109" s="8" t="s">
        <v>9097</v>
      </c>
      <c r="I3109" s="3" t="s">
        <v>8886</v>
      </c>
      <c r="J3109" s="3" t="s">
        <v>8660</v>
      </c>
      <c r="M3109" s="4"/>
      <c r="O3109" s="5" t="str">
        <f t="shared" si="1"/>
        <v>5610 Kearny Mesa Rd., Suite B, San Diego, CA 92111</v>
      </c>
    </row>
    <row r="3110">
      <c r="A3110" s="8" t="s">
        <v>9095</v>
      </c>
      <c r="B3110" s="8" t="s">
        <v>9098</v>
      </c>
      <c r="C3110" s="8">
        <v>90039.0</v>
      </c>
      <c r="D3110" s="8" t="s">
        <v>109</v>
      </c>
      <c r="E3110" s="8" t="s">
        <v>86</v>
      </c>
      <c r="F3110" s="3" t="s">
        <v>21</v>
      </c>
      <c r="G3110" s="8" t="s">
        <v>9099</v>
      </c>
      <c r="I3110" s="3" t="s">
        <v>8886</v>
      </c>
      <c r="J3110" s="3" t="s">
        <v>8660</v>
      </c>
      <c r="M3110" s="4"/>
      <c r="O3110" s="5" t="str">
        <f t="shared" si="1"/>
        <v>4641 Colorado Blvd., Los Angeles, CA 90039</v>
      </c>
    </row>
    <row r="3111">
      <c r="A3111" s="8" t="s">
        <v>9100</v>
      </c>
      <c r="B3111" s="8" t="s">
        <v>9101</v>
      </c>
      <c r="C3111" s="8">
        <v>94901.0</v>
      </c>
      <c r="D3111" s="8" t="s">
        <v>4325</v>
      </c>
      <c r="E3111" s="8" t="s">
        <v>86</v>
      </c>
      <c r="F3111" s="3" t="s">
        <v>21</v>
      </c>
      <c r="G3111" s="8" t="s">
        <v>9102</v>
      </c>
      <c r="I3111" s="3" t="s">
        <v>8886</v>
      </c>
      <c r="J3111" s="3" t="s">
        <v>8660</v>
      </c>
      <c r="M3111" s="4"/>
      <c r="O3111" s="5" t="str">
        <f t="shared" si="1"/>
        <v>506 4th. Street, San Rafael, CA 94901</v>
      </c>
    </row>
    <row r="3112">
      <c r="A3112" s="8" t="s">
        <v>9103</v>
      </c>
      <c r="B3112" s="8" t="s">
        <v>9104</v>
      </c>
      <c r="C3112" s="8">
        <v>95409.0</v>
      </c>
      <c r="D3112" s="8" t="s">
        <v>9105</v>
      </c>
      <c r="E3112" s="8" t="s">
        <v>86</v>
      </c>
      <c r="F3112" s="3" t="s">
        <v>21</v>
      </c>
      <c r="G3112" s="8" t="s">
        <v>9106</v>
      </c>
      <c r="I3112" s="3" t="s">
        <v>8886</v>
      </c>
      <c r="J3112" s="3" t="s">
        <v>8660</v>
      </c>
      <c r="M3112" s="4"/>
      <c r="O3112" s="5" t="str">
        <f t="shared" si="1"/>
        <v>1432 W. 10th Street, Antioch, CA 95409</v>
      </c>
    </row>
    <row r="3113">
      <c r="A3113" s="8" t="s">
        <v>9107</v>
      </c>
      <c r="B3113" s="8" t="s">
        <v>9108</v>
      </c>
      <c r="C3113" s="8">
        <v>94531.0</v>
      </c>
      <c r="D3113" s="8" t="s">
        <v>9105</v>
      </c>
      <c r="E3113" s="8" t="s">
        <v>86</v>
      </c>
      <c r="F3113" s="3" t="s">
        <v>21</v>
      </c>
      <c r="G3113" s="8" t="s">
        <v>9109</v>
      </c>
      <c r="I3113" s="3" t="s">
        <v>8886</v>
      </c>
      <c r="J3113" s="3" t="s">
        <v>8660</v>
      </c>
      <c r="M3113" s="4"/>
      <c r="O3113" s="5" t="str">
        <f t="shared" si="1"/>
        <v>5151 Deer Valley Road, Antioch, CA 94531</v>
      </c>
    </row>
    <row r="3114">
      <c r="A3114" s="8" t="s">
        <v>9110</v>
      </c>
      <c r="B3114" s="8" t="s">
        <v>9111</v>
      </c>
      <c r="C3114" s="8">
        <v>91203.0</v>
      </c>
      <c r="D3114" s="8" t="s">
        <v>223</v>
      </c>
      <c r="E3114" s="8" t="s">
        <v>86</v>
      </c>
      <c r="F3114" s="3" t="s">
        <v>21</v>
      </c>
      <c r="G3114" s="8" t="s">
        <v>9112</v>
      </c>
      <c r="I3114" s="3" t="s">
        <v>8886</v>
      </c>
      <c r="J3114" s="3" t="s">
        <v>8660</v>
      </c>
      <c r="M3114" s="4"/>
      <c r="O3114" s="5" t="str">
        <f t="shared" si="1"/>
        <v>407 West Arden Avenue, Glendale, CA 91203</v>
      </c>
    </row>
    <row r="3115">
      <c r="A3115" s="8" t="s">
        <v>9113</v>
      </c>
      <c r="B3115" s="8" t="s">
        <v>9114</v>
      </c>
      <c r="C3115" s="8">
        <v>92630.0</v>
      </c>
      <c r="D3115" s="8" t="s">
        <v>9115</v>
      </c>
      <c r="E3115" s="8" t="s">
        <v>86</v>
      </c>
      <c r="F3115" s="3" t="s">
        <v>21</v>
      </c>
      <c r="G3115" s="8" t="s">
        <v>9116</v>
      </c>
      <c r="I3115" s="3" t="s">
        <v>8886</v>
      </c>
      <c r="J3115" s="3" t="s">
        <v>8660</v>
      </c>
      <c r="M3115" s="4"/>
      <c r="O3115" s="5" t="str">
        <f t="shared" si="1"/>
        <v>1 South Pointe Drive, Lake Forest, CA 92630</v>
      </c>
    </row>
    <row r="3116">
      <c r="A3116" s="8" t="s">
        <v>9117</v>
      </c>
      <c r="B3116" s="8" t="s">
        <v>9118</v>
      </c>
      <c r="C3116" s="8">
        <v>93420.0</v>
      </c>
      <c r="D3116" s="8" t="s">
        <v>3472</v>
      </c>
      <c r="E3116" s="8" t="s">
        <v>86</v>
      </c>
      <c r="F3116" s="3" t="s">
        <v>21</v>
      </c>
      <c r="G3116" s="8" t="s">
        <v>9119</v>
      </c>
      <c r="I3116" s="3" t="s">
        <v>8886</v>
      </c>
      <c r="J3116" s="3" t="s">
        <v>8660</v>
      </c>
      <c r="M3116" s="4"/>
      <c r="O3116" s="5" t="str">
        <f t="shared" si="1"/>
        <v>1199 E. Grand Avenue, Arroyo Grande, CA 93420</v>
      </c>
    </row>
    <row r="3117">
      <c r="A3117" s="8" t="s">
        <v>9120</v>
      </c>
      <c r="B3117" s="8" t="s">
        <v>9121</v>
      </c>
      <c r="C3117" s="8">
        <v>96002.0</v>
      </c>
      <c r="D3117" s="8" t="s">
        <v>178</v>
      </c>
      <c r="E3117" s="8" t="s">
        <v>86</v>
      </c>
      <c r="F3117" s="3" t="s">
        <v>21</v>
      </c>
      <c r="G3117" s="8" t="s">
        <v>9122</v>
      </c>
      <c r="I3117" s="3" t="s">
        <v>8886</v>
      </c>
      <c r="J3117" s="3" t="s">
        <v>8660</v>
      </c>
      <c r="M3117" s="4"/>
      <c r="O3117" s="5" t="str">
        <f t="shared" si="1"/>
        <v>2505 Hilltop Drive, Redding, CA 96002</v>
      </c>
    </row>
    <row r="3118">
      <c r="A3118" s="8" t="s">
        <v>9123</v>
      </c>
      <c r="B3118" s="8" t="s">
        <v>9124</v>
      </c>
      <c r="C3118" s="8">
        <v>93311.0</v>
      </c>
      <c r="D3118" s="8" t="s">
        <v>317</v>
      </c>
      <c r="E3118" s="8" t="s">
        <v>86</v>
      </c>
      <c r="F3118" s="3" t="s">
        <v>21</v>
      </c>
      <c r="G3118" s="8" t="s">
        <v>9125</v>
      </c>
      <c r="I3118" s="3" t="s">
        <v>8886</v>
      </c>
      <c r="J3118" s="3" t="s">
        <v>8660</v>
      </c>
      <c r="M3118" s="4"/>
      <c r="O3118" s="5" t="str">
        <f t="shared" si="1"/>
        <v>9887 Camino Media, Bakersfield, CA 93311</v>
      </c>
    </row>
    <row r="3119">
      <c r="A3119" s="8" t="s">
        <v>9126</v>
      </c>
      <c r="B3119" s="8" t="s">
        <v>9127</v>
      </c>
      <c r="C3119" s="8">
        <v>92009.0</v>
      </c>
      <c r="D3119" s="8" t="s">
        <v>163</v>
      </c>
      <c r="E3119" s="8" t="s">
        <v>86</v>
      </c>
      <c r="F3119" s="3" t="s">
        <v>21</v>
      </c>
      <c r="G3119" s="8" t="s">
        <v>9128</v>
      </c>
      <c r="I3119" s="3" t="s">
        <v>8886</v>
      </c>
      <c r="J3119" s="3" t="s">
        <v>8660</v>
      </c>
      <c r="M3119" s="4"/>
      <c r="O3119" s="5" t="str">
        <f t="shared" si="1"/>
        <v>6986 El Camino Real, Suite D, Carlsbad, CA 92009</v>
      </c>
    </row>
    <row r="3120">
      <c r="A3120" s="8" t="s">
        <v>9129</v>
      </c>
      <c r="B3120" s="8" t="s">
        <v>9130</v>
      </c>
      <c r="C3120" s="8">
        <v>93311.0</v>
      </c>
      <c r="D3120" s="8" t="s">
        <v>317</v>
      </c>
      <c r="E3120" s="8" t="s">
        <v>86</v>
      </c>
      <c r="F3120" s="3" t="s">
        <v>21</v>
      </c>
      <c r="G3120" s="8" t="s">
        <v>9131</v>
      </c>
      <c r="I3120" s="3" t="s">
        <v>8886</v>
      </c>
      <c r="J3120" s="3" t="s">
        <v>8660</v>
      </c>
      <c r="M3120" s="4"/>
      <c r="O3120" s="5" t="str">
        <f t="shared" si="1"/>
        <v>8610 Harris Road, Bakersfield, CA 93311</v>
      </c>
    </row>
    <row r="3121">
      <c r="A3121" s="8" t="s">
        <v>9132</v>
      </c>
      <c r="B3121" s="8" t="s">
        <v>9133</v>
      </c>
      <c r="C3121" s="8">
        <v>94609.0</v>
      </c>
      <c r="D3121" s="8" t="s">
        <v>187</v>
      </c>
      <c r="E3121" s="8" t="s">
        <v>86</v>
      </c>
      <c r="F3121" s="3" t="s">
        <v>21</v>
      </c>
      <c r="G3121" s="8" t="s">
        <v>9134</v>
      </c>
      <c r="I3121" s="3" t="s">
        <v>8886</v>
      </c>
      <c r="J3121" s="3" t="s">
        <v>8660</v>
      </c>
      <c r="M3121" s="4"/>
      <c r="O3121" s="5" t="str">
        <f t="shared" si="1"/>
        <v>4501 Shattuck Avenue, Oakland, CA 94609</v>
      </c>
    </row>
    <row r="3122">
      <c r="A3122" s="8" t="s">
        <v>9135</v>
      </c>
      <c r="B3122" s="8" t="s">
        <v>9136</v>
      </c>
      <c r="C3122" s="8">
        <v>94578.0</v>
      </c>
      <c r="D3122" s="8" t="s">
        <v>4321</v>
      </c>
      <c r="E3122" s="8" t="s">
        <v>86</v>
      </c>
      <c r="F3122" s="3" t="s">
        <v>21</v>
      </c>
      <c r="G3122" s="8" t="s">
        <v>9137</v>
      </c>
      <c r="I3122" s="3" t="s">
        <v>8886</v>
      </c>
      <c r="J3122" s="3" t="s">
        <v>8660</v>
      </c>
      <c r="M3122" s="4"/>
      <c r="O3122" s="5" t="str">
        <f t="shared" si="1"/>
        <v>14790 Washington Avenue, San Leandro, CA 94578</v>
      </c>
    </row>
    <row r="3123">
      <c r="A3123" s="8" t="s">
        <v>9138</v>
      </c>
      <c r="B3123" s="8" t="s">
        <v>9139</v>
      </c>
      <c r="C3123" s="8">
        <v>92110.0</v>
      </c>
      <c r="D3123" s="8" t="s">
        <v>169</v>
      </c>
      <c r="E3123" s="8" t="s">
        <v>86</v>
      </c>
      <c r="F3123" s="3" t="s">
        <v>21</v>
      </c>
      <c r="G3123" s="8" t="s">
        <v>9140</v>
      </c>
      <c r="I3123" s="3" t="s">
        <v>8886</v>
      </c>
      <c r="J3123" s="3" t="s">
        <v>8660</v>
      </c>
      <c r="M3123" s="4"/>
      <c r="O3123" s="5" t="str">
        <f t="shared" si="1"/>
        <v>3024 Hancock Street, San Diego, CA 92110</v>
      </c>
    </row>
    <row r="3124">
      <c r="A3124" s="8" t="s">
        <v>9141</v>
      </c>
      <c r="B3124" s="8" t="s">
        <v>9142</v>
      </c>
      <c r="C3124" s="8">
        <v>94510.0</v>
      </c>
      <c r="D3124" s="8" t="s">
        <v>122</v>
      </c>
      <c r="E3124" s="8" t="s">
        <v>86</v>
      </c>
      <c r="F3124" s="3" t="s">
        <v>21</v>
      </c>
      <c r="G3124" s="8" t="s">
        <v>9143</v>
      </c>
      <c r="I3124" s="3" t="s">
        <v>8886</v>
      </c>
      <c r="J3124" s="3" t="s">
        <v>8660</v>
      </c>
      <c r="M3124" s="4"/>
      <c r="O3124" s="5" t="str">
        <f t="shared" si="1"/>
        <v>335 W. Military Street, Benicia, CA 94510</v>
      </c>
    </row>
    <row r="3125">
      <c r="A3125" s="8" t="s">
        <v>9144</v>
      </c>
      <c r="B3125" s="8" t="s">
        <v>9145</v>
      </c>
      <c r="C3125" s="8">
        <v>95123.0</v>
      </c>
      <c r="D3125" s="8" t="s">
        <v>149</v>
      </c>
      <c r="E3125" s="8" t="s">
        <v>86</v>
      </c>
      <c r="F3125" s="3" t="s">
        <v>21</v>
      </c>
      <c r="G3125" s="8" t="s">
        <v>9146</v>
      </c>
      <c r="I3125" s="3" t="s">
        <v>8886</v>
      </c>
      <c r="J3125" s="3" t="s">
        <v>8660</v>
      </c>
      <c r="M3125" s="4"/>
      <c r="O3125" s="5" t="str">
        <f t="shared" si="1"/>
        <v>1010 Blossom Hill Road, San Jose, CA 95123</v>
      </c>
    </row>
    <row r="3126">
      <c r="A3126" s="8" t="s">
        <v>9147</v>
      </c>
      <c r="B3126" s="8" t="s">
        <v>9148</v>
      </c>
      <c r="C3126" s="8">
        <v>91910.0</v>
      </c>
      <c r="D3126" s="8" t="s">
        <v>1670</v>
      </c>
      <c r="E3126" s="8" t="s">
        <v>86</v>
      </c>
      <c r="F3126" s="3" t="s">
        <v>21</v>
      </c>
      <c r="G3126" s="8" t="s">
        <v>9149</v>
      </c>
      <c r="I3126" s="3" t="s">
        <v>8886</v>
      </c>
      <c r="J3126" s="3" t="s">
        <v>8660</v>
      </c>
      <c r="M3126" s="4"/>
      <c r="O3126" s="5" t="str">
        <f t="shared" si="1"/>
        <v>3438 Bonita Road, Chula Vista, CA 91910</v>
      </c>
    </row>
    <row r="3127">
      <c r="A3127" s="8" t="s">
        <v>9150</v>
      </c>
      <c r="B3127" s="8" t="s">
        <v>9151</v>
      </c>
      <c r="C3127" s="8">
        <v>95624.0</v>
      </c>
      <c r="D3127" s="8" t="s">
        <v>155</v>
      </c>
      <c r="E3127" s="8" t="s">
        <v>86</v>
      </c>
      <c r="F3127" s="3" t="s">
        <v>21</v>
      </c>
      <c r="G3127" s="8" t="s">
        <v>9152</v>
      </c>
      <c r="I3127" s="3" t="s">
        <v>8886</v>
      </c>
      <c r="J3127" s="3" t="s">
        <v>8660</v>
      </c>
      <c r="M3127" s="4"/>
      <c r="O3127" s="5" t="str">
        <f t="shared" si="1"/>
        <v>9609 Bradshaw Road, Elk Grove, CA 95624</v>
      </c>
    </row>
    <row r="3128">
      <c r="A3128" s="8" t="s">
        <v>9153</v>
      </c>
      <c r="B3128" s="8" t="s">
        <v>9154</v>
      </c>
      <c r="C3128" s="8">
        <v>90064.0</v>
      </c>
      <c r="D3128" s="8" t="s">
        <v>9155</v>
      </c>
      <c r="E3128" s="8" t="s">
        <v>86</v>
      </c>
      <c r="F3128" s="3" t="s">
        <v>21</v>
      </c>
      <c r="G3128" s="8" t="s">
        <v>9156</v>
      </c>
      <c r="I3128" s="3" t="s">
        <v>8886</v>
      </c>
      <c r="J3128" s="3" t="s">
        <v>8660</v>
      </c>
      <c r="M3128" s="4"/>
      <c r="O3128" s="5" t="str">
        <f t="shared" si="1"/>
        <v>11718 W Olympic Blvd., West Los Angeles, CA 90064</v>
      </c>
    </row>
    <row r="3129">
      <c r="A3129" s="8" t="s">
        <v>9157</v>
      </c>
      <c r="B3129" s="8" t="s">
        <v>9158</v>
      </c>
      <c r="C3129" s="8">
        <v>94611.0</v>
      </c>
      <c r="D3129" s="8" t="s">
        <v>187</v>
      </c>
      <c r="E3129" s="8" t="s">
        <v>86</v>
      </c>
      <c r="F3129" s="3" t="s">
        <v>21</v>
      </c>
      <c r="G3129" s="8" t="s">
        <v>9159</v>
      </c>
      <c r="I3129" s="3" t="s">
        <v>8886</v>
      </c>
      <c r="J3129" s="3" t="s">
        <v>8660</v>
      </c>
      <c r="M3129" s="4"/>
      <c r="O3129" s="5" t="str">
        <f t="shared" si="1"/>
        <v>4920 Broadway, Oakland, CA 94611</v>
      </c>
    </row>
    <row r="3130">
      <c r="A3130" s="8" t="s">
        <v>9160</v>
      </c>
      <c r="B3130" s="8" t="s">
        <v>9161</v>
      </c>
      <c r="C3130" s="8">
        <v>91505.0</v>
      </c>
      <c r="D3130" s="8" t="s">
        <v>9162</v>
      </c>
      <c r="E3130" s="8" t="s">
        <v>86</v>
      </c>
      <c r="F3130" s="3" t="s">
        <v>21</v>
      </c>
      <c r="G3130" s="8" t="s">
        <v>9163</v>
      </c>
      <c r="I3130" s="3" t="s">
        <v>8886</v>
      </c>
      <c r="J3130" s="3" t="s">
        <v>8660</v>
      </c>
      <c r="M3130" s="4"/>
      <c r="O3130" s="5" t="str">
        <f t="shared" si="1"/>
        <v>2723 W. Olive Avenue, Burbank, CA 91505</v>
      </c>
    </row>
    <row r="3131">
      <c r="A3131" s="8" t="s">
        <v>9164</v>
      </c>
      <c r="B3131" s="8" t="s">
        <v>9165</v>
      </c>
      <c r="C3131" s="8">
        <v>95965.0</v>
      </c>
      <c r="D3131" s="8" t="s">
        <v>9166</v>
      </c>
      <c r="E3131" s="8" t="s">
        <v>86</v>
      </c>
      <c r="F3131" s="3" t="s">
        <v>21</v>
      </c>
      <c r="G3131" s="8" t="s">
        <v>9167</v>
      </c>
      <c r="I3131" s="3" t="s">
        <v>8886</v>
      </c>
      <c r="J3131" s="3" t="s">
        <v>8660</v>
      </c>
      <c r="M3131" s="4"/>
      <c r="O3131" s="5" t="str">
        <f t="shared" si="1"/>
        <v>751 Oro Dam Boulevard E., Oroville, CA 95965</v>
      </c>
    </row>
    <row r="3132">
      <c r="A3132" s="8" t="s">
        <v>9168</v>
      </c>
      <c r="B3132" s="8" t="s">
        <v>9169</v>
      </c>
      <c r="C3132" s="8">
        <v>92562.0</v>
      </c>
      <c r="D3132" s="8" t="s">
        <v>2457</v>
      </c>
      <c r="E3132" s="8" t="s">
        <v>86</v>
      </c>
      <c r="F3132" s="3" t="s">
        <v>21</v>
      </c>
      <c r="G3132" s="8" t="s">
        <v>9170</v>
      </c>
      <c r="I3132" s="3" t="s">
        <v>8886</v>
      </c>
      <c r="J3132" s="3" t="s">
        <v>8660</v>
      </c>
      <c r="M3132" s="4"/>
      <c r="O3132" s="5" t="str">
        <f t="shared" si="1"/>
        <v>40575 California Oaks Rd, D7, Murrieta, CA 92562</v>
      </c>
    </row>
    <row r="3133">
      <c r="A3133" s="8" t="s">
        <v>9171</v>
      </c>
      <c r="B3133" s="8" t="s">
        <v>9172</v>
      </c>
      <c r="C3133" s="8">
        <v>92008.0</v>
      </c>
      <c r="D3133" s="8" t="s">
        <v>163</v>
      </c>
      <c r="E3133" s="8" t="s">
        <v>86</v>
      </c>
      <c r="F3133" s="3" t="s">
        <v>21</v>
      </c>
      <c r="G3133" s="8" t="s">
        <v>9173</v>
      </c>
      <c r="I3133" s="3" t="s">
        <v>8886</v>
      </c>
      <c r="J3133" s="3" t="s">
        <v>8660</v>
      </c>
      <c r="M3133" s="4"/>
      <c r="O3133" s="5" t="str">
        <f t="shared" si="1"/>
        <v>2310 Faraday Ave., Carlsbad, CA 92008</v>
      </c>
    </row>
    <row r="3134">
      <c r="A3134" s="8" t="s">
        <v>9174</v>
      </c>
      <c r="B3134" s="8" t="s">
        <v>9175</v>
      </c>
      <c r="C3134" s="8">
        <v>92563.0</v>
      </c>
      <c r="D3134" s="8" t="s">
        <v>2457</v>
      </c>
      <c r="E3134" s="8" t="s">
        <v>86</v>
      </c>
      <c r="F3134" s="3" t="s">
        <v>21</v>
      </c>
      <c r="G3134" s="8" t="s">
        <v>9176</v>
      </c>
      <c r="I3134" s="3" t="s">
        <v>8886</v>
      </c>
      <c r="J3134" s="3" t="s">
        <v>8660</v>
      </c>
      <c r="M3134" s="4"/>
      <c r="O3134" s="5" t="str">
        <f t="shared" si="1"/>
        <v>39809 Avenida Acacias, Suite E, Murrieta, CA 92563</v>
      </c>
    </row>
    <row r="3135">
      <c r="A3135" s="8" t="s">
        <v>9177</v>
      </c>
      <c r="B3135" s="8" t="s">
        <v>9178</v>
      </c>
      <c r="C3135" s="8">
        <v>91761.0</v>
      </c>
      <c r="D3135" s="8" t="s">
        <v>4256</v>
      </c>
      <c r="E3135" s="8" t="s">
        <v>86</v>
      </c>
      <c r="F3135" s="3" t="s">
        <v>21</v>
      </c>
      <c r="G3135" s="8" t="s">
        <v>9179</v>
      </c>
      <c r="I3135" s="3" t="s">
        <v>8886</v>
      </c>
      <c r="J3135" s="3" t="s">
        <v>8660</v>
      </c>
      <c r="M3135" s="4"/>
      <c r="O3135" s="5" t="str">
        <f t="shared" si="1"/>
        <v>2409 S. Vineyard Avenue, Suite O, Ontario, CA 91761</v>
      </c>
    </row>
    <row r="3136">
      <c r="A3136" s="8" t="s">
        <v>9180</v>
      </c>
      <c r="B3136" s="8" t="s">
        <v>9181</v>
      </c>
      <c r="C3136" s="8">
        <v>91360.0</v>
      </c>
      <c r="D3136" s="8" t="s">
        <v>359</v>
      </c>
      <c r="E3136" s="8" t="s">
        <v>86</v>
      </c>
      <c r="F3136" s="3" t="s">
        <v>21</v>
      </c>
      <c r="G3136" s="8" t="s">
        <v>9182</v>
      </c>
      <c r="I3136" s="3" t="s">
        <v>8886</v>
      </c>
      <c r="J3136" s="3" t="s">
        <v>8660</v>
      </c>
      <c r="M3136" s="4"/>
      <c r="O3136" s="5" t="str">
        <f t="shared" si="1"/>
        <v>700 North Moorpark Road, Thousand Oaks, CA 91360</v>
      </c>
    </row>
    <row r="3137">
      <c r="A3137" s="8" t="s">
        <v>9183</v>
      </c>
      <c r="B3137" s="8" t="s">
        <v>9184</v>
      </c>
      <c r="C3137" s="8">
        <v>96003.0</v>
      </c>
      <c r="D3137" s="8" t="s">
        <v>178</v>
      </c>
      <c r="E3137" s="8" t="s">
        <v>86</v>
      </c>
      <c r="F3137" s="3" t="s">
        <v>21</v>
      </c>
      <c r="G3137" s="8" t="s">
        <v>9185</v>
      </c>
      <c r="I3137" s="3" t="s">
        <v>8886</v>
      </c>
      <c r="J3137" s="3" t="s">
        <v>8660</v>
      </c>
      <c r="M3137" s="4"/>
      <c r="O3137" s="5" t="str">
        <f t="shared" si="1"/>
        <v>20 Hilltop Drive, Suite C, Redding, CA 96003</v>
      </c>
    </row>
    <row r="3138">
      <c r="A3138" s="8" t="s">
        <v>9186</v>
      </c>
      <c r="B3138" s="8" t="s">
        <v>9187</v>
      </c>
      <c r="C3138" s="8">
        <v>93101.0</v>
      </c>
      <c r="D3138" s="8" t="s">
        <v>236</v>
      </c>
      <c r="E3138" s="8" t="s">
        <v>86</v>
      </c>
      <c r="F3138" s="3" t="s">
        <v>21</v>
      </c>
      <c r="G3138" s="8" t="s">
        <v>9188</v>
      </c>
      <c r="I3138" s="3" t="s">
        <v>8886</v>
      </c>
      <c r="J3138" s="3" t="s">
        <v>8660</v>
      </c>
      <c r="M3138" s="4"/>
      <c r="O3138" s="5" t="str">
        <f t="shared" si="1"/>
        <v>301 E. Haley Street, Santa Barbara, CA 93101</v>
      </c>
    </row>
    <row r="3139">
      <c r="A3139" s="8" t="s">
        <v>9189</v>
      </c>
      <c r="B3139" s="8" t="s">
        <v>9190</v>
      </c>
      <c r="C3139" s="8">
        <v>93013.0</v>
      </c>
      <c r="D3139" s="8" t="s">
        <v>9191</v>
      </c>
      <c r="E3139" s="8" t="s">
        <v>86</v>
      </c>
      <c r="F3139" s="3" t="s">
        <v>21</v>
      </c>
      <c r="G3139" s="8" t="s">
        <v>9192</v>
      </c>
      <c r="I3139" s="3" t="s">
        <v>8886</v>
      </c>
      <c r="J3139" s="3" t="s">
        <v>8660</v>
      </c>
      <c r="M3139" s="4"/>
      <c r="O3139" s="5" t="str">
        <f t="shared" si="1"/>
        <v>585 Walnut Avenue, Carpinteria, CA 93013</v>
      </c>
    </row>
    <row r="3140">
      <c r="A3140" s="8" t="s">
        <v>9193</v>
      </c>
      <c r="B3140" s="8" t="s">
        <v>9194</v>
      </c>
      <c r="C3140" s="8">
        <v>91786.0</v>
      </c>
      <c r="D3140" s="8" t="s">
        <v>212</v>
      </c>
      <c r="E3140" s="8" t="s">
        <v>86</v>
      </c>
      <c r="F3140" s="3" t="s">
        <v>21</v>
      </c>
      <c r="G3140" s="8" t="s">
        <v>9195</v>
      </c>
      <c r="I3140" s="3" t="s">
        <v>8886</v>
      </c>
      <c r="J3140" s="3" t="s">
        <v>8660</v>
      </c>
      <c r="M3140" s="4"/>
      <c r="O3140" s="5" t="str">
        <f t="shared" si="1"/>
        <v>281 North Central Avenue, Upland, CA 91786</v>
      </c>
    </row>
    <row r="3141">
      <c r="A3141" s="8" t="s">
        <v>9196</v>
      </c>
      <c r="B3141" s="8" t="s">
        <v>9197</v>
      </c>
      <c r="C3141" s="8">
        <v>91344.0</v>
      </c>
      <c r="D3141" s="8" t="s">
        <v>9198</v>
      </c>
      <c r="E3141" s="8" t="s">
        <v>86</v>
      </c>
      <c r="F3141" s="3" t="s">
        <v>21</v>
      </c>
      <c r="G3141" s="8" t="s">
        <v>9199</v>
      </c>
      <c r="I3141" s="3" t="s">
        <v>8886</v>
      </c>
      <c r="J3141" s="3" t="s">
        <v>8660</v>
      </c>
      <c r="M3141" s="4"/>
      <c r="O3141" s="5" t="str">
        <f t="shared" si="1"/>
        <v>17659 Chatsworth St, Granada Hills, CA 91344</v>
      </c>
    </row>
    <row r="3142">
      <c r="A3142" s="8" t="s">
        <v>9200</v>
      </c>
      <c r="B3142" s="8" t="s">
        <v>9201</v>
      </c>
      <c r="C3142" s="8">
        <v>91311.0</v>
      </c>
      <c r="D3142" s="8" t="s">
        <v>9202</v>
      </c>
      <c r="E3142" s="8" t="s">
        <v>86</v>
      </c>
      <c r="F3142" s="3" t="s">
        <v>21</v>
      </c>
      <c r="G3142" s="8" t="s">
        <v>9203</v>
      </c>
      <c r="I3142" s="3" t="s">
        <v>8886</v>
      </c>
      <c r="J3142" s="3" t="s">
        <v>8660</v>
      </c>
      <c r="M3142" s="4"/>
      <c r="O3142" s="5" t="str">
        <f t="shared" si="1"/>
        <v>21418 Devonshire Street, Chatsworth, CA 91311</v>
      </c>
    </row>
    <row r="3143">
      <c r="A3143" s="8" t="s">
        <v>9204</v>
      </c>
      <c r="B3143" s="8" t="s">
        <v>9205</v>
      </c>
      <c r="C3143" s="8">
        <v>90503.0</v>
      </c>
      <c r="D3143" s="8" t="s">
        <v>209</v>
      </c>
      <c r="E3143" s="8" t="s">
        <v>86</v>
      </c>
      <c r="F3143" s="3" t="s">
        <v>21</v>
      </c>
      <c r="G3143" s="8" t="s">
        <v>9206</v>
      </c>
      <c r="I3143" s="3" t="s">
        <v>8886</v>
      </c>
      <c r="J3143" s="3" t="s">
        <v>8660</v>
      </c>
      <c r="M3143" s="4"/>
      <c r="O3143" s="5" t="str">
        <f t="shared" si="1"/>
        <v>20805 Hawthorne Blvd., Torrance, CA 90503</v>
      </c>
    </row>
    <row r="3144">
      <c r="A3144" s="8" t="s">
        <v>9207</v>
      </c>
      <c r="B3144" s="8" t="s">
        <v>9208</v>
      </c>
      <c r="C3144" s="8">
        <v>90254.0</v>
      </c>
      <c r="D3144" s="8" t="s">
        <v>9209</v>
      </c>
      <c r="E3144" s="8" t="s">
        <v>86</v>
      </c>
      <c r="F3144" s="3" t="s">
        <v>21</v>
      </c>
      <c r="G3144" s="8" t="s">
        <v>9210</v>
      </c>
      <c r="I3144" s="3" t="s">
        <v>8886</v>
      </c>
      <c r="J3144" s="3" t="s">
        <v>8660</v>
      </c>
      <c r="M3144" s="4"/>
      <c r="O3144" s="5" t="str">
        <f t="shared" si="1"/>
        <v>1560 Pacific Coast Highway, Hermosa Beach, CA 90254</v>
      </c>
    </row>
    <row r="3145">
      <c r="A3145" s="8" t="s">
        <v>9211</v>
      </c>
      <c r="B3145" s="8" t="s">
        <v>9212</v>
      </c>
      <c r="C3145" s="8">
        <v>90630.0</v>
      </c>
      <c r="D3145" s="8" t="s">
        <v>2658</v>
      </c>
      <c r="E3145" s="8" t="s">
        <v>86</v>
      </c>
      <c r="F3145" s="3" t="s">
        <v>21</v>
      </c>
      <c r="G3145" s="8" t="s">
        <v>9213</v>
      </c>
      <c r="I3145" s="3" t="s">
        <v>8886</v>
      </c>
      <c r="J3145" s="3" t="s">
        <v>8660</v>
      </c>
      <c r="M3145" s="4"/>
      <c r="O3145" s="5" t="str">
        <f t="shared" si="1"/>
        <v>5839 Ball Road, Cypress, CA 90630</v>
      </c>
    </row>
    <row r="3146">
      <c r="A3146" s="8" t="s">
        <v>9214</v>
      </c>
      <c r="B3146" s="8" t="s">
        <v>9215</v>
      </c>
      <c r="C3146" s="8">
        <v>91780.0</v>
      </c>
      <c r="D3146" s="8" t="s">
        <v>9216</v>
      </c>
      <c r="E3146" s="8" t="s">
        <v>86</v>
      </c>
      <c r="F3146" s="3" t="s">
        <v>21</v>
      </c>
      <c r="G3146" s="8" t="s">
        <v>9217</v>
      </c>
      <c r="I3146" s="3" t="s">
        <v>8886</v>
      </c>
      <c r="J3146" s="3" t="s">
        <v>8660</v>
      </c>
      <c r="M3146" s="4"/>
      <c r="O3146" s="5" t="str">
        <f t="shared" si="1"/>
        <v>5271 Sereno Drive, Temple City, CA 91780</v>
      </c>
    </row>
    <row r="3147">
      <c r="A3147" s="8" t="s">
        <v>9218</v>
      </c>
      <c r="B3147" s="8" t="s">
        <v>9219</v>
      </c>
      <c r="C3147" s="8">
        <v>96001.0</v>
      </c>
      <c r="D3147" s="8" t="s">
        <v>178</v>
      </c>
      <c r="E3147" s="8" t="s">
        <v>86</v>
      </c>
      <c r="F3147" s="3" t="s">
        <v>21</v>
      </c>
      <c r="G3147" s="8" t="s">
        <v>9220</v>
      </c>
      <c r="I3147" s="3" t="s">
        <v>8886</v>
      </c>
      <c r="J3147" s="3" t="s">
        <v>8660</v>
      </c>
      <c r="M3147" s="4"/>
      <c r="O3147" s="5" t="str">
        <f t="shared" si="1"/>
        <v>2133 Eureka Way, Redding, CA 96001</v>
      </c>
    </row>
    <row r="3148">
      <c r="A3148" s="8" t="s">
        <v>9221</v>
      </c>
      <c r="B3148" s="8" t="s">
        <v>9222</v>
      </c>
      <c r="C3148" s="8">
        <v>94556.0</v>
      </c>
      <c r="D3148" s="8" t="s">
        <v>9223</v>
      </c>
      <c r="E3148" s="8" t="s">
        <v>86</v>
      </c>
      <c r="F3148" s="3" t="s">
        <v>21</v>
      </c>
      <c r="G3148" s="8" t="s">
        <v>9224</v>
      </c>
      <c r="I3148" s="3" t="s">
        <v>8886</v>
      </c>
      <c r="J3148" s="3" t="s">
        <v>8660</v>
      </c>
      <c r="M3148" s="4"/>
      <c r="O3148" s="5" t="str">
        <f t="shared" si="1"/>
        <v>1025 Country Club Drive, Moraga, CA 94556</v>
      </c>
    </row>
    <row r="3149">
      <c r="A3149" s="8" t="s">
        <v>9225</v>
      </c>
      <c r="B3149" s="8" t="s">
        <v>9226</v>
      </c>
      <c r="C3149" s="8">
        <v>95670.0</v>
      </c>
      <c r="D3149" s="8" t="s">
        <v>9227</v>
      </c>
      <c r="E3149" s="8" t="s">
        <v>86</v>
      </c>
      <c r="F3149" s="3" t="s">
        <v>21</v>
      </c>
      <c r="G3149" s="8" t="s">
        <v>9228</v>
      </c>
      <c r="I3149" s="3" t="s">
        <v>8886</v>
      </c>
      <c r="J3149" s="3" t="s">
        <v>8660</v>
      </c>
      <c r="M3149" s="4"/>
      <c r="O3149" s="5" t="str">
        <f t="shared" si="1"/>
        <v>2939 Mather Field Road, Rancho Cordova, CA 95670</v>
      </c>
    </row>
    <row r="3150">
      <c r="A3150" s="8" t="s">
        <v>9229</v>
      </c>
      <c r="B3150" s="8" t="s">
        <v>9230</v>
      </c>
      <c r="C3150" s="8">
        <v>94595.0</v>
      </c>
      <c r="D3150" s="8" t="s">
        <v>367</v>
      </c>
      <c r="E3150" s="8" t="s">
        <v>86</v>
      </c>
      <c r="F3150" s="3" t="s">
        <v>21</v>
      </c>
      <c r="G3150" s="8" t="s">
        <v>9231</v>
      </c>
      <c r="I3150" s="3" t="s">
        <v>8886</v>
      </c>
      <c r="J3150" s="3" t="s">
        <v>8660</v>
      </c>
      <c r="M3150" s="4"/>
      <c r="O3150" s="5" t="str">
        <f t="shared" si="1"/>
        <v>1590 Boulevard Way, Walnut Creek, CA 94595</v>
      </c>
    </row>
    <row r="3151">
      <c r="A3151" s="8" t="s">
        <v>9232</v>
      </c>
      <c r="B3151" s="8" t="s">
        <v>9233</v>
      </c>
      <c r="C3151" s="8">
        <v>95864.0</v>
      </c>
      <c r="D3151" s="8" t="s">
        <v>311</v>
      </c>
      <c r="E3151" s="8" t="s">
        <v>86</v>
      </c>
      <c r="F3151" s="3" t="s">
        <v>21</v>
      </c>
      <c r="G3151" s="8" t="s">
        <v>9234</v>
      </c>
      <c r="I3151" s="3" t="s">
        <v>8886</v>
      </c>
      <c r="J3151" s="3" t="s">
        <v>8660</v>
      </c>
      <c r="M3151" s="4"/>
      <c r="O3151" s="5" t="str">
        <f t="shared" si="1"/>
        <v>4636 Fair Oaks Blvd., Sacramento, CA 95864</v>
      </c>
    </row>
    <row r="3152">
      <c r="A3152" s="8" t="s">
        <v>9235</v>
      </c>
      <c r="B3152" s="8" t="s">
        <v>9236</v>
      </c>
      <c r="C3152" s="8">
        <v>93555.0</v>
      </c>
      <c r="D3152" s="8" t="s">
        <v>9237</v>
      </c>
      <c r="E3152" s="8" t="s">
        <v>86</v>
      </c>
      <c r="F3152" s="3" t="s">
        <v>21</v>
      </c>
      <c r="G3152" s="8" t="s">
        <v>9238</v>
      </c>
      <c r="I3152" s="3" t="s">
        <v>8886</v>
      </c>
      <c r="J3152" s="3" t="s">
        <v>8660</v>
      </c>
      <c r="M3152" s="4"/>
      <c r="O3152" s="5" t="str">
        <f t="shared" si="1"/>
        <v>1131 West Inyokern Road, Ridgecrest, CA 93555</v>
      </c>
    </row>
    <row r="3153">
      <c r="A3153" s="8" t="s">
        <v>9239</v>
      </c>
      <c r="B3153" s="8" t="s">
        <v>9240</v>
      </c>
      <c r="C3153" s="8">
        <v>95133.0</v>
      </c>
      <c r="D3153" s="8" t="s">
        <v>149</v>
      </c>
      <c r="E3153" s="8" t="s">
        <v>86</v>
      </c>
      <c r="F3153" s="3" t="s">
        <v>21</v>
      </c>
      <c r="G3153" s="8" t="s">
        <v>9241</v>
      </c>
      <c r="I3153" s="3" t="s">
        <v>8886</v>
      </c>
      <c r="J3153" s="3" t="s">
        <v>8660</v>
      </c>
      <c r="M3153" s="4"/>
      <c r="O3153" s="5" t="str">
        <f t="shared" si="1"/>
        <v>475 N. Jackson Avenue, San Jose, CA 95133</v>
      </c>
    </row>
    <row r="3154">
      <c r="A3154" s="8" t="s">
        <v>9242</v>
      </c>
      <c r="B3154" s="8" t="s">
        <v>9243</v>
      </c>
      <c r="C3154" s="8">
        <v>94561.0</v>
      </c>
      <c r="D3154" s="8" t="s">
        <v>9244</v>
      </c>
      <c r="E3154" s="8" t="s">
        <v>86</v>
      </c>
      <c r="F3154" s="3" t="s">
        <v>21</v>
      </c>
      <c r="G3154" s="8" t="s">
        <v>9245</v>
      </c>
      <c r="I3154" s="3" t="s">
        <v>8886</v>
      </c>
      <c r="J3154" s="3" t="s">
        <v>8660</v>
      </c>
      <c r="M3154" s="4"/>
      <c r="O3154" s="5" t="str">
        <f t="shared" si="1"/>
        <v>2037 Main Street, Oakley, CA 94561</v>
      </c>
    </row>
    <row r="3155">
      <c r="A3155" s="8" t="s">
        <v>9246</v>
      </c>
      <c r="B3155" s="8" t="s">
        <v>9247</v>
      </c>
      <c r="C3155" s="8">
        <v>92264.0</v>
      </c>
      <c r="D3155" s="8" t="s">
        <v>9248</v>
      </c>
      <c r="E3155" s="8" t="s">
        <v>86</v>
      </c>
      <c r="F3155" s="3" t="s">
        <v>21</v>
      </c>
      <c r="G3155" s="8" t="s">
        <v>9249</v>
      </c>
      <c r="I3155" s="3" t="s">
        <v>8886</v>
      </c>
      <c r="J3155" s="3" t="s">
        <v>8660</v>
      </c>
      <c r="M3155" s="4"/>
      <c r="O3155" s="5" t="str">
        <f t="shared" si="1"/>
        <v>4299 E. Ramon Road, Palm Springs, CA 92264</v>
      </c>
    </row>
    <row r="3156">
      <c r="A3156" s="8" t="s">
        <v>9250</v>
      </c>
      <c r="B3156" s="8" t="s">
        <v>9251</v>
      </c>
      <c r="C3156" s="8">
        <v>92203.0</v>
      </c>
      <c r="D3156" s="8" t="s">
        <v>9252</v>
      </c>
      <c r="E3156" s="8" t="s">
        <v>86</v>
      </c>
      <c r="F3156" s="3" t="s">
        <v>21</v>
      </c>
      <c r="G3156" s="8" t="s">
        <v>9253</v>
      </c>
      <c r="I3156" s="3" t="s">
        <v>8886</v>
      </c>
      <c r="J3156" s="3" t="s">
        <v>8660</v>
      </c>
      <c r="M3156" s="4"/>
      <c r="O3156" s="5" t="str">
        <f t="shared" si="1"/>
        <v>42430 Washington Street, Bermuda Dunes, CA 92203</v>
      </c>
    </row>
    <row r="3157">
      <c r="A3157" s="8" t="s">
        <v>9254</v>
      </c>
      <c r="B3157" s="8" t="s">
        <v>9255</v>
      </c>
      <c r="C3157" s="8">
        <v>95401.0</v>
      </c>
      <c r="D3157" s="8" t="s">
        <v>239</v>
      </c>
      <c r="E3157" s="8" t="s">
        <v>86</v>
      </c>
      <c r="F3157" s="3" t="s">
        <v>21</v>
      </c>
      <c r="G3157" s="8" t="s">
        <v>9256</v>
      </c>
      <c r="I3157" s="3" t="s">
        <v>8886</v>
      </c>
      <c r="J3157" s="3" t="s">
        <v>8660</v>
      </c>
      <c r="M3157" s="4"/>
      <c r="O3157" s="5" t="str">
        <f t="shared" si="1"/>
        <v>4382 Occidental Road, Santa Rosa, CA 95401</v>
      </c>
    </row>
    <row r="3158">
      <c r="A3158" s="8" t="s">
        <v>9257</v>
      </c>
      <c r="B3158" s="8" t="s">
        <v>9258</v>
      </c>
      <c r="C3158" s="8">
        <v>94509.0</v>
      </c>
      <c r="D3158" s="8" t="s">
        <v>9105</v>
      </c>
      <c r="E3158" s="8" t="s">
        <v>86</v>
      </c>
      <c r="F3158" s="3" t="s">
        <v>21</v>
      </c>
      <c r="G3158" s="8" t="s">
        <v>9259</v>
      </c>
      <c r="I3158" s="3" t="s">
        <v>8886</v>
      </c>
      <c r="J3158" s="3" t="s">
        <v>8660</v>
      </c>
      <c r="M3158" s="4"/>
      <c r="O3158" s="5" t="str">
        <f t="shared" si="1"/>
        <v>1312 Sunset Drive, Antioch, CA 94509</v>
      </c>
    </row>
    <row r="3159">
      <c r="A3159" s="8" t="s">
        <v>9260</v>
      </c>
      <c r="B3159" s="8" t="s">
        <v>9261</v>
      </c>
      <c r="C3159" s="8">
        <v>92590.0</v>
      </c>
      <c r="D3159" s="8" t="s">
        <v>1849</v>
      </c>
      <c r="E3159" s="8" t="s">
        <v>86</v>
      </c>
      <c r="F3159" s="3" t="s">
        <v>21</v>
      </c>
      <c r="G3159" s="8" t="s">
        <v>9262</v>
      </c>
      <c r="I3159" s="3" t="s">
        <v>8886</v>
      </c>
      <c r="J3159" s="3" t="s">
        <v>8660</v>
      </c>
      <c r="M3159" s="4"/>
      <c r="O3159" s="5" t="str">
        <f t="shared" si="1"/>
        <v>41670 Winchester Road, Suite B, Temecula, CA 92590</v>
      </c>
    </row>
    <row r="3160">
      <c r="A3160" s="8" t="s">
        <v>9263</v>
      </c>
      <c r="B3160" s="8" t="s">
        <v>9264</v>
      </c>
      <c r="C3160" s="8">
        <v>95624.0</v>
      </c>
      <c r="D3160" s="8" t="s">
        <v>155</v>
      </c>
      <c r="E3160" s="8" t="s">
        <v>86</v>
      </c>
      <c r="F3160" s="3" t="s">
        <v>21</v>
      </c>
      <c r="G3160" s="8" t="s">
        <v>9265</v>
      </c>
      <c r="I3160" s="3" t="s">
        <v>8886</v>
      </c>
      <c r="J3160" s="3" t="s">
        <v>8660</v>
      </c>
      <c r="M3160" s="4"/>
      <c r="O3160" s="5" t="str">
        <f t="shared" si="1"/>
        <v>8640 Elk Grove Blvd., Elk Grove, CA 95624</v>
      </c>
    </row>
    <row r="3161">
      <c r="A3161" s="8" t="s">
        <v>9266</v>
      </c>
      <c r="B3161" s="8" t="s">
        <v>9267</v>
      </c>
      <c r="C3161" s="8">
        <v>92108.0</v>
      </c>
      <c r="D3161" s="8" t="s">
        <v>169</v>
      </c>
      <c r="E3161" s="8" t="s">
        <v>86</v>
      </c>
      <c r="F3161" s="3" t="s">
        <v>21</v>
      </c>
      <c r="G3161" s="8" t="s">
        <v>9268</v>
      </c>
      <c r="I3161" s="3" t="s">
        <v>8886</v>
      </c>
      <c r="J3161" s="3" t="s">
        <v>8660</v>
      </c>
      <c r="M3161" s="4"/>
      <c r="O3161" s="5" t="str">
        <f t="shared" si="1"/>
        <v>2317 Hotel Circle South, San Diego, CA 92108</v>
      </c>
    </row>
    <row r="3162">
      <c r="A3162" s="8" t="s">
        <v>9269</v>
      </c>
      <c r="B3162" s="8" t="s">
        <v>9270</v>
      </c>
      <c r="C3162" s="8">
        <v>94598.0</v>
      </c>
      <c r="D3162" s="8" t="s">
        <v>367</v>
      </c>
      <c r="E3162" s="8" t="s">
        <v>86</v>
      </c>
      <c r="F3162" s="3" t="s">
        <v>21</v>
      </c>
      <c r="G3162" s="8" t="s">
        <v>9271</v>
      </c>
      <c r="I3162" s="3" t="s">
        <v>8886</v>
      </c>
      <c r="J3162" s="3" t="s">
        <v>8660</v>
      </c>
      <c r="M3162" s="4"/>
      <c r="O3162" s="5" t="str">
        <f t="shared" si="1"/>
        <v>2803 Ygnacio Valley Road, Walnut Creek, CA 94598</v>
      </c>
    </row>
    <row r="3163">
      <c r="A3163" s="8" t="s">
        <v>9272</v>
      </c>
      <c r="B3163" s="8" t="s">
        <v>9273</v>
      </c>
      <c r="C3163" s="8">
        <v>92111.0</v>
      </c>
      <c r="D3163" s="8" t="s">
        <v>169</v>
      </c>
      <c r="E3163" s="8" t="s">
        <v>86</v>
      </c>
      <c r="F3163" s="3" t="s">
        <v>21</v>
      </c>
      <c r="G3163" s="8" t="s">
        <v>9274</v>
      </c>
      <c r="I3163" s="3" t="s">
        <v>8886</v>
      </c>
      <c r="J3163" s="3" t="s">
        <v>8660</v>
      </c>
      <c r="M3163" s="4"/>
      <c r="O3163" s="5" t="str">
        <f t="shared" si="1"/>
        <v>5610 Kearny Mesa Road Suite A, San Diego, CA 92111</v>
      </c>
    </row>
    <row r="3164">
      <c r="A3164" s="8" t="s">
        <v>9275</v>
      </c>
      <c r="B3164" s="8" t="s">
        <v>9276</v>
      </c>
      <c r="C3164" s="8">
        <v>91107.0</v>
      </c>
      <c r="D3164" s="8" t="s">
        <v>2872</v>
      </c>
      <c r="E3164" s="8" t="s">
        <v>86</v>
      </c>
      <c r="F3164" s="3" t="s">
        <v>21</v>
      </c>
      <c r="G3164" s="8" t="s">
        <v>9277</v>
      </c>
      <c r="I3164" s="3" t="s">
        <v>8886</v>
      </c>
      <c r="J3164" s="3" t="s">
        <v>8660</v>
      </c>
      <c r="M3164" s="4"/>
      <c r="O3164" s="5" t="str">
        <f t="shared" si="1"/>
        <v>2204 East Foothill Boulevard, Pasadena, CA 91107</v>
      </c>
    </row>
    <row r="3165">
      <c r="A3165" s="8" t="s">
        <v>9278</v>
      </c>
      <c r="B3165" s="8" t="s">
        <v>9279</v>
      </c>
      <c r="C3165" s="8">
        <v>95472.0</v>
      </c>
      <c r="D3165" s="8" t="s">
        <v>9280</v>
      </c>
      <c r="E3165" s="8" t="s">
        <v>86</v>
      </c>
      <c r="F3165" s="3" t="s">
        <v>21</v>
      </c>
      <c r="G3165" s="8" t="s">
        <v>9281</v>
      </c>
      <c r="I3165" s="3" t="s">
        <v>8886</v>
      </c>
      <c r="J3165" s="3" t="s">
        <v>8660</v>
      </c>
      <c r="M3165" s="4"/>
      <c r="O3165" s="5" t="str">
        <f t="shared" si="1"/>
        <v>5033 Highway 116 North, Sebastopol, CA 95472</v>
      </c>
    </row>
    <row r="3166">
      <c r="A3166" s="8" t="s">
        <v>9282</v>
      </c>
      <c r="B3166" s="8" t="s">
        <v>9283</v>
      </c>
      <c r="C3166" s="8">
        <v>96007.0</v>
      </c>
      <c r="D3166" s="8" t="s">
        <v>4940</v>
      </c>
      <c r="E3166" s="8" t="s">
        <v>86</v>
      </c>
      <c r="F3166" s="3" t="s">
        <v>21</v>
      </c>
      <c r="G3166" s="8" t="s">
        <v>9284</v>
      </c>
      <c r="I3166" s="3" t="s">
        <v>8886</v>
      </c>
      <c r="J3166" s="3" t="s">
        <v>8660</v>
      </c>
      <c r="M3166" s="4"/>
      <c r="O3166" s="5" t="str">
        <f t="shared" si="1"/>
        <v>2006 S. Barney Road, Anderson, CA 96007</v>
      </c>
    </row>
    <row r="3167">
      <c r="A3167" s="8" t="s">
        <v>9282</v>
      </c>
      <c r="B3167" s="8" t="s">
        <v>9285</v>
      </c>
      <c r="C3167" s="8">
        <v>91204.0</v>
      </c>
      <c r="D3167" s="8" t="s">
        <v>223</v>
      </c>
      <c r="E3167" s="8" t="s">
        <v>86</v>
      </c>
      <c r="F3167" s="3" t="s">
        <v>21</v>
      </c>
      <c r="G3167" s="8" t="s">
        <v>9286</v>
      </c>
      <c r="I3167" s="3" t="s">
        <v>8886</v>
      </c>
      <c r="J3167" s="3" t="s">
        <v>8660</v>
      </c>
      <c r="M3167" s="4"/>
      <c r="O3167" s="5" t="str">
        <f t="shared" si="1"/>
        <v>431 West Los Feliz Road, Glendale, CA 91204</v>
      </c>
    </row>
    <row r="3168">
      <c r="A3168" s="8" t="s">
        <v>9287</v>
      </c>
      <c r="B3168" s="8" t="s">
        <v>9288</v>
      </c>
      <c r="C3168" s="8">
        <v>95628.0</v>
      </c>
      <c r="D3168" s="8" t="s">
        <v>4189</v>
      </c>
      <c r="E3168" s="8" t="s">
        <v>86</v>
      </c>
      <c r="F3168" s="3" t="s">
        <v>21</v>
      </c>
      <c r="G3168" s="8" t="s">
        <v>9289</v>
      </c>
      <c r="I3168" s="3" t="s">
        <v>8886</v>
      </c>
      <c r="J3168" s="3" t="s">
        <v>8660</v>
      </c>
      <c r="M3168" s="4"/>
      <c r="O3168" s="5" t="str">
        <f t="shared" si="1"/>
        <v>8311 Greenback Lane, Fair Oaks, CA 95628</v>
      </c>
    </row>
    <row r="3169">
      <c r="A3169" s="8" t="s">
        <v>9290</v>
      </c>
      <c r="B3169" s="8" t="s">
        <v>9291</v>
      </c>
      <c r="C3169" s="8">
        <v>95831.0</v>
      </c>
      <c r="D3169" s="8" t="s">
        <v>311</v>
      </c>
      <c r="E3169" s="8" t="s">
        <v>86</v>
      </c>
      <c r="F3169" s="3" t="s">
        <v>21</v>
      </c>
      <c r="G3169" s="8" t="s">
        <v>9292</v>
      </c>
      <c r="I3169" s="3" t="s">
        <v>8886</v>
      </c>
      <c r="J3169" s="3" t="s">
        <v>8660</v>
      </c>
      <c r="M3169" s="4"/>
      <c r="O3169" s="5" t="str">
        <f t="shared" si="1"/>
        <v>1 Valine Court, Sacramento, CA 95831</v>
      </c>
    </row>
    <row r="3170">
      <c r="A3170" s="8" t="s">
        <v>9293</v>
      </c>
      <c r="B3170" s="8" t="s">
        <v>9294</v>
      </c>
      <c r="C3170" s="8">
        <v>91942.0</v>
      </c>
      <c r="D3170" s="8" t="s">
        <v>278</v>
      </c>
      <c r="E3170" s="8" t="s">
        <v>86</v>
      </c>
      <c r="F3170" s="3" t="s">
        <v>21</v>
      </c>
      <c r="G3170" s="8" t="s">
        <v>9295</v>
      </c>
      <c r="I3170" s="3" t="s">
        <v>8886</v>
      </c>
      <c r="J3170" s="3" t="s">
        <v>8660</v>
      </c>
      <c r="M3170" s="4"/>
      <c r="O3170" s="5" t="str">
        <f t="shared" si="1"/>
        <v>8274 Parkway Drive, Suite #106, La Mesa, CA 91942</v>
      </c>
    </row>
    <row r="3171">
      <c r="A3171" s="8" t="s">
        <v>9296</v>
      </c>
      <c r="B3171" s="8" t="s">
        <v>9297</v>
      </c>
      <c r="C3171" s="8">
        <v>94019.0</v>
      </c>
      <c r="D3171" s="8" t="s">
        <v>9298</v>
      </c>
      <c r="E3171" s="8" t="s">
        <v>86</v>
      </c>
      <c r="F3171" s="3" t="s">
        <v>21</v>
      </c>
      <c r="G3171" s="8" t="s">
        <v>9299</v>
      </c>
      <c r="I3171" s="3" t="s">
        <v>8886</v>
      </c>
      <c r="J3171" s="3" t="s">
        <v>8660</v>
      </c>
      <c r="M3171" s="4"/>
      <c r="O3171" s="5" t="str">
        <f t="shared" si="1"/>
        <v>645 Correas Street, Half Moon Bay, CA 94019</v>
      </c>
    </row>
    <row r="3172">
      <c r="A3172" s="8" t="s">
        <v>9300</v>
      </c>
      <c r="B3172" s="8" t="s">
        <v>9301</v>
      </c>
      <c r="C3172" s="8">
        <v>90254.0</v>
      </c>
      <c r="D3172" s="8" t="s">
        <v>9209</v>
      </c>
      <c r="E3172" s="8" t="s">
        <v>86</v>
      </c>
      <c r="F3172" s="3" t="s">
        <v>21</v>
      </c>
      <c r="G3172" s="8" t="s">
        <v>9302</v>
      </c>
      <c r="I3172" s="3" t="s">
        <v>8886</v>
      </c>
      <c r="J3172" s="3" t="s">
        <v>8660</v>
      </c>
      <c r="M3172" s="4"/>
      <c r="O3172" s="5" t="str">
        <f t="shared" si="1"/>
        <v>560 Pacific Coast Highway, Hermosa Beach, CA 90254</v>
      </c>
    </row>
    <row r="3173">
      <c r="A3173" s="8" t="s">
        <v>9303</v>
      </c>
      <c r="B3173" s="8" t="s">
        <v>9304</v>
      </c>
      <c r="C3173" s="8">
        <v>92103.0</v>
      </c>
      <c r="D3173" s="8" t="s">
        <v>169</v>
      </c>
      <c r="E3173" s="8" t="s">
        <v>86</v>
      </c>
      <c r="F3173" s="3" t="s">
        <v>21</v>
      </c>
      <c r="G3173" s="8" t="s">
        <v>9305</v>
      </c>
      <c r="I3173" s="3" t="s">
        <v>8886</v>
      </c>
      <c r="J3173" s="3" t="s">
        <v>8660</v>
      </c>
      <c r="M3173" s="4"/>
      <c r="O3173" s="5" t="str">
        <f t="shared" si="1"/>
        <v>246 West Washington Street, San Diego, CA 92103</v>
      </c>
    </row>
    <row r="3174">
      <c r="A3174" s="8" t="s">
        <v>9306</v>
      </c>
      <c r="B3174" s="8" t="s">
        <v>9307</v>
      </c>
      <c r="C3174" s="8">
        <v>92620.0</v>
      </c>
      <c r="D3174" s="8" t="s">
        <v>215</v>
      </c>
      <c r="E3174" s="8" t="s">
        <v>86</v>
      </c>
      <c r="F3174" s="3" t="s">
        <v>21</v>
      </c>
      <c r="G3174" s="8" t="s">
        <v>9308</v>
      </c>
      <c r="I3174" s="3" t="s">
        <v>8886</v>
      </c>
      <c r="J3174" s="3" t="s">
        <v>8660</v>
      </c>
      <c r="M3174" s="4"/>
      <c r="O3174" s="5" t="str">
        <f t="shared" si="1"/>
        <v>4840 Irvine Boulevard, Suite 108, Irvine, CA 92620</v>
      </c>
    </row>
    <row r="3175">
      <c r="A3175" s="8" t="s">
        <v>9309</v>
      </c>
      <c r="B3175" s="8" t="s">
        <v>9310</v>
      </c>
      <c r="C3175" s="8">
        <v>92602.0</v>
      </c>
      <c r="D3175" s="8" t="s">
        <v>215</v>
      </c>
      <c r="E3175" s="8" t="s">
        <v>86</v>
      </c>
      <c r="F3175" s="3" t="s">
        <v>21</v>
      </c>
      <c r="G3175" s="8" t="s">
        <v>9311</v>
      </c>
      <c r="I3175" s="3" t="s">
        <v>8886</v>
      </c>
      <c r="J3175" s="3" t="s">
        <v>8660</v>
      </c>
      <c r="M3175" s="4"/>
      <c r="O3175" s="5" t="str">
        <f t="shared" si="1"/>
        <v>3961 Irvine Blvd, Irvine, CA 92602</v>
      </c>
    </row>
    <row r="3176">
      <c r="A3176" s="8" t="s">
        <v>9312</v>
      </c>
      <c r="B3176" s="8" t="s">
        <v>9313</v>
      </c>
      <c r="C3176" s="8">
        <v>92612.0</v>
      </c>
      <c r="D3176" s="8" t="s">
        <v>215</v>
      </c>
      <c r="E3176" s="8" t="s">
        <v>86</v>
      </c>
      <c r="F3176" s="3" t="s">
        <v>21</v>
      </c>
      <c r="G3176" s="8" t="s">
        <v>9314</v>
      </c>
      <c r="I3176" s="3" t="s">
        <v>8886</v>
      </c>
      <c r="J3176" s="3" t="s">
        <v>8660</v>
      </c>
      <c r="M3176" s="4"/>
      <c r="O3176" s="5" t="str">
        <f t="shared" si="1"/>
        <v>5301 University Drive, Irvine, CA 92612</v>
      </c>
    </row>
    <row r="3177">
      <c r="A3177" s="8" t="s">
        <v>9315</v>
      </c>
      <c r="B3177" s="8" t="s">
        <v>9316</v>
      </c>
      <c r="C3177" s="8">
        <v>90638.0</v>
      </c>
      <c r="D3177" s="8" t="s">
        <v>9317</v>
      </c>
      <c r="E3177" s="8" t="s">
        <v>86</v>
      </c>
      <c r="F3177" s="3" t="s">
        <v>21</v>
      </c>
      <c r="G3177" s="8" t="s">
        <v>9318</v>
      </c>
      <c r="I3177" s="3" t="s">
        <v>8886</v>
      </c>
      <c r="J3177" s="3" t="s">
        <v>8660</v>
      </c>
      <c r="M3177" s="4"/>
      <c r="O3177" s="5" t="str">
        <f t="shared" si="1"/>
        <v>15122 Rosecrans Avenue, La Mirada, CA 90638</v>
      </c>
    </row>
    <row r="3178">
      <c r="A3178" s="8" t="s">
        <v>9319</v>
      </c>
      <c r="B3178" s="8" t="s">
        <v>9320</v>
      </c>
      <c r="C3178" s="8">
        <v>95826.0</v>
      </c>
      <c r="D3178" s="8" t="s">
        <v>311</v>
      </c>
      <c r="E3178" s="8" t="s">
        <v>86</v>
      </c>
      <c r="F3178" s="3" t="s">
        <v>21</v>
      </c>
      <c r="G3178" s="8" t="s">
        <v>9321</v>
      </c>
      <c r="I3178" s="3" t="s">
        <v>8886</v>
      </c>
      <c r="J3178" s="3" t="s">
        <v>8660</v>
      </c>
      <c r="M3178" s="4"/>
      <c r="O3178" s="5" t="str">
        <f t="shared" si="1"/>
        <v>8732 La Riviera Drive, Sacramento, CA 95826</v>
      </c>
    </row>
    <row r="3179">
      <c r="A3179" s="8" t="s">
        <v>9322</v>
      </c>
      <c r="B3179" s="8" t="s">
        <v>9323</v>
      </c>
      <c r="C3179" s="8">
        <v>92677.0</v>
      </c>
      <c r="D3179" s="8" t="s">
        <v>9324</v>
      </c>
      <c r="E3179" s="8" t="s">
        <v>86</v>
      </c>
      <c r="F3179" s="3" t="s">
        <v>21</v>
      </c>
      <c r="G3179" s="8" t="s">
        <v>9325</v>
      </c>
      <c r="I3179" s="3" t="s">
        <v>8886</v>
      </c>
      <c r="J3179" s="3" t="s">
        <v>8660</v>
      </c>
      <c r="M3179" s="4"/>
      <c r="O3179" s="5" t="str">
        <f t="shared" si="1"/>
        <v>28892 Crown Valley Parkway, Laguna Niguel, CA 92677</v>
      </c>
    </row>
    <row r="3180">
      <c r="A3180" s="8" t="s">
        <v>9326</v>
      </c>
      <c r="B3180" s="8" t="s">
        <v>9327</v>
      </c>
      <c r="C3180" s="8">
        <v>90703.0</v>
      </c>
      <c r="D3180" s="8" t="s">
        <v>9328</v>
      </c>
      <c r="E3180" s="8" t="s">
        <v>86</v>
      </c>
      <c r="F3180" s="3" t="s">
        <v>21</v>
      </c>
      <c r="G3180" s="8" t="s">
        <v>9329</v>
      </c>
      <c r="I3180" s="3" t="s">
        <v>8886</v>
      </c>
      <c r="J3180" s="3" t="s">
        <v>8660</v>
      </c>
      <c r="M3180" s="4"/>
      <c r="O3180" s="5" t="str">
        <f t="shared" si="1"/>
        <v>10701 South Street, Cerritos, CA 90703</v>
      </c>
    </row>
    <row r="3181">
      <c r="A3181" s="8" t="s">
        <v>9330</v>
      </c>
      <c r="B3181" s="8" t="s">
        <v>9331</v>
      </c>
      <c r="C3181" s="8">
        <v>95051.0</v>
      </c>
      <c r="D3181" s="8" t="s">
        <v>1954</v>
      </c>
      <c r="E3181" s="8" t="s">
        <v>86</v>
      </c>
      <c r="F3181" s="3" t="s">
        <v>21</v>
      </c>
      <c r="G3181" s="8" t="s">
        <v>9332</v>
      </c>
      <c r="I3181" s="3" t="s">
        <v>8886</v>
      </c>
      <c r="J3181" s="3" t="s">
        <v>8660</v>
      </c>
      <c r="M3181" s="4"/>
      <c r="O3181" s="5" t="str">
        <f t="shared" si="1"/>
        <v>771 Lawrence Expressway, Santa Clara, CA 95051</v>
      </c>
    </row>
    <row r="3182">
      <c r="A3182" s="8" t="s">
        <v>9333</v>
      </c>
      <c r="B3182" s="8" t="s">
        <v>9334</v>
      </c>
      <c r="C3182" s="8">
        <v>94579.0</v>
      </c>
      <c r="D3182" s="8" t="s">
        <v>4321</v>
      </c>
      <c r="E3182" s="8" t="s">
        <v>86</v>
      </c>
      <c r="F3182" s="3" t="s">
        <v>21</v>
      </c>
      <c r="G3182" s="8" t="s">
        <v>9335</v>
      </c>
      <c r="I3182" s="3" t="s">
        <v>8886</v>
      </c>
      <c r="J3182" s="3" t="s">
        <v>8660</v>
      </c>
      <c r="M3182" s="4"/>
      <c r="O3182" s="5" t="str">
        <f t="shared" si="1"/>
        <v>525 Lewelling Blvd., San Leandro, CA 94579</v>
      </c>
    </row>
    <row r="3183">
      <c r="A3183" s="8" t="s">
        <v>9336</v>
      </c>
      <c r="B3183" s="8" t="s">
        <v>9337</v>
      </c>
      <c r="C3183" s="8">
        <v>95650.0</v>
      </c>
      <c r="D3183" s="8" t="s">
        <v>9338</v>
      </c>
      <c r="E3183" s="8" t="s">
        <v>86</v>
      </c>
      <c r="F3183" s="3" t="s">
        <v>21</v>
      </c>
      <c r="G3183" s="8" t="s">
        <v>9339</v>
      </c>
      <c r="I3183" s="3" t="s">
        <v>8886</v>
      </c>
      <c r="J3183" s="3" t="s">
        <v>8660</v>
      </c>
      <c r="M3183" s="4"/>
      <c r="O3183" s="5" t="str">
        <f t="shared" si="1"/>
        <v>3901 Sierra College Blvd., Loomis, CA 95650</v>
      </c>
    </row>
    <row r="3184">
      <c r="A3184" s="8" t="s">
        <v>9340</v>
      </c>
      <c r="B3184" s="8" t="s">
        <v>9341</v>
      </c>
      <c r="C3184" s="8">
        <v>90808.0</v>
      </c>
      <c r="D3184" s="8" t="s">
        <v>314</v>
      </c>
      <c r="E3184" s="8" t="s">
        <v>86</v>
      </c>
      <c r="F3184" s="3" t="s">
        <v>21</v>
      </c>
      <c r="G3184" s="8" t="s">
        <v>9342</v>
      </c>
      <c r="I3184" s="3" t="s">
        <v>8886</v>
      </c>
      <c r="J3184" s="3" t="s">
        <v>8660</v>
      </c>
      <c r="M3184" s="4"/>
      <c r="O3184" s="5" t="str">
        <f t="shared" si="1"/>
        <v>3080 Woodruff Avenue, Suite B, Long Beach, CA 90808</v>
      </c>
    </row>
    <row r="3185">
      <c r="A3185" s="8" t="s">
        <v>9343</v>
      </c>
      <c r="B3185" s="8" t="s">
        <v>9344</v>
      </c>
      <c r="C3185" s="8">
        <v>90069.0</v>
      </c>
      <c r="D3185" s="8" t="s">
        <v>109</v>
      </c>
      <c r="E3185" s="8" t="s">
        <v>86</v>
      </c>
      <c r="F3185" s="3" t="s">
        <v>21</v>
      </c>
      <c r="G3185" s="8" t="s">
        <v>9345</v>
      </c>
      <c r="I3185" s="3" t="s">
        <v>8886</v>
      </c>
      <c r="J3185" s="3" t="s">
        <v>8660</v>
      </c>
      <c r="M3185" s="4"/>
      <c r="O3185" s="5" t="str">
        <f t="shared" si="1"/>
        <v>8723 Santa Monica Blvd., Los Angeles, CA 90069</v>
      </c>
    </row>
    <row r="3186">
      <c r="A3186" s="8" t="s">
        <v>9346</v>
      </c>
      <c r="B3186" s="8" t="s">
        <v>9347</v>
      </c>
      <c r="C3186" s="8">
        <v>93635.0</v>
      </c>
      <c r="D3186" s="8" t="s">
        <v>9348</v>
      </c>
      <c r="E3186" s="8" t="s">
        <v>86</v>
      </c>
      <c r="F3186" s="3" t="s">
        <v>21</v>
      </c>
      <c r="G3186" s="8" t="s">
        <v>9349</v>
      </c>
      <c r="I3186" s="3" t="s">
        <v>8886</v>
      </c>
      <c r="J3186" s="3" t="s">
        <v>8660</v>
      </c>
      <c r="M3186" s="4"/>
      <c r="O3186" s="5" t="str">
        <f t="shared" si="1"/>
        <v>1900 E. Pacheco Blvd., Los Banos, CA 93635</v>
      </c>
    </row>
    <row r="3187">
      <c r="A3187" s="8" t="s">
        <v>9350</v>
      </c>
      <c r="B3187" s="8" t="s">
        <v>9351</v>
      </c>
      <c r="C3187" s="8">
        <v>94925.0</v>
      </c>
      <c r="D3187" s="8" t="s">
        <v>9352</v>
      </c>
      <c r="E3187" s="8" t="s">
        <v>86</v>
      </c>
      <c r="F3187" s="3" t="s">
        <v>21</v>
      </c>
      <c r="G3187" s="8" t="s">
        <v>9353</v>
      </c>
      <c r="I3187" s="3" t="s">
        <v>8886</v>
      </c>
      <c r="J3187" s="3" t="s">
        <v>8660</v>
      </c>
      <c r="M3187" s="4"/>
      <c r="O3187" s="5" t="str">
        <f t="shared" si="1"/>
        <v>5796 Paradise Drive, Corte Madera, CA 94925</v>
      </c>
    </row>
    <row r="3188">
      <c r="A3188" s="8" t="s">
        <v>9354</v>
      </c>
      <c r="B3188" s="8" t="s">
        <v>9355</v>
      </c>
      <c r="C3188" s="8">
        <v>92113.0</v>
      </c>
      <c r="D3188" s="8" t="s">
        <v>169</v>
      </c>
      <c r="E3188" s="8" t="s">
        <v>86</v>
      </c>
      <c r="F3188" s="3" t="s">
        <v>21</v>
      </c>
      <c r="G3188" s="8" t="s">
        <v>9356</v>
      </c>
      <c r="I3188" s="3" t="s">
        <v>8886</v>
      </c>
      <c r="J3188" s="3" t="s">
        <v>8660</v>
      </c>
      <c r="M3188" s="4"/>
      <c r="O3188" s="5" t="str">
        <f t="shared" si="1"/>
        <v>2773 Main Street, San Diego, CA 92113</v>
      </c>
    </row>
    <row r="3189">
      <c r="A3189" s="8" t="s">
        <v>9357</v>
      </c>
      <c r="B3189" s="8" t="s">
        <v>9358</v>
      </c>
      <c r="C3189" s="8">
        <v>90291.0</v>
      </c>
      <c r="D3189" s="8" t="s">
        <v>9359</v>
      </c>
      <c r="E3189" s="8" t="s">
        <v>86</v>
      </c>
      <c r="F3189" s="3" t="s">
        <v>21</v>
      </c>
      <c r="G3189" s="8" t="s">
        <v>9360</v>
      </c>
      <c r="I3189" s="3" t="s">
        <v>8886</v>
      </c>
      <c r="J3189" s="3" t="s">
        <v>8660</v>
      </c>
      <c r="M3189" s="4"/>
      <c r="O3189" s="5" t="str">
        <f t="shared" si="1"/>
        <v>2506 Lincoln Blvd., Venice, CA 90291</v>
      </c>
    </row>
    <row r="3190">
      <c r="A3190" s="8" t="s">
        <v>9361</v>
      </c>
      <c r="B3190" s="8" t="s">
        <v>9362</v>
      </c>
      <c r="C3190" s="8">
        <v>92101.0</v>
      </c>
      <c r="D3190" s="8" t="s">
        <v>169</v>
      </c>
      <c r="E3190" s="8" t="s">
        <v>86</v>
      </c>
      <c r="F3190" s="3" t="s">
        <v>21</v>
      </c>
      <c r="G3190" s="8" t="s">
        <v>9363</v>
      </c>
      <c r="I3190" s="3" t="s">
        <v>8886</v>
      </c>
      <c r="J3190" s="3" t="s">
        <v>8660</v>
      </c>
      <c r="M3190" s="4"/>
      <c r="O3190" s="5" t="str">
        <f t="shared" si="1"/>
        <v>633 7th Avenue, San Diego, CA 92101</v>
      </c>
    </row>
    <row r="3191">
      <c r="A3191" s="8" t="s">
        <v>9364</v>
      </c>
      <c r="B3191" s="8" t="s">
        <v>9365</v>
      </c>
      <c r="C3191" s="8">
        <v>95670.0</v>
      </c>
      <c r="D3191" s="8" t="s">
        <v>9227</v>
      </c>
      <c r="E3191" s="8" t="s">
        <v>86</v>
      </c>
      <c r="F3191" s="3" t="s">
        <v>21</v>
      </c>
      <c r="G3191" s="8" t="s">
        <v>9366</v>
      </c>
      <c r="I3191" s="3" t="s">
        <v>8886</v>
      </c>
      <c r="J3191" s="3" t="s">
        <v>8660</v>
      </c>
      <c r="M3191" s="4"/>
      <c r="O3191" s="5" t="str">
        <f t="shared" si="1"/>
        <v>3348 Mather Field Road, Rancho Cordova, CA 95670</v>
      </c>
    </row>
    <row r="3192">
      <c r="A3192" s="8" t="s">
        <v>9367</v>
      </c>
      <c r="B3192" s="8" t="s">
        <v>9368</v>
      </c>
      <c r="C3192" s="8">
        <v>91335.0</v>
      </c>
      <c r="D3192" s="8" t="s">
        <v>9369</v>
      </c>
      <c r="E3192" s="8" t="s">
        <v>86</v>
      </c>
      <c r="F3192" s="3" t="s">
        <v>21</v>
      </c>
      <c r="G3192" s="8" t="s">
        <v>9370</v>
      </c>
      <c r="I3192" s="3" t="s">
        <v>8886</v>
      </c>
      <c r="J3192" s="3" t="s">
        <v>8660</v>
      </c>
      <c r="M3192" s="4"/>
      <c r="O3192" s="5" t="str">
        <f t="shared" si="1"/>
        <v>6950 Reseda Boulevard, Reseda, CA 91335</v>
      </c>
    </row>
    <row r="3193">
      <c r="A3193" s="8" t="s">
        <v>8959</v>
      </c>
      <c r="B3193" s="8" t="s">
        <v>9371</v>
      </c>
      <c r="C3193" s="8">
        <v>92392.0</v>
      </c>
      <c r="D3193" s="8" t="s">
        <v>9372</v>
      </c>
      <c r="E3193" s="8" t="s">
        <v>86</v>
      </c>
      <c r="F3193" s="3" t="s">
        <v>21</v>
      </c>
      <c r="G3193" s="8" t="s">
        <v>9373</v>
      </c>
      <c r="I3193" s="3" t="s">
        <v>8886</v>
      </c>
      <c r="J3193" s="3" t="s">
        <v>8660</v>
      </c>
      <c r="M3193" s="4"/>
      <c r="O3193" s="5" t="str">
        <f t="shared" si="1"/>
        <v>14643 Palmdale Road, Victorville, CA 92392</v>
      </c>
    </row>
    <row r="3194">
      <c r="A3194" s="8" t="s">
        <v>9374</v>
      </c>
      <c r="B3194" s="8" t="s">
        <v>9375</v>
      </c>
      <c r="C3194" s="8">
        <v>90069.0</v>
      </c>
      <c r="D3194" s="8" t="s">
        <v>109</v>
      </c>
      <c r="E3194" s="8" t="s">
        <v>86</v>
      </c>
      <c r="F3194" s="3" t="s">
        <v>21</v>
      </c>
      <c r="G3194" s="8" t="s">
        <v>9376</v>
      </c>
      <c r="I3194" s="3" t="s">
        <v>8886</v>
      </c>
      <c r="J3194" s="3" t="s">
        <v>8660</v>
      </c>
      <c r="M3194" s="4"/>
      <c r="O3194" s="5" t="str">
        <f t="shared" si="1"/>
        <v>8807 Melrose Avenue, Los Angeles, CA 90069</v>
      </c>
    </row>
    <row r="3195">
      <c r="A3195" s="8" t="s">
        <v>9377</v>
      </c>
      <c r="B3195" s="8" t="s">
        <v>9378</v>
      </c>
      <c r="C3195" s="8">
        <v>92058.0</v>
      </c>
      <c r="D3195" s="8" t="s">
        <v>246</v>
      </c>
      <c r="E3195" s="8" t="s">
        <v>86</v>
      </c>
      <c r="F3195" s="3" t="s">
        <v>21</v>
      </c>
      <c r="G3195" s="8" t="s">
        <v>9379</v>
      </c>
      <c r="I3195" s="3" t="s">
        <v>8886</v>
      </c>
      <c r="J3195" s="3" t="s">
        <v>8660</v>
      </c>
      <c r="M3195" s="4"/>
      <c r="O3195" s="5" t="str">
        <f t="shared" si="1"/>
        <v>655 Benet Road, Oceanside, CA 92058</v>
      </c>
    </row>
    <row r="3196">
      <c r="A3196" s="8" t="s">
        <v>9380</v>
      </c>
      <c r="B3196" s="8" t="s">
        <v>9381</v>
      </c>
      <c r="C3196" s="8">
        <v>91801.0</v>
      </c>
      <c r="D3196" s="8" t="s">
        <v>9382</v>
      </c>
      <c r="E3196" s="8" t="s">
        <v>86</v>
      </c>
      <c r="F3196" s="3" t="s">
        <v>21</v>
      </c>
      <c r="G3196" s="8" t="s">
        <v>9383</v>
      </c>
      <c r="I3196" s="3" t="s">
        <v>8886</v>
      </c>
      <c r="J3196" s="3" t="s">
        <v>8660</v>
      </c>
      <c r="M3196" s="4"/>
      <c r="O3196" s="5" t="str">
        <f t="shared" si="1"/>
        <v>25 W. Mission Road, Alhambra, CA 91801</v>
      </c>
    </row>
    <row r="3197">
      <c r="A3197" s="8" t="s">
        <v>9384</v>
      </c>
      <c r="B3197" s="8" t="s">
        <v>9385</v>
      </c>
      <c r="C3197" s="8">
        <v>94539.0</v>
      </c>
      <c r="D3197" s="8" t="s">
        <v>85</v>
      </c>
      <c r="E3197" s="8" t="s">
        <v>86</v>
      </c>
      <c r="F3197" s="3" t="s">
        <v>21</v>
      </c>
      <c r="G3197" s="8" t="s">
        <v>9386</v>
      </c>
      <c r="I3197" s="3" t="s">
        <v>8886</v>
      </c>
      <c r="J3197" s="3" t="s">
        <v>8660</v>
      </c>
      <c r="M3197" s="4"/>
      <c r="O3197" s="5" t="str">
        <f t="shared" si="1"/>
        <v>1500 Washington Blvd., Fremont, CA 94539</v>
      </c>
    </row>
    <row r="3198">
      <c r="A3198" s="8" t="s">
        <v>9387</v>
      </c>
      <c r="B3198" s="8" t="s">
        <v>9388</v>
      </c>
      <c r="C3198" s="8">
        <v>94521.0</v>
      </c>
      <c r="D3198" s="8" t="s">
        <v>97</v>
      </c>
      <c r="E3198" s="8" t="s">
        <v>86</v>
      </c>
      <c r="F3198" s="3" t="s">
        <v>21</v>
      </c>
      <c r="G3198" s="8" t="s">
        <v>9389</v>
      </c>
      <c r="I3198" s="3" t="s">
        <v>8886</v>
      </c>
      <c r="J3198" s="3" t="s">
        <v>8660</v>
      </c>
      <c r="M3198" s="4"/>
      <c r="O3198" s="5" t="str">
        <f t="shared" si="1"/>
        <v>1488 Washington Blvd., Concord, CA 94521</v>
      </c>
    </row>
    <row r="3199">
      <c r="A3199" s="8" t="s">
        <v>9390</v>
      </c>
      <c r="B3199" s="8" t="s">
        <v>9391</v>
      </c>
      <c r="C3199" s="8">
        <v>95832.0</v>
      </c>
      <c r="D3199" s="8" t="s">
        <v>311</v>
      </c>
      <c r="E3199" s="8" t="s">
        <v>86</v>
      </c>
      <c r="F3199" s="3" t="s">
        <v>21</v>
      </c>
      <c r="G3199" s="8" t="s">
        <v>9392</v>
      </c>
      <c r="I3199" s="3" t="s">
        <v>8886</v>
      </c>
      <c r="J3199" s="3" t="s">
        <v>8660</v>
      </c>
      <c r="M3199" s="4"/>
      <c r="O3199" s="5" t="str">
        <f t="shared" si="1"/>
        <v>7625 Freeport Blvd., Sacramento, CA 95832</v>
      </c>
    </row>
    <row r="3200">
      <c r="A3200" s="8" t="s">
        <v>9393</v>
      </c>
      <c r="B3200" s="8" t="s">
        <v>9394</v>
      </c>
      <c r="C3200" s="8">
        <v>95834.0</v>
      </c>
      <c r="D3200" s="8" t="s">
        <v>311</v>
      </c>
      <c r="E3200" s="8" t="s">
        <v>86</v>
      </c>
      <c r="F3200" s="3" t="s">
        <v>21</v>
      </c>
      <c r="G3200" s="8" t="s">
        <v>9395</v>
      </c>
      <c r="I3200" s="3" t="s">
        <v>8886</v>
      </c>
      <c r="J3200" s="3" t="s">
        <v>8660</v>
      </c>
      <c r="M3200" s="4"/>
      <c r="O3200" s="5" t="str">
        <f t="shared" si="1"/>
        <v>1936 Del Paso Road, Sacramento, CA 95834</v>
      </c>
    </row>
    <row r="3201">
      <c r="A3201" s="8" t="s">
        <v>9396</v>
      </c>
      <c r="B3201" s="8" t="s">
        <v>9397</v>
      </c>
      <c r="C3201" s="8">
        <v>93117.0</v>
      </c>
      <c r="D3201" s="8" t="s">
        <v>206</v>
      </c>
      <c r="E3201" s="8" t="s">
        <v>86</v>
      </c>
      <c r="F3201" s="3" t="s">
        <v>21</v>
      </c>
      <c r="G3201" s="8" t="s">
        <v>9398</v>
      </c>
      <c r="I3201" s="3" t="s">
        <v>8886</v>
      </c>
      <c r="J3201" s="3" t="s">
        <v>8660</v>
      </c>
      <c r="M3201" s="4"/>
      <c r="O3201" s="5" t="str">
        <f t="shared" si="1"/>
        <v>160 North Fairview Avenue Suite #5, Goleta, CA 93117</v>
      </c>
    </row>
    <row r="3202">
      <c r="A3202" s="8" t="s">
        <v>9399</v>
      </c>
      <c r="B3202" s="8" t="s">
        <v>9400</v>
      </c>
      <c r="C3202" s="8">
        <v>94928.0</v>
      </c>
      <c r="D3202" s="8" t="s">
        <v>9053</v>
      </c>
      <c r="E3202" s="8" t="s">
        <v>86</v>
      </c>
      <c r="F3202" s="3" t="s">
        <v>21</v>
      </c>
      <c r="G3202" s="8" t="s">
        <v>9401</v>
      </c>
      <c r="I3202" s="3" t="s">
        <v>8886</v>
      </c>
      <c r="J3202" s="3" t="s">
        <v>8660</v>
      </c>
      <c r="M3202" s="4"/>
      <c r="O3202" s="5" t="str">
        <f t="shared" si="1"/>
        <v>5700 State Farm Drive, Rohnert Park, CA 94928</v>
      </c>
    </row>
    <row r="3203">
      <c r="A3203" s="8" t="s">
        <v>9402</v>
      </c>
      <c r="B3203" s="8" t="s">
        <v>9403</v>
      </c>
      <c r="C3203" s="8">
        <v>95991.0</v>
      </c>
      <c r="D3203" s="8" t="s">
        <v>9404</v>
      </c>
      <c r="E3203" s="8" t="s">
        <v>86</v>
      </c>
      <c r="F3203" s="3" t="s">
        <v>21</v>
      </c>
      <c r="G3203" s="8" t="s">
        <v>9405</v>
      </c>
      <c r="I3203" s="3" t="s">
        <v>8886</v>
      </c>
      <c r="J3203" s="3" t="s">
        <v>8660</v>
      </c>
      <c r="M3203" s="4"/>
      <c r="O3203" s="5" t="str">
        <f t="shared" si="1"/>
        <v>880 W. Onstott Frontage Road, Yuba City, CA 95991</v>
      </c>
    </row>
    <row r="3204">
      <c r="A3204" s="8" t="s">
        <v>9406</v>
      </c>
      <c r="B3204" s="8" t="s">
        <v>9407</v>
      </c>
      <c r="C3204" s="8">
        <v>92407.0</v>
      </c>
      <c r="D3204" s="8" t="s">
        <v>9408</v>
      </c>
      <c r="E3204" s="8" t="s">
        <v>86</v>
      </c>
      <c r="F3204" s="3" t="s">
        <v>21</v>
      </c>
      <c r="G3204" s="8" t="s">
        <v>9409</v>
      </c>
      <c r="I3204" s="3" t="s">
        <v>8886</v>
      </c>
      <c r="J3204" s="3" t="s">
        <v>8660</v>
      </c>
      <c r="M3204" s="4"/>
      <c r="O3204" s="5" t="str">
        <f t="shared" si="1"/>
        <v>1775 W. Northpark Blvd., Suite B-1, San Bernardino, CA 92407</v>
      </c>
    </row>
    <row r="3205">
      <c r="A3205" s="8" t="s">
        <v>9410</v>
      </c>
      <c r="B3205" s="8" t="s">
        <v>9411</v>
      </c>
      <c r="C3205" s="8">
        <v>95258.0</v>
      </c>
      <c r="D3205" s="8" t="s">
        <v>3282</v>
      </c>
      <c r="E3205" s="8" t="s">
        <v>86</v>
      </c>
      <c r="F3205" s="3" t="s">
        <v>21</v>
      </c>
      <c r="G3205" s="8" t="s">
        <v>9412</v>
      </c>
      <c r="I3205" s="3" t="s">
        <v>8886</v>
      </c>
      <c r="J3205" s="3" t="s">
        <v>8660</v>
      </c>
      <c r="M3205" s="4"/>
      <c r="O3205" s="5" t="str">
        <f t="shared" si="1"/>
        <v>18815 N. Lower Sacramento Road, Woodbridge, CA 95258</v>
      </c>
    </row>
    <row r="3206">
      <c r="A3206" s="8" t="s">
        <v>9413</v>
      </c>
      <c r="B3206" s="8" t="s">
        <v>9414</v>
      </c>
      <c r="C3206" s="8">
        <v>93950.0</v>
      </c>
      <c r="D3206" s="8" t="s">
        <v>9415</v>
      </c>
      <c r="E3206" s="8" t="s">
        <v>86</v>
      </c>
      <c r="F3206" s="3" t="s">
        <v>21</v>
      </c>
      <c r="G3206" s="8" t="s">
        <v>9416</v>
      </c>
      <c r="I3206" s="3" t="s">
        <v>8886</v>
      </c>
      <c r="J3206" s="3" t="s">
        <v>8660</v>
      </c>
      <c r="M3206" s="4"/>
      <c r="O3206" s="5" t="str">
        <f t="shared" si="1"/>
        <v>109 Central Avenue, Pacific Grove, CA 93950</v>
      </c>
    </row>
    <row r="3207">
      <c r="A3207" s="8" t="s">
        <v>9417</v>
      </c>
      <c r="B3207" s="8" t="s">
        <v>9418</v>
      </c>
      <c r="C3207" s="8">
        <v>95376.0</v>
      </c>
      <c r="D3207" s="8" t="s">
        <v>263</v>
      </c>
      <c r="E3207" s="8" t="s">
        <v>86</v>
      </c>
      <c r="F3207" s="3" t="s">
        <v>21</v>
      </c>
      <c r="G3207" s="8" t="s">
        <v>9419</v>
      </c>
      <c r="I3207" s="3" t="s">
        <v>8886</v>
      </c>
      <c r="J3207" s="3" t="s">
        <v>8660</v>
      </c>
      <c r="M3207" s="4"/>
      <c r="O3207" s="5" t="str">
        <f t="shared" si="1"/>
        <v>520 W. 11th Street, Tracy, CA 95376</v>
      </c>
    </row>
    <row r="3208">
      <c r="A3208" s="8" t="s">
        <v>9420</v>
      </c>
      <c r="B3208" s="8" t="s">
        <v>9421</v>
      </c>
      <c r="C3208" s="8">
        <v>92692.0</v>
      </c>
      <c r="D3208" s="8" t="s">
        <v>4236</v>
      </c>
      <c r="E3208" s="8" t="s">
        <v>86</v>
      </c>
      <c r="F3208" s="3" t="s">
        <v>21</v>
      </c>
      <c r="G3208" s="8" t="s">
        <v>9422</v>
      </c>
      <c r="I3208" s="3" t="s">
        <v>8886</v>
      </c>
      <c r="J3208" s="3" t="s">
        <v>8660</v>
      </c>
      <c r="M3208" s="4"/>
      <c r="O3208" s="5" t="str">
        <f t="shared" si="1"/>
        <v>23032 Alicia Parkway, Suite A, Mission Viejo, CA 92692</v>
      </c>
    </row>
    <row r="3209">
      <c r="A3209" s="8" t="s">
        <v>9423</v>
      </c>
      <c r="B3209" s="8" t="s">
        <v>9424</v>
      </c>
      <c r="C3209" s="8">
        <v>92868.0</v>
      </c>
      <c r="D3209" s="8" t="s">
        <v>343</v>
      </c>
      <c r="E3209" s="8" t="s">
        <v>86</v>
      </c>
      <c r="F3209" s="3" t="s">
        <v>21</v>
      </c>
      <c r="G3209" s="8" t="s">
        <v>9425</v>
      </c>
      <c r="I3209" s="3" t="s">
        <v>8886</v>
      </c>
      <c r="J3209" s="3" t="s">
        <v>8660</v>
      </c>
      <c r="M3209" s="4"/>
      <c r="O3209" s="5" t="str">
        <f t="shared" si="1"/>
        <v>1100 W. Chapman Avenue, Orange, CA 92868</v>
      </c>
    </row>
    <row r="3210">
      <c r="A3210" s="8" t="s">
        <v>9426</v>
      </c>
      <c r="B3210" s="8" t="s">
        <v>9427</v>
      </c>
      <c r="C3210" s="8">
        <v>92780.0</v>
      </c>
      <c r="D3210" s="8" t="s">
        <v>4349</v>
      </c>
      <c r="E3210" s="8" t="s">
        <v>86</v>
      </c>
      <c r="F3210" s="3" t="s">
        <v>21</v>
      </c>
      <c r="G3210" s="8" t="s">
        <v>9428</v>
      </c>
      <c r="I3210" s="3" t="s">
        <v>8886</v>
      </c>
      <c r="J3210" s="3" t="s">
        <v>8660</v>
      </c>
      <c r="M3210" s="4"/>
      <c r="O3210" s="5" t="str">
        <f t="shared" si="1"/>
        <v>3021 Edinger Avenue, Tustin, CA 92780</v>
      </c>
    </row>
    <row r="3211">
      <c r="A3211" s="8" t="s">
        <v>9429</v>
      </c>
      <c r="B3211" s="8" t="s">
        <v>9430</v>
      </c>
      <c r="C3211" s="8">
        <v>95123.0</v>
      </c>
      <c r="D3211" s="8" t="s">
        <v>149</v>
      </c>
      <c r="E3211" s="8" t="s">
        <v>86</v>
      </c>
      <c r="F3211" s="3" t="s">
        <v>21</v>
      </c>
      <c r="G3211" s="8" t="s">
        <v>9431</v>
      </c>
      <c r="I3211" s="3" t="s">
        <v>8886</v>
      </c>
      <c r="J3211" s="3" t="s">
        <v>8660</v>
      </c>
      <c r="M3211" s="4"/>
      <c r="O3211" s="5" t="str">
        <f t="shared" si="1"/>
        <v>5841 Cottle Road, San Jose, CA 95123</v>
      </c>
    </row>
    <row r="3212">
      <c r="A3212" s="8" t="s">
        <v>9432</v>
      </c>
      <c r="B3212" s="8" t="s">
        <v>9433</v>
      </c>
      <c r="C3212" s="8">
        <v>92130.0</v>
      </c>
      <c r="D3212" s="8" t="s">
        <v>169</v>
      </c>
      <c r="E3212" s="8" t="s">
        <v>86</v>
      </c>
      <c r="F3212" s="3" t="s">
        <v>21</v>
      </c>
      <c r="G3212" s="8" t="s">
        <v>9434</v>
      </c>
      <c r="I3212" s="3" t="s">
        <v>8886</v>
      </c>
      <c r="J3212" s="3" t="s">
        <v>8660</v>
      </c>
      <c r="M3212" s="4"/>
      <c r="O3212" s="5" t="str">
        <f t="shared" si="1"/>
        <v>12720 Carmel Country Road, Suite 100, San Diego, CA 92130</v>
      </c>
    </row>
    <row r="3213">
      <c r="A3213" s="8" t="s">
        <v>9435</v>
      </c>
      <c r="B3213" s="8" t="s">
        <v>9436</v>
      </c>
      <c r="C3213" s="8">
        <v>90505.0</v>
      </c>
      <c r="D3213" s="8" t="s">
        <v>209</v>
      </c>
      <c r="E3213" s="8" t="s">
        <v>86</v>
      </c>
      <c r="F3213" s="3" t="s">
        <v>21</v>
      </c>
      <c r="G3213" s="8" t="s">
        <v>9437</v>
      </c>
      <c r="I3213" s="3" t="s">
        <v>8886</v>
      </c>
      <c r="J3213" s="3" t="s">
        <v>8660</v>
      </c>
      <c r="M3213" s="4"/>
      <c r="O3213" s="5" t="str">
        <f t="shared" si="1"/>
        <v>23629 Hawthorne Blvd., Torrance, CA 90505</v>
      </c>
    </row>
    <row r="3214">
      <c r="A3214" s="8" t="s">
        <v>9438</v>
      </c>
      <c r="B3214" s="8" t="s">
        <v>9439</v>
      </c>
      <c r="C3214" s="8">
        <v>94306.0</v>
      </c>
      <c r="D3214" s="8" t="s">
        <v>9440</v>
      </c>
      <c r="E3214" s="8" t="s">
        <v>86</v>
      </c>
      <c r="F3214" s="3" t="s">
        <v>21</v>
      </c>
      <c r="G3214" s="8" t="s">
        <v>9441</v>
      </c>
      <c r="I3214" s="3" t="s">
        <v>8886</v>
      </c>
      <c r="J3214" s="3" t="s">
        <v>8660</v>
      </c>
      <c r="M3214" s="4"/>
      <c r="O3214" s="5" t="str">
        <f t="shared" si="1"/>
        <v>3944 El Camino Real, Palo Alto, CA 94306</v>
      </c>
    </row>
    <row r="3215">
      <c r="A3215" s="8" t="s">
        <v>9442</v>
      </c>
      <c r="B3215" s="8" t="s">
        <v>9443</v>
      </c>
      <c r="C3215" s="8">
        <v>91367.0</v>
      </c>
      <c r="D3215" s="8" t="s">
        <v>4379</v>
      </c>
      <c r="E3215" s="8" t="s">
        <v>86</v>
      </c>
      <c r="F3215" s="3" t="s">
        <v>21</v>
      </c>
      <c r="G3215" s="8" t="s">
        <v>9444</v>
      </c>
      <c r="I3215" s="3" t="s">
        <v>8886</v>
      </c>
      <c r="J3215" s="3" t="s">
        <v>8660</v>
      </c>
      <c r="M3215" s="4"/>
      <c r="O3215" s="5" t="str">
        <f t="shared" si="1"/>
        <v>6330 Fallbrook Avenue, Woodland Hills, CA 91367</v>
      </c>
    </row>
    <row r="3216">
      <c r="A3216" s="8" t="s">
        <v>9445</v>
      </c>
      <c r="B3216" s="8" t="s">
        <v>9446</v>
      </c>
      <c r="C3216" s="8">
        <v>92107.0</v>
      </c>
      <c r="D3216" s="8" t="s">
        <v>169</v>
      </c>
      <c r="E3216" s="8" t="s">
        <v>86</v>
      </c>
      <c r="F3216" s="3" t="s">
        <v>21</v>
      </c>
      <c r="G3216" s="8" t="s">
        <v>9447</v>
      </c>
      <c r="I3216" s="3" t="s">
        <v>8886</v>
      </c>
      <c r="J3216" s="3" t="s">
        <v>8660</v>
      </c>
      <c r="M3216" s="4"/>
      <c r="O3216" s="5" t="str">
        <f t="shared" si="1"/>
        <v>3767 Voltaire Street, San Diego, CA 92107</v>
      </c>
    </row>
    <row r="3217">
      <c r="A3217" s="8" t="s">
        <v>9448</v>
      </c>
      <c r="B3217" s="8" t="s">
        <v>9449</v>
      </c>
      <c r="C3217" s="8">
        <v>92591.0</v>
      </c>
      <c r="D3217" s="8" t="s">
        <v>1849</v>
      </c>
      <c r="E3217" s="8" t="s">
        <v>86</v>
      </c>
      <c r="F3217" s="3" t="s">
        <v>21</v>
      </c>
      <c r="G3217" s="8" t="s">
        <v>9450</v>
      </c>
      <c r="I3217" s="3" t="s">
        <v>8886</v>
      </c>
      <c r="J3217" s="3" t="s">
        <v>8660</v>
      </c>
      <c r="M3217" s="4"/>
      <c r="O3217" s="5" t="str">
        <f t="shared" si="1"/>
        <v>40150 Winchester Road, #4, Temecula, CA 92591</v>
      </c>
    </row>
    <row r="3218">
      <c r="A3218" s="8" t="s">
        <v>9451</v>
      </c>
      <c r="B3218" s="8" t="s">
        <v>9452</v>
      </c>
      <c r="C3218" s="8">
        <v>95403.0</v>
      </c>
      <c r="D3218" s="8" t="s">
        <v>239</v>
      </c>
      <c r="E3218" s="8" t="s">
        <v>86</v>
      </c>
      <c r="F3218" s="3" t="s">
        <v>21</v>
      </c>
      <c r="G3218" s="8" t="s">
        <v>9453</v>
      </c>
      <c r="I3218" s="3" t="s">
        <v>8886</v>
      </c>
      <c r="J3218" s="3" t="s">
        <v>8660</v>
      </c>
      <c r="M3218" s="4"/>
      <c r="O3218" s="5" t="str">
        <f t="shared" si="1"/>
        <v>2425 Mendocino Avenue, Santa Rosa, CA 95403</v>
      </c>
    </row>
    <row r="3219">
      <c r="A3219" s="8" t="s">
        <v>9454</v>
      </c>
      <c r="B3219" s="8" t="s">
        <v>9455</v>
      </c>
      <c r="C3219" s="8">
        <v>95401.0</v>
      </c>
      <c r="D3219" s="8" t="s">
        <v>239</v>
      </c>
      <c r="E3219" s="8" t="s">
        <v>86</v>
      </c>
      <c r="F3219" s="3" t="s">
        <v>21</v>
      </c>
      <c r="G3219" s="8" t="s">
        <v>9456</v>
      </c>
      <c r="I3219" s="3" t="s">
        <v>8886</v>
      </c>
      <c r="J3219" s="3" t="s">
        <v>8660</v>
      </c>
      <c r="M3219" s="4"/>
      <c r="O3219" s="5" t="str">
        <f t="shared" si="1"/>
        <v>1370 Fulton Road, Santa Rosa, CA 95401</v>
      </c>
    </row>
    <row r="3220">
      <c r="A3220" s="8" t="s">
        <v>9457</v>
      </c>
      <c r="B3220" s="8" t="s">
        <v>9458</v>
      </c>
      <c r="C3220" s="8">
        <v>92614.0</v>
      </c>
      <c r="D3220" s="8" t="s">
        <v>215</v>
      </c>
      <c r="E3220" s="8" t="s">
        <v>86</v>
      </c>
      <c r="F3220" s="3" t="s">
        <v>21</v>
      </c>
      <c r="G3220" s="8" t="s">
        <v>9459</v>
      </c>
      <c r="I3220" s="3" t="s">
        <v>8886</v>
      </c>
      <c r="J3220" s="3" t="s">
        <v>8660</v>
      </c>
      <c r="M3220" s="4"/>
      <c r="O3220" s="5" t="str">
        <f t="shared" si="1"/>
        <v>2505 Da Vinci, Irvine, CA 92614</v>
      </c>
    </row>
    <row r="3221">
      <c r="A3221" s="8" t="s">
        <v>9460</v>
      </c>
      <c r="B3221" s="8" t="s">
        <v>9461</v>
      </c>
      <c r="C3221" s="8">
        <v>95118.0</v>
      </c>
      <c r="D3221" s="8" t="s">
        <v>149</v>
      </c>
      <c r="E3221" s="8" t="s">
        <v>86</v>
      </c>
      <c r="F3221" s="3" t="s">
        <v>21</v>
      </c>
      <c r="G3221" s="8" t="s">
        <v>9462</v>
      </c>
      <c r="I3221" s="3" t="s">
        <v>8886</v>
      </c>
      <c r="J3221" s="3" t="s">
        <v>8660</v>
      </c>
      <c r="M3221" s="4"/>
      <c r="O3221" s="5" t="str">
        <f t="shared" si="1"/>
        <v>4724 Meridian Avenue, San Jose, CA 95118</v>
      </c>
    </row>
    <row r="3222">
      <c r="A3222" s="8" t="s">
        <v>9463</v>
      </c>
      <c r="B3222" s="8" t="s">
        <v>9464</v>
      </c>
      <c r="C3222" s="8">
        <v>92270.0</v>
      </c>
      <c r="D3222" s="8" t="s">
        <v>9465</v>
      </c>
      <c r="E3222" s="8" t="s">
        <v>86</v>
      </c>
      <c r="F3222" s="3" t="s">
        <v>21</v>
      </c>
      <c r="G3222" s="8" t="s">
        <v>9466</v>
      </c>
      <c r="I3222" s="3" t="s">
        <v>8886</v>
      </c>
      <c r="J3222" s="3" t="s">
        <v>8660</v>
      </c>
      <c r="M3222" s="4"/>
      <c r="O3222" s="5" t="str">
        <f t="shared" si="1"/>
        <v>71075 Highway 111, Rancho Mirage, CA 92270</v>
      </c>
    </row>
    <row r="3223">
      <c r="A3223" s="8" t="s">
        <v>9467</v>
      </c>
      <c r="B3223" s="8" t="s">
        <v>9468</v>
      </c>
      <c r="C3223" s="8">
        <v>92019.0</v>
      </c>
      <c r="D3223" s="8" t="s">
        <v>7293</v>
      </c>
      <c r="E3223" s="8" t="s">
        <v>86</v>
      </c>
      <c r="F3223" s="3" t="s">
        <v>21</v>
      </c>
      <c r="G3223" s="8" t="s">
        <v>9469</v>
      </c>
      <c r="I3223" s="3" t="s">
        <v>8886</v>
      </c>
      <c r="J3223" s="3" t="s">
        <v>8660</v>
      </c>
      <c r="M3223" s="4"/>
      <c r="O3223" s="5" t="str">
        <f t="shared" si="1"/>
        <v>2988 Jamacha Road, El Cajon, CA 92019</v>
      </c>
    </row>
    <row r="3224">
      <c r="A3224" s="8" t="s">
        <v>9470</v>
      </c>
      <c r="B3224" s="8" t="s">
        <v>9471</v>
      </c>
      <c r="C3224" s="8">
        <v>90720.0</v>
      </c>
      <c r="D3224" s="8" t="s">
        <v>9472</v>
      </c>
      <c r="E3224" s="8" t="s">
        <v>86</v>
      </c>
      <c r="F3224" s="3" t="s">
        <v>21</v>
      </c>
      <c r="G3224" s="8" t="s">
        <v>9473</v>
      </c>
      <c r="I3224" s="3" t="s">
        <v>8886</v>
      </c>
      <c r="J3224" s="3" t="s">
        <v>8660</v>
      </c>
      <c r="M3224" s="4"/>
      <c r="O3224" s="5" t="str">
        <f t="shared" si="1"/>
        <v>10832 Los Alamitos Blvd., Los Alamitos, CA 90720</v>
      </c>
    </row>
    <row r="3225">
      <c r="A3225" s="8" t="s">
        <v>9474</v>
      </c>
      <c r="B3225" s="8" t="s">
        <v>9475</v>
      </c>
      <c r="C3225" s="8">
        <v>95608.0</v>
      </c>
      <c r="D3225" s="8" t="s">
        <v>9476</v>
      </c>
      <c r="E3225" s="8" t="s">
        <v>86</v>
      </c>
      <c r="F3225" s="3" t="s">
        <v>21</v>
      </c>
      <c r="G3225" s="8" t="s">
        <v>9477</v>
      </c>
      <c r="I3225" s="3" t="s">
        <v>8886</v>
      </c>
      <c r="J3225" s="3" t="s">
        <v>8660</v>
      </c>
      <c r="M3225" s="4"/>
      <c r="O3225" s="5" t="str">
        <f t="shared" si="1"/>
        <v>4990 Manzanita Avenue, Carmichael, CA 95608</v>
      </c>
    </row>
    <row r="3226">
      <c r="A3226" s="8" t="s">
        <v>9478</v>
      </c>
      <c r="B3226" s="8" t="s">
        <v>9479</v>
      </c>
      <c r="C3226" s="8">
        <v>95827.0</v>
      </c>
      <c r="D3226" s="8" t="s">
        <v>311</v>
      </c>
      <c r="E3226" s="8" t="s">
        <v>86</v>
      </c>
      <c r="F3226" s="3" t="s">
        <v>21</v>
      </c>
      <c r="G3226" s="8" t="s">
        <v>9480</v>
      </c>
      <c r="I3226" s="3" t="s">
        <v>8886</v>
      </c>
      <c r="J3226" s="3" t="s">
        <v>8660</v>
      </c>
      <c r="M3226" s="4"/>
      <c r="O3226" s="5" t="str">
        <f t="shared" si="1"/>
        <v>9801 Old Winery Place, Sacramento, CA 95827</v>
      </c>
    </row>
    <row r="3227">
      <c r="A3227" s="8" t="s">
        <v>9481</v>
      </c>
      <c r="B3227" s="8" t="s">
        <v>9482</v>
      </c>
      <c r="C3227" s="8">
        <v>94070.0</v>
      </c>
      <c r="D3227" s="8" t="s">
        <v>8351</v>
      </c>
      <c r="E3227" s="8" t="s">
        <v>86</v>
      </c>
      <c r="F3227" s="3" t="s">
        <v>21</v>
      </c>
      <c r="G3227" s="8" t="s">
        <v>9483</v>
      </c>
      <c r="I3227" s="3" t="s">
        <v>8886</v>
      </c>
      <c r="J3227" s="3" t="s">
        <v>8660</v>
      </c>
      <c r="M3227" s="4"/>
      <c r="O3227" s="5" t="str">
        <f t="shared" si="1"/>
        <v>360 Industrial Road, Suite C, San Carlos, CA 94070</v>
      </c>
    </row>
    <row r="3228">
      <c r="A3228" s="8" t="s">
        <v>9484</v>
      </c>
      <c r="B3228" s="8" t="s">
        <v>9485</v>
      </c>
      <c r="C3228" s="8">
        <v>95046.0</v>
      </c>
      <c r="D3228" s="8" t="s">
        <v>9486</v>
      </c>
      <c r="E3228" s="8" t="s">
        <v>86</v>
      </c>
      <c r="F3228" s="3" t="s">
        <v>21</v>
      </c>
      <c r="G3228" s="8" t="s">
        <v>9487</v>
      </c>
      <c r="I3228" s="3" t="s">
        <v>8886</v>
      </c>
      <c r="J3228" s="3" t="s">
        <v>8660</v>
      </c>
      <c r="M3228" s="4"/>
      <c r="O3228" s="5" t="str">
        <f t="shared" si="1"/>
        <v>12955 Monterey Road, San Martin, CA 95046</v>
      </c>
    </row>
    <row r="3229">
      <c r="A3229" s="8" t="s">
        <v>9488</v>
      </c>
      <c r="B3229" s="8" t="s">
        <v>9489</v>
      </c>
      <c r="C3229" s="8">
        <v>94403.0</v>
      </c>
      <c r="D3229" s="8" t="s">
        <v>270</v>
      </c>
      <c r="E3229" s="8" t="s">
        <v>86</v>
      </c>
      <c r="F3229" s="3" t="s">
        <v>21</v>
      </c>
      <c r="G3229" s="8" t="s">
        <v>9490</v>
      </c>
      <c r="I3229" s="3" t="s">
        <v>8886</v>
      </c>
      <c r="J3229" s="3" t="s">
        <v>8660</v>
      </c>
      <c r="M3229" s="4"/>
      <c r="O3229" s="5" t="str">
        <f t="shared" si="1"/>
        <v>2320 Palm Avenue, San Mateo, CA 94403</v>
      </c>
    </row>
    <row r="3230">
      <c r="A3230" s="8" t="s">
        <v>9491</v>
      </c>
      <c r="B3230" s="8" t="s">
        <v>9492</v>
      </c>
      <c r="C3230" s="8">
        <v>91016.0</v>
      </c>
      <c r="D3230" s="8" t="s">
        <v>9493</v>
      </c>
      <c r="E3230" s="8" t="s">
        <v>86</v>
      </c>
      <c r="F3230" s="3" t="s">
        <v>21</v>
      </c>
      <c r="G3230" s="8" t="s">
        <v>9494</v>
      </c>
      <c r="I3230" s="3" t="s">
        <v>8886</v>
      </c>
      <c r="J3230" s="3" t="s">
        <v>8660</v>
      </c>
      <c r="M3230" s="4"/>
      <c r="O3230" s="5" t="str">
        <f t="shared" si="1"/>
        <v>245 West Duarte Road, Monrovia, CA 91016</v>
      </c>
    </row>
    <row r="3231">
      <c r="A3231" s="8" t="s">
        <v>9495</v>
      </c>
      <c r="B3231" s="8" t="s">
        <v>9496</v>
      </c>
      <c r="C3231" s="8">
        <v>92688.0</v>
      </c>
      <c r="D3231" s="8" t="s">
        <v>9497</v>
      </c>
      <c r="E3231" s="8" t="s">
        <v>86</v>
      </c>
      <c r="F3231" s="3" t="s">
        <v>21</v>
      </c>
      <c r="G3231" s="8" t="s">
        <v>9498</v>
      </c>
      <c r="I3231" s="3" t="s">
        <v>8886</v>
      </c>
      <c r="J3231" s="3" t="s">
        <v>8660</v>
      </c>
      <c r="M3231" s="4"/>
      <c r="O3231" s="5" t="str">
        <f t="shared" si="1"/>
        <v>30052 Santa Margarita Parkway, Rancho Santa Margarita, CA 92688</v>
      </c>
    </row>
    <row r="3232">
      <c r="A3232" s="8" t="s">
        <v>9499</v>
      </c>
      <c r="B3232" s="8" t="s">
        <v>9500</v>
      </c>
      <c r="C3232" s="8">
        <v>90404.0</v>
      </c>
      <c r="D3232" s="8" t="s">
        <v>9501</v>
      </c>
      <c r="E3232" s="8" t="s">
        <v>86</v>
      </c>
      <c r="F3232" s="3" t="s">
        <v>21</v>
      </c>
      <c r="G3232" s="8" t="s">
        <v>9502</v>
      </c>
      <c r="I3232" s="3" t="s">
        <v>8886</v>
      </c>
      <c r="J3232" s="3" t="s">
        <v>8660</v>
      </c>
      <c r="M3232" s="4"/>
      <c r="O3232" s="5" t="str">
        <f t="shared" si="1"/>
        <v>2010 Broadway, Santa Monica, CA 90404</v>
      </c>
    </row>
    <row r="3233">
      <c r="A3233" s="8" t="s">
        <v>9503</v>
      </c>
      <c r="B3233" s="8" t="s">
        <v>9504</v>
      </c>
      <c r="C3233" s="8">
        <v>90405.0</v>
      </c>
      <c r="D3233" s="8" t="s">
        <v>9501</v>
      </c>
      <c r="E3233" s="8" t="s">
        <v>86</v>
      </c>
      <c r="F3233" s="3" t="s">
        <v>21</v>
      </c>
      <c r="G3233" s="8" t="s">
        <v>9505</v>
      </c>
      <c r="I3233" s="3" t="s">
        <v>8886</v>
      </c>
      <c r="J3233" s="3" t="s">
        <v>8660</v>
      </c>
      <c r="M3233" s="4"/>
      <c r="O3233" s="5" t="str">
        <f t="shared" si="1"/>
        <v>2671 Main Street, Santa Monica, CA 90405</v>
      </c>
    </row>
    <row r="3234">
      <c r="A3234" s="8" t="s">
        <v>9506</v>
      </c>
      <c r="B3234" s="8" t="s">
        <v>9507</v>
      </c>
      <c r="C3234" s="8">
        <v>95407.0</v>
      </c>
      <c r="D3234" s="8" t="s">
        <v>239</v>
      </c>
      <c r="E3234" s="8" t="s">
        <v>86</v>
      </c>
      <c r="F3234" s="3" t="s">
        <v>21</v>
      </c>
      <c r="G3234" s="8" t="s">
        <v>9508</v>
      </c>
      <c r="I3234" s="3" t="s">
        <v>8886</v>
      </c>
      <c r="J3234" s="3" t="s">
        <v>8660</v>
      </c>
      <c r="M3234" s="4"/>
      <c r="O3234" s="5" t="str">
        <f t="shared" si="1"/>
        <v>604 Elsa Drive, Santa Rosa, CA 95407</v>
      </c>
    </row>
    <row r="3235">
      <c r="A3235" s="8" t="s">
        <v>9509</v>
      </c>
      <c r="B3235" s="8" t="s">
        <v>9510</v>
      </c>
      <c r="C3235" s="8">
        <v>93420.0</v>
      </c>
      <c r="D3235" s="8" t="s">
        <v>3472</v>
      </c>
      <c r="E3235" s="8" t="s">
        <v>86</v>
      </c>
      <c r="F3235" s="3" t="s">
        <v>21</v>
      </c>
      <c r="G3235" s="8" t="s">
        <v>9511</v>
      </c>
      <c r="I3235" s="3" t="s">
        <v>8886</v>
      </c>
      <c r="J3235" s="3" t="s">
        <v>8660</v>
      </c>
      <c r="M3235" s="4"/>
      <c r="O3235" s="5" t="str">
        <f t="shared" si="1"/>
        <v>205 El Camino Real, Arroyo Grande, CA 93420</v>
      </c>
    </row>
    <row r="3236">
      <c r="A3236" s="8" t="s">
        <v>9512</v>
      </c>
      <c r="B3236" s="8" t="s">
        <v>9513</v>
      </c>
      <c r="C3236" s="8">
        <v>95628.0</v>
      </c>
      <c r="D3236" s="8" t="s">
        <v>4189</v>
      </c>
      <c r="E3236" s="8" t="s">
        <v>86</v>
      </c>
      <c r="F3236" s="3" t="s">
        <v>21</v>
      </c>
      <c r="G3236" s="8" t="s">
        <v>9514</v>
      </c>
      <c r="I3236" s="3" t="s">
        <v>8886</v>
      </c>
      <c r="J3236" s="3" t="s">
        <v>8660</v>
      </c>
      <c r="M3236" s="4"/>
      <c r="O3236" s="5" t="str">
        <f t="shared" si="1"/>
        <v>7751 Sunset Avenue, Fair Oaks, CA 95628</v>
      </c>
    </row>
    <row r="3237">
      <c r="A3237" s="8" t="s">
        <v>9515</v>
      </c>
      <c r="B3237" s="8" t="s">
        <v>9516</v>
      </c>
      <c r="C3237" s="8">
        <v>94941.0</v>
      </c>
      <c r="D3237" s="8" t="s">
        <v>9517</v>
      </c>
      <c r="E3237" s="8" t="s">
        <v>86</v>
      </c>
      <c r="F3237" s="3" t="s">
        <v>21</v>
      </c>
      <c r="G3237" s="8" t="s">
        <v>9518</v>
      </c>
      <c r="I3237" s="3" t="s">
        <v>8886</v>
      </c>
      <c r="J3237" s="3" t="s">
        <v>8660</v>
      </c>
      <c r="M3237" s="4"/>
      <c r="O3237" s="5" t="str">
        <f t="shared" si="1"/>
        <v>691 E. Blithedale Avenue, Mill Valley, CA 94941</v>
      </c>
    </row>
    <row r="3238">
      <c r="A3238" s="8" t="s">
        <v>9519</v>
      </c>
      <c r="B3238" s="8" t="s">
        <v>9520</v>
      </c>
      <c r="C3238" s="8">
        <v>90069.0</v>
      </c>
      <c r="D3238" s="8" t="s">
        <v>9521</v>
      </c>
      <c r="E3238" s="8" t="s">
        <v>86</v>
      </c>
      <c r="F3238" s="3" t="s">
        <v>21</v>
      </c>
      <c r="G3238" s="8" t="s">
        <v>9522</v>
      </c>
      <c r="I3238" s="3" t="s">
        <v>8886</v>
      </c>
      <c r="J3238" s="3" t="s">
        <v>8660</v>
      </c>
      <c r="M3238" s="4"/>
      <c r="O3238" s="5" t="str">
        <f t="shared" si="1"/>
        <v>8725 Santa Monica Boulevard, West Hollywood, CA 90069</v>
      </c>
    </row>
    <row r="3239">
      <c r="A3239" s="8" t="s">
        <v>9523</v>
      </c>
      <c r="B3239" s="8" t="s">
        <v>9524</v>
      </c>
      <c r="C3239" s="8">
        <v>91030.0</v>
      </c>
      <c r="D3239" s="8" t="s">
        <v>9525</v>
      </c>
      <c r="E3239" s="8" t="s">
        <v>86</v>
      </c>
      <c r="F3239" s="3" t="s">
        <v>21</v>
      </c>
      <c r="G3239" s="8" t="s">
        <v>9526</v>
      </c>
      <c r="I3239" s="3" t="s">
        <v>8886</v>
      </c>
      <c r="J3239" s="3" t="s">
        <v>8660</v>
      </c>
      <c r="M3239" s="4"/>
      <c r="O3239" s="5" t="str">
        <f t="shared" si="1"/>
        <v>1412 Huntington Drive, South Pasadena, CA 91030</v>
      </c>
    </row>
    <row r="3240">
      <c r="A3240" s="8" t="s">
        <v>9527</v>
      </c>
      <c r="B3240" s="8" t="s">
        <v>9528</v>
      </c>
      <c r="C3240" s="8">
        <v>92831.0</v>
      </c>
      <c r="D3240" s="8" t="s">
        <v>9529</v>
      </c>
      <c r="E3240" s="8" t="s">
        <v>86</v>
      </c>
      <c r="F3240" s="3" t="s">
        <v>21</v>
      </c>
      <c r="G3240" s="8" t="s">
        <v>9530</v>
      </c>
      <c r="I3240" s="3" t="s">
        <v>8886</v>
      </c>
      <c r="J3240" s="3" t="s">
        <v>8660</v>
      </c>
      <c r="M3240" s="4"/>
      <c r="O3240" s="5" t="str">
        <f t="shared" si="1"/>
        <v>1145 S. Placentia Avenue, Fullerton, CA 92831</v>
      </c>
    </row>
    <row r="3241">
      <c r="A3241" s="8" t="s">
        <v>9531</v>
      </c>
      <c r="B3241" s="8" t="s">
        <v>9532</v>
      </c>
      <c r="C3241" s="8">
        <v>92201.0</v>
      </c>
      <c r="D3241" s="8" t="s">
        <v>9533</v>
      </c>
      <c r="E3241" s="8" t="s">
        <v>86</v>
      </c>
      <c r="F3241" s="3" t="s">
        <v>21</v>
      </c>
      <c r="G3241" s="8" t="s">
        <v>9534</v>
      </c>
      <c r="I3241" s="3" t="s">
        <v>8886</v>
      </c>
      <c r="J3241" s="3" t="s">
        <v>8660</v>
      </c>
      <c r="M3241" s="4"/>
      <c r="O3241" s="5" t="str">
        <f t="shared" si="1"/>
        <v>46920 Jefferson Street, Indio, CA 92201</v>
      </c>
    </row>
    <row r="3242">
      <c r="A3242" s="8" t="s">
        <v>9535</v>
      </c>
      <c r="B3242" s="8" t="s">
        <v>9536</v>
      </c>
      <c r="C3242" s="8">
        <v>95928.0</v>
      </c>
      <c r="D3242" s="8" t="s">
        <v>4170</v>
      </c>
      <c r="E3242" s="8" t="s">
        <v>86</v>
      </c>
      <c r="F3242" s="3" t="s">
        <v>21</v>
      </c>
      <c r="G3242" s="8" t="s">
        <v>9537</v>
      </c>
      <c r="I3242" s="3" t="s">
        <v>8886</v>
      </c>
      <c r="J3242" s="3" t="s">
        <v>8660</v>
      </c>
      <c r="M3242" s="4"/>
      <c r="O3242" s="5" t="str">
        <f t="shared" si="1"/>
        <v>2480 Dr. Martin Luther King Jr. Parkway, Chico, CA 95928</v>
      </c>
    </row>
    <row r="3243">
      <c r="A3243" s="8" t="s">
        <v>9538</v>
      </c>
      <c r="B3243" s="8" t="s">
        <v>9539</v>
      </c>
      <c r="C3243" s="8">
        <v>90034.0</v>
      </c>
      <c r="D3243" s="8" t="s">
        <v>109</v>
      </c>
      <c r="E3243" s="8" t="s">
        <v>86</v>
      </c>
      <c r="F3243" s="3" t="s">
        <v>21</v>
      </c>
      <c r="G3243" s="8" t="s">
        <v>9540</v>
      </c>
      <c r="I3243" s="3" t="s">
        <v>8886</v>
      </c>
      <c r="J3243" s="3" t="s">
        <v>8660</v>
      </c>
      <c r="M3243" s="4"/>
      <c r="O3243" s="5" t="str">
        <f t="shared" si="1"/>
        <v>8750 Venice Blvd., Los Angeles, CA 90034</v>
      </c>
    </row>
    <row r="3244">
      <c r="A3244" s="8" t="s">
        <v>9541</v>
      </c>
      <c r="B3244" s="8" t="s">
        <v>9542</v>
      </c>
      <c r="C3244" s="8">
        <v>91364.0</v>
      </c>
      <c r="D3244" s="8" t="s">
        <v>4379</v>
      </c>
      <c r="E3244" s="8" t="s">
        <v>86</v>
      </c>
      <c r="F3244" s="3" t="s">
        <v>21</v>
      </c>
      <c r="G3244" s="8" t="s">
        <v>9543</v>
      </c>
      <c r="I3244" s="3" t="s">
        <v>8886</v>
      </c>
      <c r="J3244" s="3" t="s">
        <v>8660</v>
      </c>
      <c r="M3244" s="4"/>
      <c r="O3244" s="5" t="str">
        <f t="shared" si="1"/>
        <v>22123 Ventura Blvd., Woodland Hills, CA 91364</v>
      </c>
    </row>
    <row r="3245">
      <c r="A3245" s="8" t="s">
        <v>9544</v>
      </c>
      <c r="B3245" s="8" t="s">
        <v>9545</v>
      </c>
      <c r="C3245" s="8">
        <v>95051.0</v>
      </c>
      <c r="D3245" s="8" t="s">
        <v>1954</v>
      </c>
      <c r="E3245" s="8" t="s">
        <v>86</v>
      </c>
      <c r="F3245" s="3" t="s">
        <v>21</v>
      </c>
      <c r="G3245" s="8" t="s">
        <v>9546</v>
      </c>
      <c r="I3245" s="3" t="s">
        <v>8886</v>
      </c>
      <c r="J3245" s="3" t="s">
        <v>8660</v>
      </c>
      <c r="M3245" s="4"/>
      <c r="O3245" s="5" t="str">
        <f t="shared" si="1"/>
        <v>3345 El Camino Real, Santa Clara, CA 95051</v>
      </c>
    </row>
    <row r="3246">
      <c r="A3246" s="8" t="s">
        <v>9547</v>
      </c>
      <c r="B3246" s="8" t="s">
        <v>9548</v>
      </c>
      <c r="C3246" s="8">
        <v>92253.0</v>
      </c>
      <c r="D3246" s="8" t="s">
        <v>9031</v>
      </c>
      <c r="E3246" s="8" t="s">
        <v>86</v>
      </c>
      <c r="F3246" s="3" t="s">
        <v>21</v>
      </c>
      <c r="G3246" s="8" t="s">
        <v>9549</v>
      </c>
      <c r="I3246" s="3" t="s">
        <v>8886</v>
      </c>
      <c r="J3246" s="3" t="s">
        <v>8660</v>
      </c>
      <c r="M3246" s="4"/>
      <c r="O3246" s="5" t="str">
        <f t="shared" si="1"/>
        <v>51230 Eisenhower Drive, La Quinta, CA 92253</v>
      </c>
    </row>
    <row r="3247">
      <c r="A3247" s="8" t="s">
        <v>9550</v>
      </c>
      <c r="B3247" s="8" t="s">
        <v>9551</v>
      </c>
      <c r="C3247" s="8">
        <v>92708.0</v>
      </c>
      <c r="D3247" s="8" t="s">
        <v>152</v>
      </c>
      <c r="E3247" s="8" t="s">
        <v>86</v>
      </c>
      <c r="F3247" s="3" t="s">
        <v>21</v>
      </c>
      <c r="G3247" s="8" t="s">
        <v>9552</v>
      </c>
      <c r="I3247" s="3" t="s">
        <v>8886</v>
      </c>
      <c r="J3247" s="3" t="s">
        <v>8660</v>
      </c>
      <c r="M3247" s="4"/>
      <c r="O3247" s="5" t="str">
        <f t="shared" si="1"/>
        <v>18300 Euclid Street, Fountain Valley, CA 92708</v>
      </c>
    </row>
    <row r="3248">
      <c r="A3248" s="8" t="s">
        <v>9553</v>
      </c>
      <c r="B3248" s="8" t="s">
        <v>9554</v>
      </c>
      <c r="C3248" s="8">
        <v>90025.0</v>
      </c>
      <c r="D3248" s="8" t="s">
        <v>109</v>
      </c>
      <c r="E3248" s="8" t="s">
        <v>86</v>
      </c>
      <c r="F3248" s="3" t="s">
        <v>21</v>
      </c>
      <c r="G3248" s="8" t="s">
        <v>9555</v>
      </c>
      <c r="I3248" s="3" t="s">
        <v>8886</v>
      </c>
      <c r="J3248" s="3" t="s">
        <v>8660</v>
      </c>
      <c r="M3248" s="4"/>
      <c r="O3248" s="5" t="str">
        <f t="shared" si="1"/>
        <v>1900 S. Sepulveda Blvd, Los Angeles, CA 90025</v>
      </c>
    </row>
    <row r="3249">
      <c r="A3249" s="8" t="s">
        <v>9556</v>
      </c>
      <c r="B3249" s="8" t="s">
        <v>9557</v>
      </c>
      <c r="C3249" s="8">
        <v>91362.0</v>
      </c>
      <c r="D3249" s="8" t="s">
        <v>9558</v>
      </c>
      <c r="E3249" s="8" t="s">
        <v>86</v>
      </c>
      <c r="F3249" s="3" t="s">
        <v>21</v>
      </c>
      <c r="G3249" s="8" t="s">
        <v>9559</v>
      </c>
      <c r="I3249" s="3" t="s">
        <v>8886</v>
      </c>
      <c r="J3249" s="3" t="s">
        <v>8660</v>
      </c>
      <c r="M3249" s="4"/>
      <c r="O3249" s="5" t="str">
        <f t="shared" si="1"/>
        <v>31166 Via Colinas, Westlake Village, CA 91362</v>
      </c>
    </row>
    <row r="3250">
      <c r="A3250" s="8" t="s">
        <v>9560</v>
      </c>
      <c r="B3250" s="8" t="s">
        <v>9561</v>
      </c>
      <c r="C3250" s="8">
        <v>95407.0</v>
      </c>
      <c r="D3250" s="8" t="s">
        <v>239</v>
      </c>
      <c r="E3250" s="8" t="s">
        <v>86</v>
      </c>
      <c r="F3250" s="3" t="s">
        <v>21</v>
      </c>
      <c r="G3250" s="8" t="s">
        <v>9562</v>
      </c>
      <c r="I3250" s="3" t="s">
        <v>8886</v>
      </c>
      <c r="J3250" s="3" t="s">
        <v>8660</v>
      </c>
      <c r="M3250" s="4"/>
      <c r="O3250" s="5" t="str">
        <f t="shared" si="1"/>
        <v>900 Fresno Avenue, Santa Rosa, CA 95407</v>
      </c>
    </row>
    <row r="3251">
      <c r="A3251" s="8" t="s">
        <v>9560</v>
      </c>
      <c r="B3251" s="8" t="s">
        <v>9563</v>
      </c>
      <c r="C3251" s="8">
        <v>95691.0</v>
      </c>
      <c r="D3251" s="8" t="s">
        <v>9564</v>
      </c>
      <c r="E3251" s="8" t="s">
        <v>86</v>
      </c>
      <c r="F3251" s="3" t="s">
        <v>21</v>
      </c>
      <c r="G3251" s="8" t="s">
        <v>9565</v>
      </c>
      <c r="I3251" s="3" t="s">
        <v>8886</v>
      </c>
      <c r="J3251" s="3" t="s">
        <v>8660</v>
      </c>
      <c r="M3251" s="4"/>
      <c r="O3251" s="5" t="str">
        <f t="shared" si="1"/>
        <v>3160 Jefferson Blvd., West Sacramento, CA 95691</v>
      </c>
    </row>
    <row r="3252">
      <c r="A3252" s="8" t="s">
        <v>9566</v>
      </c>
      <c r="B3252" s="8" t="s">
        <v>9567</v>
      </c>
      <c r="C3252" s="8">
        <v>90403.0</v>
      </c>
      <c r="D3252" s="8" t="s">
        <v>9501</v>
      </c>
      <c r="E3252" s="8" t="s">
        <v>86</v>
      </c>
      <c r="F3252" s="3" t="s">
        <v>21</v>
      </c>
      <c r="G3252" s="8" t="s">
        <v>9568</v>
      </c>
      <c r="I3252" s="3" t="s">
        <v>8886</v>
      </c>
      <c r="J3252" s="3" t="s">
        <v>8660</v>
      </c>
      <c r="M3252" s="4"/>
      <c r="O3252" s="5" t="str">
        <f t="shared" si="1"/>
        <v>2421 Wilshire Blvd., Santa Monica, CA 90403</v>
      </c>
    </row>
    <row r="3253">
      <c r="A3253" s="8" t="s">
        <v>9569</v>
      </c>
      <c r="B3253" s="8" t="s">
        <v>9570</v>
      </c>
      <c r="C3253" s="8">
        <v>95008.0</v>
      </c>
      <c r="D3253" s="8" t="s">
        <v>2771</v>
      </c>
      <c r="E3253" s="8" t="s">
        <v>86</v>
      </c>
      <c r="F3253" s="3" t="s">
        <v>21</v>
      </c>
      <c r="G3253" s="8" t="s">
        <v>9571</v>
      </c>
      <c r="I3253" s="3" t="s">
        <v>8886</v>
      </c>
      <c r="J3253" s="3" t="s">
        <v>8660</v>
      </c>
      <c r="M3253" s="4"/>
      <c r="O3253" s="5" t="str">
        <f t="shared" si="1"/>
        <v>2110 S. Winchester Blvd., Campbell, CA 95008</v>
      </c>
    </row>
    <row r="3254">
      <c r="A3254" s="8" t="s">
        <v>9572</v>
      </c>
      <c r="B3254" s="8" t="s">
        <v>9573</v>
      </c>
      <c r="C3254" s="8">
        <v>95403.0</v>
      </c>
      <c r="D3254" s="8" t="s">
        <v>239</v>
      </c>
      <c r="E3254" s="8" t="s">
        <v>86</v>
      </c>
      <c r="F3254" s="3" t="s">
        <v>21</v>
      </c>
      <c r="G3254" s="8" t="s">
        <v>9574</v>
      </c>
      <c r="I3254" s="3" t="s">
        <v>8886</v>
      </c>
      <c r="J3254" s="3" t="s">
        <v>8660</v>
      </c>
      <c r="M3254" s="4"/>
      <c r="O3254" s="5" t="str">
        <f t="shared" si="1"/>
        <v>6422 Old Redwood Highway, Santa Rosa, CA 95403</v>
      </c>
    </row>
    <row r="3255">
      <c r="A3255" s="8" t="s">
        <v>9575</v>
      </c>
      <c r="B3255" s="8" t="s">
        <v>9576</v>
      </c>
      <c r="C3255" s="8">
        <v>92807.0</v>
      </c>
      <c r="D3255" s="8" t="s">
        <v>89</v>
      </c>
      <c r="E3255" s="8" t="s">
        <v>86</v>
      </c>
      <c r="F3255" s="3" t="s">
        <v>21</v>
      </c>
      <c r="G3255" s="8" t="s">
        <v>9577</v>
      </c>
      <c r="I3255" s="3" t="s">
        <v>8886</v>
      </c>
      <c r="J3255" s="3" t="s">
        <v>8660</v>
      </c>
      <c r="M3255" s="4"/>
      <c r="O3255" s="5" t="str">
        <f t="shared" si="1"/>
        <v>8290 E. Crystal Drive, Anaheim, CA 92807</v>
      </c>
    </row>
    <row r="3256">
      <c r="A3256" s="8" t="s">
        <v>9578</v>
      </c>
      <c r="B3256" s="8" t="s">
        <v>9579</v>
      </c>
      <c r="C3256" s="8">
        <v>92284.0</v>
      </c>
      <c r="D3256" s="8" t="s">
        <v>9580</v>
      </c>
      <c r="E3256" s="8" t="s">
        <v>86</v>
      </c>
      <c r="F3256" s="3" t="s">
        <v>21</v>
      </c>
      <c r="G3256" s="8" t="s">
        <v>9581</v>
      </c>
      <c r="I3256" s="3" t="s">
        <v>8886</v>
      </c>
      <c r="J3256" s="3" t="s">
        <v>8660</v>
      </c>
      <c r="M3256" s="4"/>
      <c r="O3256" s="5" t="str">
        <f t="shared" si="1"/>
        <v>57185 29 Palms Highway, Yucca Valley, CA 92284</v>
      </c>
    </row>
    <row r="3257">
      <c r="A3257" s="8" t="s">
        <v>9582</v>
      </c>
      <c r="B3257" s="8" t="s">
        <v>9583</v>
      </c>
      <c r="C3257" s="8">
        <v>80247.0</v>
      </c>
      <c r="D3257" s="8" t="s">
        <v>380</v>
      </c>
      <c r="E3257" s="8" t="s">
        <v>374</v>
      </c>
      <c r="F3257" s="3" t="s">
        <v>21</v>
      </c>
      <c r="G3257" s="8" t="s">
        <v>9584</v>
      </c>
      <c r="I3257" s="3" t="s">
        <v>8886</v>
      </c>
      <c r="J3257" s="3" t="s">
        <v>8660</v>
      </c>
      <c r="M3257" s="4"/>
      <c r="O3257" s="5" t="str">
        <f t="shared" si="1"/>
        <v>9770 East Alameda Avenue, Denver, CO 80247</v>
      </c>
    </row>
    <row r="3258">
      <c r="A3258" s="8" t="s">
        <v>9585</v>
      </c>
      <c r="B3258" s="8" t="s">
        <v>9586</v>
      </c>
      <c r="C3258" s="8">
        <v>80303.0</v>
      </c>
      <c r="D3258" s="8" t="s">
        <v>385</v>
      </c>
      <c r="E3258" s="8" t="s">
        <v>374</v>
      </c>
      <c r="F3258" s="3" t="s">
        <v>21</v>
      </c>
      <c r="G3258" s="8" t="s">
        <v>9587</v>
      </c>
      <c r="I3258" s="3" t="s">
        <v>8886</v>
      </c>
      <c r="J3258" s="3" t="s">
        <v>8660</v>
      </c>
      <c r="M3258" s="4"/>
      <c r="O3258" s="5" t="str">
        <f t="shared" si="1"/>
        <v>5290 Manhattan Circle, Boulder, CO 80303</v>
      </c>
    </row>
    <row r="3259">
      <c r="A3259" s="8" t="s">
        <v>9588</v>
      </c>
      <c r="B3259" s="8" t="s">
        <v>9589</v>
      </c>
      <c r="C3259" s="8">
        <v>80232.0</v>
      </c>
      <c r="D3259" s="8" t="s">
        <v>398</v>
      </c>
      <c r="E3259" s="8" t="s">
        <v>374</v>
      </c>
      <c r="F3259" s="3" t="s">
        <v>21</v>
      </c>
      <c r="G3259" s="8" t="s">
        <v>9590</v>
      </c>
      <c r="I3259" s="3" t="s">
        <v>8886</v>
      </c>
      <c r="J3259" s="3" t="s">
        <v>8660</v>
      </c>
      <c r="M3259" s="4"/>
      <c r="O3259" s="5" t="str">
        <f t="shared" si="1"/>
        <v>1285 S. Sheridan Blvd., Lakewood, CO 80232</v>
      </c>
    </row>
    <row r="3260">
      <c r="A3260" s="8" t="s">
        <v>9591</v>
      </c>
      <c r="B3260" s="8" t="s">
        <v>9592</v>
      </c>
      <c r="C3260" s="8">
        <v>80134.0</v>
      </c>
      <c r="D3260" s="8" t="s">
        <v>7403</v>
      </c>
      <c r="E3260" s="8" t="s">
        <v>374</v>
      </c>
      <c r="F3260" s="3" t="s">
        <v>21</v>
      </c>
      <c r="G3260" s="8" t="s">
        <v>9593</v>
      </c>
      <c r="I3260" s="3" t="s">
        <v>8886</v>
      </c>
      <c r="J3260" s="3" t="s">
        <v>8660</v>
      </c>
      <c r="M3260" s="4"/>
      <c r="O3260" s="5" t="str">
        <f t="shared" si="1"/>
        <v>19557 E. Parker Square Drive, Parker, CO 80134</v>
      </c>
    </row>
    <row r="3261">
      <c r="A3261" s="8" t="s">
        <v>9594</v>
      </c>
      <c r="B3261" s="8" t="s">
        <v>9595</v>
      </c>
      <c r="C3261" s="8">
        <v>80246.0</v>
      </c>
      <c r="D3261" s="8" t="s">
        <v>380</v>
      </c>
      <c r="E3261" s="8" t="s">
        <v>374</v>
      </c>
      <c r="F3261" s="3" t="s">
        <v>21</v>
      </c>
      <c r="G3261" s="8" t="s">
        <v>9596</v>
      </c>
      <c r="I3261" s="3" t="s">
        <v>8886</v>
      </c>
      <c r="J3261" s="3" t="s">
        <v>8660</v>
      </c>
      <c r="M3261" s="4"/>
      <c r="O3261" s="5" t="str">
        <f t="shared" si="1"/>
        <v>1290 S. Colorado Blvd., Denver, CO 80246</v>
      </c>
    </row>
    <row r="3262">
      <c r="A3262" s="8" t="s">
        <v>9597</v>
      </c>
      <c r="B3262" s="8" t="s">
        <v>9598</v>
      </c>
      <c r="C3262" s="8">
        <v>80920.0</v>
      </c>
      <c r="D3262" s="8" t="s">
        <v>3203</v>
      </c>
      <c r="E3262" s="8" t="s">
        <v>374</v>
      </c>
      <c r="F3262" s="3" t="s">
        <v>21</v>
      </c>
      <c r="G3262" s="8" t="s">
        <v>9599</v>
      </c>
      <c r="I3262" s="3" t="s">
        <v>8886</v>
      </c>
      <c r="J3262" s="3" t="s">
        <v>8660</v>
      </c>
      <c r="M3262" s="4"/>
      <c r="O3262" s="5" t="str">
        <f t="shared" si="1"/>
        <v>7530 Rangewood Drive, Colorado Springs, CO 80920</v>
      </c>
    </row>
    <row r="3263">
      <c r="A3263" s="8" t="s">
        <v>9600</v>
      </c>
      <c r="B3263" s="8" t="s">
        <v>9601</v>
      </c>
      <c r="C3263" s="8">
        <v>80305.0</v>
      </c>
      <c r="D3263" s="8" t="s">
        <v>385</v>
      </c>
      <c r="E3263" s="8" t="s">
        <v>374</v>
      </c>
      <c r="F3263" s="3" t="s">
        <v>21</v>
      </c>
      <c r="G3263" s="8" t="s">
        <v>9602</v>
      </c>
      <c r="I3263" s="3" t="s">
        <v>8886</v>
      </c>
      <c r="J3263" s="3" t="s">
        <v>8660</v>
      </c>
      <c r="M3263" s="4"/>
      <c r="O3263" s="5" t="str">
        <f t="shared" si="1"/>
        <v>1405 S. Broadway, Boulder, CO 80305</v>
      </c>
    </row>
    <row r="3264">
      <c r="A3264" s="8" t="s">
        <v>9603</v>
      </c>
      <c r="B3264" s="8" t="s">
        <v>9604</v>
      </c>
      <c r="C3264" s="8">
        <v>80027.0</v>
      </c>
      <c r="D3264" s="8" t="s">
        <v>2655</v>
      </c>
      <c r="E3264" s="8" t="s">
        <v>374</v>
      </c>
      <c r="F3264" s="3" t="s">
        <v>21</v>
      </c>
      <c r="G3264" s="8" t="s">
        <v>9605</v>
      </c>
      <c r="I3264" s="3" t="s">
        <v>8886</v>
      </c>
      <c r="J3264" s="3" t="s">
        <v>8660</v>
      </c>
      <c r="M3264" s="4"/>
      <c r="O3264" s="5" t="str">
        <f t="shared" si="1"/>
        <v>259 Century Circle, Louisville, CO 80027</v>
      </c>
    </row>
    <row r="3265">
      <c r="A3265" s="8" t="s">
        <v>9606</v>
      </c>
      <c r="B3265" s="8" t="s">
        <v>9607</v>
      </c>
      <c r="C3265" s="8">
        <v>80238.0</v>
      </c>
      <c r="D3265" s="8" t="s">
        <v>380</v>
      </c>
      <c r="E3265" s="8" t="s">
        <v>374</v>
      </c>
      <c r="F3265" s="3" t="s">
        <v>21</v>
      </c>
      <c r="G3265" s="8" t="s">
        <v>9608</v>
      </c>
      <c r="I3265" s="3" t="s">
        <v>8886</v>
      </c>
      <c r="J3265" s="3" t="s">
        <v>8660</v>
      </c>
      <c r="M3265" s="4"/>
      <c r="O3265" s="5" t="str">
        <f t="shared" si="1"/>
        <v>8601 Montview Blvd., Denver, CO 80238</v>
      </c>
    </row>
    <row r="3266">
      <c r="A3266" s="8" t="s">
        <v>9609</v>
      </c>
      <c r="B3266" s="8" t="s">
        <v>9610</v>
      </c>
      <c r="C3266" s="8">
        <v>80127.0</v>
      </c>
      <c r="D3266" s="8" t="s">
        <v>4437</v>
      </c>
      <c r="E3266" s="8" t="s">
        <v>374</v>
      </c>
      <c r="F3266" s="3" t="s">
        <v>21</v>
      </c>
      <c r="G3266" s="8" t="s">
        <v>9611</v>
      </c>
      <c r="I3266" s="3" t="s">
        <v>8886</v>
      </c>
      <c r="J3266" s="3" t="s">
        <v>8660</v>
      </c>
      <c r="M3266" s="4"/>
      <c r="O3266" s="5" t="str">
        <f t="shared" si="1"/>
        <v>12255 West Bowles Avenue, Littleton, CO 80127</v>
      </c>
    </row>
    <row r="3267">
      <c r="A3267" s="8" t="s">
        <v>9612</v>
      </c>
      <c r="B3267" s="8" t="s">
        <v>9613</v>
      </c>
      <c r="C3267" s="8">
        <v>80127.0</v>
      </c>
      <c r="D3267" s="8" t="s">
        <v>4437</v>
      </c>
      <c r="E3267" s="8" t="s">
        <v>374</v>
      </c>
      <c r="F3267" s="3" t="s">
        <v>21</v>
      </c>
      <c r="G3267" s="8" t="s">
        <v>9614</v>
      </c>
      <c r="I3267" s="3" t="s">
        <v>8886</v>
      </c>
      <c r="J3267" s="3" t="s">
        <v>8660</v>
      </c>
      <c r="M3267" s="4"/>
      <c r="O3267" s="5" t="str">
        <f t="shared" si="1"/>
        <v>10148 W. Chatfield Avenue, Littleton, CO 80127</v>
      </c>
    </row>
    <row r="3268">
      <c r="A3268" s="8" t="s">
        <v>9615</v>
      </c>
      <c r="B3268" s="8" t="s">
        <v>9616</v>
      </c>
      <c r="C3268" s="8">
        <v>80104.0</v>
      </c>
      <c r="D3268" s="8" t="s">
        <v>410</v>
      </c>
      <c r="E3268" s="8" t="s">
        <v>374</v>
      </c>
      <c r="F3268" s="3" t="s">
        <v>21</v>
      </c>
      <c r="G3268" s="8" t="s">
        <v>9617</v>
      </c>
      <c r="I3268" s="3" t="s">
        <v>8886</v>
      </c>
      <c r="J3268" s="3" t="s">
        <v>8660</v>
      </c>
      <c r="M3268" s="4"/>
      <c r="O3268" s="5" t="str">
        <f t="shared" si="1"/>
        <v>531 Jerry Street, Castle Rock, CO 80104</v>
      </c>
    </row>
    <row r="3269">
      <c r="A3269" s="8" t="s">
        <v>9618</v>
      </c>
      <c r="B3269" s="8" t="s">
        <v>9619</v>
      </c>
      <c r="C3269" s="8">
        <v>80918.0</v>
      </c>
      <c r="D3269" s="8" t="s">
        <v>3203</v>
      </c>
      <c r="E3269" s="8" t="s">
        <v>374</v>
      </c>
      <c r="F3269" s="3" t="s">
        <v>21</v>
      </c>
      <c r="G3269" s="8" t="s">
        <v>9620</v>
      </c>
      <c r="I3269" s="3" t="s">
        <v>8886</v>
      </c>
      <c r="J3269" s="3" t="s">
        <v>8660</v>
      </c>
      <c r="M3269" s="4"/>
      <c r="O3269" s="5" t="str">
        <f t="shared" si="1"/>
        <v>888 Dublin Boulevard, Colorado Springs, CO 80918</v>
      </c>
    </row>
    <row r="3270">
      <c r="A3270" s="8" t="s">
        <v>9621</v>
      </c>
      <c r="B3270" s="8" t="s">
        <v>9622</v>
      </c>
      <c r="C3270" s="8">
        <v>80218.0</v>
      </c>
      <c r="D3270" s="8" t="s">
        <v>380</v>
      </c>
      <c r="E3270" s="8" t="s">
        <v>374</v>
      </c>
      <c r="F3270" s="3" t="s">
        <v>21</v>
      </c>
      <c r="G3270" s="8" t="s">
        <v>9623</v>
      </c>
      <c r="I3270" s="3" t="s">
        <v>8886</v>
      </c>
      <c r="J3270" s="3" t="s">
        <v>8660</v>
      </c>
      <c r="M3270" s="4"/>
      <c r="O3270" s="5" t="str">
        <f t="shared" si="1"/>
        <v>1038 E. 6th Avenue, Unit B, Denver, CO 80218</v>
      </c>
    </row>
    <row r="3271">
      <c r="A3271" s="8" t="s">
        <v>9624</v>
      </c>
      <c r="B3271" s="8" t="s">
        <v>9625</v>
      </c>
      <c r="C3271" s="8">
        <v>80525.0</v>
      </c>
      <c r="D3271" s="8" t="s">
        <v>404</v>
      </c>
      <c r="E3271" s="8" t="s">
        <v>374</v>
      </c>
      <c r="F3271" s="3" t="s">
        <v>21</v>
      </c>
      <c r="G3271" s="8" t="s">
        <v>9626</v>
      </c>
      <c r="I3271" s="3" t="s">
        <v>8886</v>
      </c>
      <c r="J3271" s="3" t="s">
        <v>8660</v>
      </c>
      <c r="M3271" s="4"/>
      <c r="O3271" s="5" t="str">
        <f t="shared" si="1"/>
        <v>4900 S. College Avenue, Suite 120, Fort Collins, CO 80525</v>
      </c>
    </row>
    <row r="3272">
      <c r="A3272" s="8" t="s">
        <v>9627</v>
      </c>
      <c r="B3272" s="8" t="s">
        <v>9628</v>
      </c>
      <c r="C3272" s="8">
        <v>80132.0</v>
      </c>
      <c r="D3272" s="8" t="s">
        <v>1317</v>
      </c>
      <c r="E3272" s="8" t="s">
        <v>374</v>
      </c>
      <c r="F3272" s="3" t="s">
        <v>21</v>
      </c>
      <c r="G3272" s="8" t="s">
        <v>9629</v>
      </c>
      <c r="I3272" s="3" t="s">
        <v>8886</v>
      </c>
      <c r="J3272" s="3" t="s">
        <v>8660</v>
      </c>
      <c r="M3272" s="4"/>
      <c r="O3272" s="5" t="str">
        <f t="shared" si="1"/>
        <v>487 CO-105, Monument, CO 80132</v>
      </c>
    </row>
    <row r="3273">
      <c r="A3273" s="8" t="s">
        <v>9630</v>
      </c>
      <c r="B3273" s="8" t="s">
        <v>9631</v>
      </c>
      <c r="C3273" s="8">
        <v>80126.0</v>
      </c>
      <c r="D3273" s="8" t="s">
        <v>9632</v>
      </c>
      <c r="E3273" s="8" t="s">
        <v>374</v>
      </c>
      <c r="F3273" s="3" t="s">
        <v>21</v>
      </c>
      <c r="G3273" s="8" t="s">
        <v>9633</v>
      </c>
      <c r="I3273" s="3" t="s">
        <v>8886</v>
      </c>
      <c r="J3273" s="3" t="s">
        <v>8660</v>
      </c>
      <c r="M3273" s="4"/>
      <c r="O3273" s="5" t="str">
        <f t="shared" si="1"/>
        <v>5640 County Line Place Suite 1, Highlands Ranch, CO 80126</v>
      </c>
    </row>
    <row r="3274">
      <c r="A3274" s="8" t="s">
        <v>9634</v>
      </c>
      <c r="B3274" s="8" t="s">
        <v>9635</v>
      </c>
      <c r="C3274" s="8">
        <v>80123.0</v>
      </c>
      <c r="D3274" s="8" t="s">
        <v>4437</v>
      </c>
      <c r="E3274" s="8" t="s">
        <v>374</v>
      </c>
      <c r="F3274" s="3" t="s">
        <v>21</v>
      </c>
      <c r="G3274" s="8" t="s">
        <v>9636</v>
      </c>
      <c r="I3274" s="3" t="s">
        <v>8886</v>
      </c>
      <c r="J3274" s="3" t="s">
        <v>8660</v>
      </c>
      <c r="M3274" s="4"/>
      <c r="O3274" s="5" t="str">
        <f t="shared" si="1"/>
        <v>2640 W. Belleview Avenue, Suite 200, Littleton, CO 80123</v>
      </c>
    </row>
    <row r="3275">
      <c r="A3275" s="8" t="s">
        <v>9637</v>
      </c>
      <c r="B3275" s="8" t="s">
        <v>9638</v>
      </c>
      <c r="C3275" s="8">
        <v>80543.0</v>
      </c>
      <c r="D3275" s="8" t="s">
        <v>9639</v>
      </c>
      <c r="E3275" s="8" t="s">
        <v>374</v>
      </c>
      <c r="F3275" s="3" t="s">
        <v>21</v>
      </c>
      <c r="G3275" s="8" t="s">
        <v>9640</v>
      </c>
      <c r="I3275" s="3" t="s">
        <v>8886</v>
      </c>
      <c r="J3275" s="3" t="s">
        <v>8660</v>
      </c>
      <c r="M3275" s="4"/>
      <c r="O3275" s="5" t="str">
        <f t="shared" si="1"/>
        <v>1004 Broad Street, Milliken, CO 80543</v>
      </c>
    </row>
    <row r="3276">
      <c r="A3276" s="8" t="s">
        <v>9641</v>
      </c>
      <c r="B3276" s="8" t="s">
        <v>9642</v>
      </c>
      <c r="C3276" s="8">
        <v>80126.0</v>
      </c>
      <c r="D3276" s="8" t="s">
        <v>9632</v>
      </c>
      <c r="E3276" s="8" t="s">
        <v>374</v>
      </c>
      <c r="F3276" s="3" t="s">
        <v>21</v>
      </c>
      <c r="G3276" s="8" t="s">
        <v>9643</v>
      </c>
      <c r="I3276" s="3" t="s">
        <v>8886</v>
      </c>
      <c r="J3276" s="3" t="s">
        <v>8660</v>
      </c>
      <c r="M3276" s="4"/>
      <c r="O3276" s="5" t="str">
        <f t="shared" si="1"/>
        <v>5790 East County Line Place, Highlands Ranch, CO 80126</v>
      </c>
    </row>
    <row r="3277">
      <c r="A3277" s="8" t="s">
        <v>9644</v>
      </c>
      <c r="B3277" s="8" t="s">
        <v>9645</v>
      </c>
      <c r="C3277" s="8">
        <v>80918.0</v>
      </c>
      <c r="D3277" s="8" t="s">
        <v>3203</v>
      </c>
      <c r="E3277" s="8" t="s">
        <v>374</v>
      </c>
      <c r="F3277" s="3" t="s">
        <v>21</v>
      </c>
      <c r="G3277" s="8" t="s">
        <v>9646</v>
      </c>
      <c r="I3277" s="3" t="s">
        <v>8886</v>
      </c>
      <c r="J3277" s="3" t="s">
        <v>8660</v>
      </c>
      <c r="M3277" s="4"/>
      <c r="O3277" s="5" t="str">
        <f t="shared" si="1"/>
        <v>5875 N. Academy Blvd., Colorado Springs, CO 80918</v>
      </c>
    </row>
    <row r="3278">
      <c r="A3278" s="8" t="s">
        <v>9647</v>
      </c>
      <c r="B3278" s="8" t="s">
        <v>9648</v>
      </c>
      <c r="C3278" s="8">
        <v>80907.0</v>
      </c>
      <c r="D3278" s="8" t="s">
        <v>3203</v>
      </c>
      <c r="E3278" s="8" t="s">
        <v>374</v>
      </c>
      <c r="F3278" s="3" t="s">
        <v>21</v>
      </c>
      <c r="G3278" s="8" t="s">
        <v>9649</v>
      </c>
      <c r="I3278" s="3" t="s">
        <v>8886</v>
      </c>
      <c r="J3278" s="3" t="s">
        <v>8660</v>
      </c>
      <c r="M3278" s="4"/>
      <c r="O3278" s="5" t="str">
        <f t="shared" si="1"/>
        <v>4575 N. Chestnut Street, Colorado Springs, CO 80907</v>
      </c>
    </row>
    <row r="3279">
      <c r="A3279" s="8" t="s">
        <v>9650</v>
      </c>
      <c r="B3279" s="8" t="s">
        <v>9651</v>
      </c>
      <c r="C3279" s="8">
        <v>80111.0</v>
      </c>
      <c r="D3279" s="8" t="s">
        <v>9652</v>
      </c>
      <c r="E3279" s="8" t="s">
        <v>374</v>
      </c>
      <c r="F3279" s="3" t="s">
        <v>21</v>
      </c>
      <c r="G3279" s="8" t="s">
        <v>9653</v>
      </c>
      <c r="I3279" s="3" t="s">
        <v>8886</v>
      </c>
      <c r="J3279" s="3" t="s">
        <v>8660</v>
      </c>
      <c r="M3279" s="4"/>
      <c r="O3279" s="5" t="str">
        <f t="shared" si="1"/>
        <v>5930 S. Holly Street, Greenwood Village, CO 80111</v>
      </c>
    </row>
    <row r="3280">
      <c r="A3280" s="8" t="s">
        <v>9654</v>
      </c>
      <c r="B3280" s="8" t="s">
        <v>9655</v>
      </c>
      <c r="C3280" s="8">
        <v>80220.0</v>
      </c>
      <c r="D3280" s="8" t="s">
        <v>380</v>
      </c>
      <c r="E3280" s="8" t="s">
        <v>374</v>
      </c>
      <c r="F3280" s="3" t="s">
        <v>21</v>
      </c>
      <c r="G3280" s="8" t="s">
        <v>9656</v>
      </c>
      <c r="I3280" s="3" t="s">
        <v>8886</v>
      </c>
      <c r="J3280" s="3" t="s">
        <v>8660</v>
      </c>
      <c r="M3280" s="4"/>
      <c r="O3280" s="5" t="str">
        <f t="shared" si="1"/>
        <v>5304 East Colfax Avenue, Denver, CO 80220</v>
      </c>
    </row>
    <row r="3281">
      <c r="A3281" s="8" t="s">
        <v>9657</v>
      </c>
      <c r="B3281" s="8" t="s">
        <v>9658</v>
      </c>
      <c r="C3281" s="8">
        <v>80015.0</v>
      </c>
      <c r="D3281" s="8" t="s">
        <v>2702</v>
      </c>
      <c r="E3281" s="8" t="s">
        <v>374</v>
      </c>
      <c r="F3281" s="3" t="s">
        <v>21</v>
      </c>
      <c r="G3281" s="8" t="s">
        <v>9659</v>
      </c>
      <c r="I3281" s="3" t="s">
        <v>8886</v>
      </c>
      <c r="J3281" s="3" t="s">
        <v>8660</v>
      </c>
      <c r="M3281" s="4"/>
      <c r="O3281" s="5" t="str">
        <f t="shared" si="1"/>
        <v>15600 E. Smoky Hill Road, Aurora, CO 80015</v>
      </c>
    </row>
    <row r="3282">
      <c r="A3282" s="8" t="s">
        <v>9660</v>
      </c>
      <c r="B3282" s="8" t="s">
        <v>9661</v>
      </c>
      <c r="C3282" s="8">
        <v>80231.0</v>
      </c>
      <c r="D3282" s="8" t="s">
        <v>380</v>
      </c>
      <c r="E3282" s="8" t="s">
        <v>374</v>
      </c>
      <c r="F3282" s="3" t="s">
        <v>21</v>
      </c>
      <c r="G3282" s="8" t="s">
        <v>9662</v>
      </c>
      <c r="I3282" s="3" t="s">
        <v>8886</v>
      </c>
      <c r="J3282" s="3" t="s">
        <v>8660</v>
      </c>
      <c r="M3282" s="4"/>
      <c r="O3282" s="5" t="str">
        <f t="shared" si="1"/>
        <v>9801 East Iliff Avenue, Denver, CO 80231</v>
      </c>
    </row>
    <row r="3283">
      <c r="A3283" s="8" t="s">
        <v>9663</v>
      </c>
      <c r="B3283" s="8" t="s">
        <v>9664</v>
      </c>
      <c r="C3283" s="8">
        <v>80233.0</v>
      </c>
      <c r="D3283" s="8" t="s">
        <v>373</v>
      </c>
      <c r="E3283" s="8" t="s">
        <v>374</v>
      </c>
      <c r="F3283" s="3" t="s">
        <v>21</v>
      </c>
      <c r="G3283" s="8" t="s">
        <v>9665</v>
      </c>
      <c r="I3283" s="3" t="s">
        <v>8886</v>
      </c>
      <c r="J3283" s="3" t="s">
        <v>8660</v>
      </c>
      <c r="M3283" s="4"/>
      <c r="O3283" s="5" t="str">
        <f t="shared" si="1"/>
        <v>3555 E. 104th Avenue, Thornton, CO 80233</v>
      </c>
    </row>
    <row r="3284">
      <c r="A3284" s="8" t="s">
        <v>9666</v>
      </c>
      <c r="B3284" s="8" t="s">
        <v>9667</v>
      </c>
      <c r="C3284" s="8">
        <v>81507.0</v>
      </c>
      <c r="D3284" s="8" t="s">
        <v>9668</v>
      </c>
      <c r="E3284" s="8" t="s">
        <v>374</v>
      </c>
      <c r="F3284" s="3" t="s">
        <v>21</v>
      </c>
      <c r="G3284" s="8" t="s">
        <v>9669</v>
      </c>
      <c r="I3284" s="3" t="s">
        <v>8886</v>
      </c>
      <c r="J3284" s="3" t="s">
        <v>8660</v>
      </c>
      <c r="M3284" s="4"/>
      <c r="O3284" s="5" t="str">
        <f t="shared" si="1"/>
        <v>2245 3/4 Broadway, Grand Junction, CO 81507</v>
      </c>
    </row>
    <row r="3285">
      <c r="A3285" s="8" t="s">
        <v>9670</v>
      </c>
      <c r="B3285" s="8" t="s">
        <v>9671</v>
      </c>
      <c r="C3285" s="8">
        <v>80538.0</v>
      </c>
      <c r="D3285" s="8" t="s">
        <v>1931</v>
      </c>
      <c r="E3285" s="8" t="s">
        <v>374</v>
      </c>
      <c r="F3285" s="3" t="s">
        <v>21</v>
      </c>
      <c r="G3285" s="8" t="s">
        <v>9672</v>
      </c>
      <c r="I3285" s="3" t="s">
        <v>8886</v>
      </c>
      <c r="J3285" s="3" t="s">
        <v>8660</v>
      </c>
      <c r="M3285" s="4"/>
      <c r="O3285" s="5" t="str">
        <f t="shared" si="1"/>
        <v>201 W. 67th Court, Loveland, CO 80538</v>
      </c>
    </row>
    <row r="3286">
      <c r="A3286" s="8" t="s">
        <v>9673</v>
      </c>
      <c r="B3286" s="8" t="s">
        <v>9674</v>
      </c>
      <c r="C3286" s="8">
        <v>80111.0</v>
      </c>
      <c r="D3286" s="8" t="s">
        <v>413</v>
      </c>
      <c r="E3286" s="8" t="s">
        <v>374</v>
      </c>
      <c r="F3286" s="3" t="s">
        <v>21</v>
      </c>
      <c r="G3286" s="8" t="s">
        <v>9675</v>
      </c>
      <c r="I3286" s="3" t="s">
        <v>8886</v>
      </c>
      <c r="J3286" s="3" t="s">
        <v>8660</v>
      </c>
      <c r="M3286" s="4"/>
      <c r="O3286" s="5" t="str">
        <f t="shared" si="1"/>
        <v>9464 E. Caley Avenue, Englewood, CO 80111</v>
      </c>
    </row>
    <row r="3287">
      <c r="A3287" s="8" t="s">
        <v>9676</v>
      </c>
      <c r="B3287" s="8" t="s">
        <v>9677</v>
      </c>
      <c r="C3287" s="8">
        <v>6118.0</v>
      </c>
      <c r="D3287" s="8" t="s">
        <v>4466</v>
      </c>
      <c r="E3287" s="8" t="s">
        <v>417</v>
      </c>
      <c r="F3287" s="3" t="s">
        <v>21</v>
      </c>
      <c r="G3287" s="8" t="s">
        <v>9678</v>
      </c>
      <c r="I3287" s="3" t="s">
        <v>8886</v>
      </c>
      <c r="J3287" s="3" t="s">
        <v>8660</v>
      </c>
      <c r="M3287" s="4"/>
      <c r="O3287" s="5" t="str">
        <f t="shared" si="1"/>
        <v>334 Silver Lane, East Hartford, CT 6118</v>
      </c>
    </row>
    <row r="3288">
      <c r="A3288" s="8" t="s">
        <v>9679</v>
      </c>
      <c r="B3288" s="8" t="s">
        <v>9680</v>
      </c>
      <c r="C3288" s="8">
        <v>6066.0</v>
      </c>
      <c r="D3288" s="8" t="s">
        <v>1523</v>
      </c>
      <c r="E3288" s="8" t="s">
        <v>417</v>
      </c>
      <c r="F3288" s="3" t="s">
        <v>21</v>
      </c>
      <c r="G3288" s="8" t="s">
        <v>9681</v>
      </c>
      <c r="I3288" s="3" t="s">
        <v>8886</v>
      </c>
      <c r="J3288" s="3" t="s">
        <v>8660</v>
      </c>
      <c r="M3288" s="4"/>
      <c r="O3288" s="5" t="str">
        <f t="shared" si="1"/>
        <v>155 Talcottville Road, Vernon, CT 6066</v>
      </c>
    </row>
    <row r="3289">
      <c r="A3289" s="8" t="s">
        <v>9682</v>
      </c>
      <c r="B3289" s="8" t="s">
        <v>9683</v>
      </c>
      <c r="C3289" s="8">
        <v>6460.0</v>
      </c>
      <c r="D3289" s="8" t="s">
        <v>6887</v>
      </c>
      <c r="E3289" s="8" t="s">
        <v>417</v>
      </c>
      <c r="F3289" s="3" t="s">
        <v>21</v>
      </c>
      <c r="G3289" s="8" t="s">
        <v>9684</v>
      </c>
      <c r="I3289" s="3" t="s">
        <v>8886</v>
      </c>
      <c r="J3289" s="3" t="s">
        <v>8660</v>
      </c>
      <c r="M3289" s="4"/>
      <c r="O3289" s="5" t="str">
        <f t="shared" si="1"/>
        <v>56 Quirk Road, Milford, CT 6460</v>
      </c>
    </row>
    <row r="3290">
      <c r="A3290" s="8" t="s">
        <v>9685</v>
      </c>
      <c r="B3290" s="8" t="s">
        <v>9686</v>
      </c>
      <c r="C3290" s="8">
        <v>6010.0</v>
      </c>
      <c r="D3290" s="8" t="s">
        <v>9687</v>
      </c>
      <c r="E3290" s="8" t="s">
        <v>417</v>
      </c>
      <c r="F3290" s="3" t="s">
        <v>21</v>
      </c>
      <c r="G3290" s="8" t="s">
        <v>9688</v>
      </c>
      <c r="I3290" s="3" t="s">
        <v>8886</v>
      </c>
      <c r="J3290" s="3" t="s">
        <v>8660</v>
      </c>
      <c r="M3290" s="4"/>
      <c r="O3290" s="5" t="str">
        <f t="shared" si="1"/>
        <v>865 Terryville Avenue, Bristol, CT 6010</v>
      </c>
    </row>
    <row r="3291">
      <c r="A3291" s="8" t="s">
        <v>9689</v>
      </c>
      <c r="B3291" s="8" t="s">
        <v>9690</v>
      </c>
      <c r="C3291" s="8">
        <v>6410.0</v>
      </c>
      <c r="D3291" s="8" t="s">
        <v>9691</v>
      </c>
      <c r="E3291" s="8" t="s">
        <v>417</v>
      </c>
      <c r="F3291" s="3" t="s">
        <v>21</v>
      </c>
      <c r="G3291" s="8" t="s">
        <v>9692</v>
      </c>
      <c r="I3291" s="3" t="s">
        <v>8886</v>
      </c>
      <c r="J3291" s="3" t="s">
        <v>8660</v>
      </c>
      <c r="M3291" s="4"/>
      <c r="O3291" s="5" t="str">
        <f t="shared" si="1"/>
        <v>1572 S. Main St., Cheshire, CT 6410</v>
      </c>
    </row>
    <row r="3292">
      <c r="A3292" s="8" t="s">
        <v>9693</v>
      </c>
      <c r="B3292" s="8" t="s">
        <v>9694</v>
      </c>
      <c r="C3292" s="8">
        <v>6416.0</v>
      </c>
      <c r="D3292" s="8" t="s">
        <v>9695</v>
      </c>
      <c r="E3292" s="8" t="s">
        <v>417</v>
      </c>
      <c r="F3292" s="3" t="s">
        <v>21</v>
      </c>
      <c r="G3292" s="8" t="s">
        <v>9696</v>
      </c>
      <c r="I3292" s="3" t="s">
        <v>8886</v>
      </c>
      <c r="J3292" s="3" t="s">
        <v>8660</v>
      </c>
      <c r="M3292" s="4"/>
      <c r="O3292" s="5" t="str">
        <f t="shared" si="1"/>
        <v>547 Main Street, Cromwell, CT 6416</v>
      </c>
    </row>
    <row r="3293">
      <c r="A3293" s="8" t="s">
        <v>9697</v>
      </c>
      <c r="B3293" s="8" t="s">
        <v>9698</v>
      </c>
      <c r="C3293" s="8">
        <v>6820.0</v>
      </c>
      <c r="D3293" s="8" t="s">
        <v>9699</v>
      </c>
      <c r="E3293" s="8" t="s">
        <v>417</v>
      </c>
      <c r="F3293" s="3" t="s">
        <v>21</v>
      </c>
      <c r="G3293" s="8" t="s">
        <v>9700</v>
      </c>
      <c r="I3293" s="3" t="s">
        <v>8886</v>
      </c>
      <c r="J3293" s="3" t="s">
        <v>8660</v>
      </c>
      <c r="M3293" s="4"/>
      <c r="O3293" s="5" t="str">
        <f t="shared" si="1"/>
        <v>1302 Post Road, Darien, CT 6820</v>
      </c>
    </row>
    <row r="3294">
      <c r="A3294" s="8" t="s">
        <v>9701</v>
      </c>
      <c r="B3294" s="8" t="s">
        <v>9702</v>
      </c>
      <c r="C3294" s="8">
        <v>6902.0</v>
      </c>
      <c r="D3294" s="8" t="s">
        <v>2029</v>
      </c>
      <c r="E3294" s="8" t="s">
        <v>417</v>
      </c>
      <c r="F3294" s="3" t="s">
        <v>21</v>
      </c>
      <c r="G3294" s="8" t="s">
        <v>9703</v>
      </c>
      <c r="I3294" s="3" t="s">
        <v>8886</v>
      </c>
      <c r="J3294" s="3" t="s">
        <v>8660</v>
      </c>
      <c r="M3294" s="4"/>
      <c r="O3294" s="5" t="str">
        <f t="shared" si="1"/>
        <v>2053 West Main Street, Stamford, CT 6902</v>
      </c>
    </row>
    <row r="3295">
      <c r="A3295" s="8" t="s">
        <v>9704</v>
      </c>
      <c r="B3295" s="8" t="s">
        <v>9705</v>
      </c>
      <c r="C3295" s="8">
        <v>6513.0</v>
      </c>
      <c r="D3295" s="8" t="s">
        <v>9706</v>
      </c>
      <c r="E3295" s="8" t="s">
        <v>417</v>
      </c>
      <c r="F3295" s="3" t="s">
        <v>21</v>
      </c>
      <c r="G3295" s="8" t="s">
        <v>9707</v>
      </c>
      <c r="I3295" s="3" t="s">
        <v>8886</v>
      </c>
      <c r="J3295" s="3" t="s">
        <v>8660</v>
      </c>
      <c r="M3295" s="4"/>
      <c r="O3295" s="5" t="str">
        <f t="shared" si="1"/>
        <v>981 Foxon Road, East Haven, CT 6513</v>
      </c>
    </row>
    <row r="3296">
      <c r="A3296" s="8" t="s">
        <v>9708</v>
      </c>
      <c r="B3296" s="8" t="s">
        <v>9709</v>
      </c>
      <c r="C3296" s="8">
        <v>6488.0</v>
      </c>
      <c r="D3296" s="8" t="s">
        <v>9710</v>
      </c>
      <c r="E3296" s="8" t="s">
        <v>417</v>
      </c>
      <c r="F3296" s="3" t="s">
        <v>21</v>
      </c>
      <c r="G3296" s="8" t="s">
        <v>9711</v>
      </c>
      <c r="I3296" s="3" t="s">
        <v>8886</v>
      </c>
      <c r="J3296" s="3" t="s">
        <v>8660</v>
      </c>
      <c r="M3296" s="4"/>
      <c r="O3296" s="5" t="str">
        <f t="shared" si="1"/>
        <v>730 B Main Street South, Southbury, CT 6488</v>
      </c>
    </row>
    <row r="3297">
      <c r="A3297" s="8" t="s">
        <v>9712</v>
      </c>
      <c r="B3297" s="8" t="s">
        <v>9713</v>
      </c>
      <c r="C3297" s="8">
        <v>6770.0</v>
      </c>
      <c r="D3297" s="8" t="s">
        <v>9714</v>
      </c>
      <c r="E3297" s="8" t="s">
        <v>417</v>
      </c>
      <c r="F3297" s="3" t="s">
        <v>21</v>
      </c>
      <c r="G3297" s="8" t="s">
        <v>9715</v>
      </c>
      <c r="I3297" s="3" t="s">
        <v>8886</v>
      </c>
      <c r="J3297" s="3" t="s">
        <v>8660</v>
      </c>
      <c r="M3297" s="4"/>
      <c r="O3297" s="5" t="str">
        <f t="shared" si="1"/>
        <v>562 Rubber Avenue, Naugatuck, CT 6770</v>
      </c>
    </row>
    <row r="3298">
      <c r="A3298" s="8" t="s">
        <v>9716</v>
      </c>
      <c r="B3298" s="8" t="s">
        <v>9717</v>
      </c>
      <c r="C3298" s="8">
        <v>6385.0</v>
      </c>
      <c r="D3298" s="8" t="s">
        <v>9718</v>
      </c>
      <c r="E3298" s="8" t="s">
        <v>417</v>
      </c>
      <c r="F3298" s="3" t="s">
        <v>21</v>
      </c>
      <c r="G3298" s="8" t="s">
        <v>9719</v>
      </c>
      <c r="I3298" s="3" t="s">
        <v>8886</v>
      </c>
      <c r="J3298" s="3" t="s">
        <v>8660</v>
      </c>
      <c r="M3298" s="4"/>
      <c r="O3298" s="5" t="str">
        <f t="shared" si="1"/>
        <v>122 Cross Road, Waterford, CT 6385</v>
      </c>
    </row>
    <row r="3299">
      <c r="A3299" s="8" t="s">
        <v>9406</v>
      </c>
      <c r="B3299" s="8" t="s">
        <v>9720</v>
      </c>
      <c r="C3299" s="8">
        <v>6811.0</v>
      </c>
      <c r="D3299" s="8" t="s">
        <v>423</v>
      </c>
      <c r="E3299" s="8" t="s">
        <v>417</v>
      </c>
      <c r="F3299" s="3" t="s">
        <v>21</v>
      </c>
      <c r="G3299" s="8" t="s">
        <v>9721</v>
      </c>
      <c r="I3299" s="3" t="s">
        <v>8886</v>
      </c>
      <c r="J3299" s="3" t="s">
        <v>8660</v>
      </c>
      <c r="M3299" s="4"/>
      <c r="O3299" s="5" t="str">
        <f t="shared" si="1"/>
        <v>21 Padanaram Road, Danbury, CT 6811</v>
      </c>
    </row>
    <row r="3300">
      <c r="A3300" s="8" t="s">
        <v>9722</v>
      </c>
      <c r="B3300" s="8" t="s">
        <v>9723</v>
      </c>
      <c r="C3300" s="8">
        <v>6062.0</v>
      </c>
      <c r="D3300" s="8" t="s">
        <v>9724</v>
      </c>
      <c r="E3300" s="8" t="s">
        <v>417</v>
      </c>
      <c r="F3300" s="3" t="s">
        <v>21</v>
      </c>
      <c r="G3300" s="8" t="s">
        <v>9725</v>
      </c>
      <c r="I3300" s="3" t="s">
        <v>8886</v>
      </c>
      <c r="J3300" s="3" t="s">
        <v>8660</v>
      </c>
      <c r="M3300" s="4"/>
      <c r="O3300" s="5" t="str">
        <f t="shared" si="1"/>
        <v>49 E. Main Street, Plainville, CT 6062</v>
      </c>
    </row>
    <row r="3301">
      <c r="A3301" s="8" t="s">
        <v>9726</v>
      </c>
      <c r="B3301" s="8" t="s">
        <v>9727</v>
      </c>
      <c r="C3301" s="8">
        <v>6374.0</v>
      </c>
      <c r="D3301" s="8" t="s">
        <v>2146</v>
      </c>
      <c r="E3301" s="8" t="s">
        <v>417</v>
      </c>
      <c r="F3301" s="3" t="s">
        <v>21</v>
      </c>
      <c r="G3301" s="8" t="s">
        <v>9728</v>
      </c>
      <c r="I3301" s="3" t="s">
        <v>8886</v>
      </c>
      <c r="J3301" s="3" t="s">
        <v>8660</v>
      </c>
      <c r="M3301" s="4"/>
      <c r="O3301" s="5" t="str">
        <f t="shared" si="1"/>
        <v>1100 Norwich Road, Plainfield, CT 6374</v>
      </c>
    </row>
    <row r="3302">
      <c r="A3302" s="8" t="s">
        <v>9729</v>
      </c>
      <c r="B3302" s="8" t="s">
        <v>9730</v>
      </c>
      <c r="C3302" s="8">
        <v>6484.0</v>
      </c>
      <c r="D3302" s="8" t="s">
        <v>9731</v>
      </c>
      <c r="E3302" s="8" t="s">
        <v>417</v>
      </c>
      <c r="F3302" s="3" t="s">
        <v>21</v>
      </c>
      <c r="G3302" s="8" t="s">
        <v>9732</v>
      </c>
      <c r="I3302" s="3" t="s">
        <v>8886</v>
      </c>
      <c r="J3302" s="3" t="s">
        <v>8660</v>
      </c>
      <c r="M3302" s="4"/>
      <c r="O3302" s="5" t="str">
        <f t="shared" si="1"/>
        <v>895 Bridgeport Avenue, Shelton, CT 6484</v>
      </c>
    </row>
    <row r="3303">
      <c r="A3303" s="8" t="s">
        <v>9733</v>
      </c>
      <c r="B3303" s="8" t="s">
        <v>9734</v>
      </c>
      <c r="C3303" s="8">
        <v>6074.0</v>
      </c>
      <c r="D3303" s="8" t="s">
        <v>9735</v>
      </c>
      <c r="E3303" s="8" t="s">
        <v>417</v>
      </c>
      <c r="F3303" s="3" t="s">
        <v>21</v>
      </c>
      <c r="G3303" s="8" t="s">
        <v>9736</v>
      </c>
      <c r="I3303" s="3" t="s">
        <v>8886</v>
      </c>
      <c r="J3303" s="3" t="s">
        <v>8660</v>
      </c>
      <c r="M3303" s="4"/>
      <c r="O3303" s="5" t="str">
        <f t="shared" si="1"/>
        <v>39 Patria Road, South Windsor, CT 6074</v>
      </c>
    </row>
    <row r="3304">
      <c r="A3304" s="8" t="s">
        <v>9737</v>
      </c>
      <c r="B3304" s="8" t="s">
        <v>9738</v>
      </c>
      <c r="C3304" s="8">
        <v>6854.0</v>
      </c>
      <c r="D3304" s="8" t="s">
        <v>4492</v>
      </c>
      <c r="E3304" s="8" t="s">
        <v>417</v>
      </c>
      <c r="F3304" s="3" t="s">
        <v>21</v>
      </c>
      <c r="G3304" s="8" t="s">
        <v>9739</v>
      </c>
      <c r="I3304" s="3" t="s">
        <v>8886</v>
      </c>
      <c r="J3304" s="3" t="s">
        <v>8660</v>
      </c>
      <c r="M3304" s="4"/>
      <c r="O3304" s="5" t="str">
        <f t="shared" si="1"/>
        <v>123 W. Cedar Street, Norwalk, CT 6854</v>
      </c>
    </row>
    <row r="3305">
      <c r="A3305" s="8" t="s">
        <v>9740</v>
      </c>
      <c r="B3305" s="8" t="s">
        <v>9741</v>
      </c>
      <c r="C3305" s="8">
        <v>6117.0</v>
      </c>
      <c r="D3305" s="8" t="s">
        <v>9742</v>
      </c>
      <c r="E3305" s="8" t="s">
        <v>417</v>
      </c>
      <c r="F3305" s="3" t="s">
        <v>21</v>
      </c>
      <c r="G3305" s="8" t="s">
        <v>9743</v>
      </c>
      <c r="I3305" s="3" t="s">
        <v>8886</v>
      </c>
      <c r="J3305" s="3" t="s">
        <v>8660</v>
      </c>
      <c r="M3305" s="4"/>
      <c r="O3305" s="5" t="str">
        <f t="shared" si="1"/>
        <v>993 North Main Street, West Hartford, CT 6117</v>
      </c>
    </row>
    <row r="3306">
      <c r="A3306" s="8" t="s">
        <v>9744</v>
      </c>
      <c r="B3306" s="8" t="s">
        <v>9745</v>
      </c>
      <c r="C3306" s="8">
        <v>19904.0</v>
      </c>
      <c r="D3306" s="8" t="s">
        <v>2311</v>
      </c>
      <c r="E3306" s="8" t="s">
        <v>443</v>
      </c>
      <c r="F3306" s="3" t="s">
        <v>21</v>
      </c>
      <c r="G3306" s="8" t="s">
        <v>9746</v>
      </c>
      <c r="I3306" s="3" t="s">
        <v>8886</v>
      </c>
      <c r="J3306" s="3" t="s">
        <v>8660</v>
      </c>
      <c r="M3306" s="4"/>
      <c r="O3306" s="5" t="str">
        <f t="shared" si="1"/>
        <v>201 Towne Centre Drive, Unit 100, Dover, DE 19904</v>
      </c>
    </row>
    <row r="3307">
      <c r="A3307" s="8" t="s">
        <v>9747</v>
      </c>
      <c r="B3307" s="8" t="s">
        <v>9748</v>
      </c>
      <c r="C3307" s="8">
        <v>19702.0</v>
      </c>
      <c r="D3307" s="8" t="s">
        <v>442</v>
      </c>
      <c r="E3307" s="8" t="s">
        <v>443</v>
      </c>
      <c r="F3307" s="3" t="s">
        <v>21</v>
      </c>
      <c r="G3307" s="8" t="s">
        <v>9749</v>
      </c>
      <c r="I3307" s="3" t="s">
        <v>8886</v>
      </c>
      <c r="J3307" s="3" t="s">
        <v>8660</v>
      </c>
      <c r="M3307" s="4"/>
      <c r="O3307" s="5" t="str">
        <f t="shared" si="1"/>
        <v>650 Peoples' Plaza, Newark, DE 19702</v>
      </c>
    </row>
    <row r="3308">
      <c r="A3308" s="8" t="s">
        <v>9750</v>
      </c>
      <c r="B3308" s="8" t="s">
        <v>9751</v>
      </c>
      <c r="C3308" s="8">
        <v>19711.0</v>
      </c>
      <c r="D3308" s="8" t="s">
        <v>442</v>
      </c>
      <c r="E3308" s="8" t="s">
        <v>443</v>
      </c>
      <c r="F3308" s="3" t="s">
        <v>21</v>
      </c>
      <c r="G3308" s="8" t="s">
        <v>9752</v>
      </c>
      <c r="I3308" s="3" t="s">
        <v>8886</v>
      </c>
      <c r="J3308" s="3" t="s">
        <v>8660</v>
      </c>
      <c r="M3308" s="4"/>
      <c r="O3308" s="5" t="str">
        <f t="shared" si="1"/>
        <v>1501 Capitol Trail, Newark, DE 19711</v>
      </c>
    </row>
    <row r="3309">
      <c r="A3309" s="8" t="s">
        <v>9753</v>
      </c>
      <c r="B3309" s="8" t="s">
        <v>9754</v>
      </c>
      <c r="C3309" s="8">
        <v>19711.0</v>
      </c>
      <c r="D3309" s="8" t="s">
        <v>442</v>
      </c>
      <c r="E3309" s="8" t="s">
        <v>443</v>
      </c>
      <c r="F3309" s="3" t="s">
        <v>21</v>
      </c>
      <c r="G3309" s="8" t="s">
        <v>9755</v>
      </c>
      <c r="I3309" s="3" t="s">
        <v>8886</v>
      </c>
      <c r="J3309" s="3" t="s">
        <v>8660</v>
      </c>
      <c r="M3309" s="4"/>
      <c r="O3309" s="5" t="str">
        <f t="shared" si="1"/>
        <v>1360 Marrows Road, Newark, DE 19711</v>
      </c>
    </row>
    <row r="3310">
      <c r="A3310" s="8" t="s">
        <v>9756</v>
      </c>
      <c r="B3310" s="8" t="s">
        <v>9757</v>
      </c>
      <c r="C3310" s="8">
        <v>19711.0</v>
      </c>
      <c r="D3310" s="8" t="s">
        <v>442</v>
      </c>
      <c r="E3310" s="8" t="s">
        <v>443</v>
      </c>
      <c r="F3310" s="3" t="s">
        <v>21</v>
      </c>
      <c r="G3310" s="8" t="s">
        <v>9758</v>
      </c>
      <c r="I3310" s="3" t="s">
        <v>8886</v>
      </c>
      <c r="J3310" s="3" t="s">
        <v>8660</v>
      </c>
      <c r="M3310" s="4"/>
      <c r="O3310" s="5" t="str">
        <f t="shared" si="1"/>
        <v>297 Polly Drummond Hill Road, Newark, DE 19711</v>
      </c>
    </row>
    <row r="3311">
      <c r="A3311" s="8" t="s">
        <v>9759</v>
      </c>
      <c r="B3311" s="8" t="s">
        <v>9760</v>
      </c>
      <c r="C3311" s="8">
        <v>20007.0</v>
      </c>
      <c r="D3311" s="8" t="s">
        <v>6439</v>
      </c>
      <c r="E3311" s="8" t="s">
        <v>9761</v>
      </c>
      <c r="F3311" s="3" t="s">
        <v>21</v>
      </c>
      <c r="G3311" s="8" t="s">
        <v>9762</v>
      </c>
      <c r="I3311" s="3" t="s">
        <v>8886</v>
      </c>
      <c r="J3311" s="3" t="s">
        <v>8660</v>
      </c>
      <c r="M3311" s="4"/>
      <c r="O3311" s="5" t="str">
        <f t="shared" si="1"/>
        <v>4832 MacArthur Blvd. N.W., Washington, DC 20007</v>
      </c>
    </row>
    <row r="3312">
      <c r="A3312" s="8" t="s">
        <v>9763</v>
      </c>
      <c r="B3312" s="8" t="s">
        <v>9764</v>
      </c>
      <c r="C3312" s="8">
        <v>32065.0</v>
      </c>
      <c r="D3312" s="8" t="s">
        <v>474</v>
      </c>
      <c r="E3312" s="8" t="s">
        <v>447</v>
      </c>
      <c r="F3312" s="3" t="s">
        <v>21</v>
      </c>
      <c r="G3312" s="8" t="s">
        <v>9765</v>
      </c>
      <c r="I3312" s="3" t="s">
        <v>8886</v>
      </c>
      <c r="J3312" s="3" t="s">
        <v>8660</v>
      </c>
      <c r="M3312" s="4"/>
      <c r="O3312" s="5" t="str">
        <f t="shared" si="1"/>
        <v>760 Blanding Blvd., Orange Park, FL 32065</v>
      </c>
    </row>
    <row r="3313">
      <c r="A3313" s="8" t="s">
        <v>9766</v>
      </c>
      <c r="B3313" s="8" t="s">
        <v>9767</v>
      </c>
      <c r="C3313" s="8">
        <v>33139.0</v>
      </c>
      <c r="D3313" s="8" t="s">
        <v>9768</v>
      </c>
      <c r="E3313" s="8" t="s">
        <v>447</v>
      </c>
      <c r="F3313" s="3" t="s">
        <v>21</v>
      </c>
      <c r="G3313" s="8" t="s">
        <v>9769</v>
      </c>
      <c r="I3313" s="3" t="s">
        <v>8886</v>
      </c>
      <c r="J3313" s="3" t="s">
        <v>8660</v>
      </c>
      <c r="M3313" s="4"/>
      <c r="O3313" s="5" t="str">
        <f t="shared" si="1"/>
        <v>929 Alton Road Suite 101, Miami Beach, FL 33139</v>
      </c>
    </row>
    <row r="3314">
      <c r="A3314" s="8" t="s">
        <v>9770</v>
      </c>
      <c r="B3314" s="8" t="s">
        <v>9771</v>
      </c>
      <c r="C3314" s="8">
        <v>32258.0</v>
      </c>
      <c r="D3314" s="8" t="s">
        <v>505</v>
      </c>
      <c r="E3314" s="8" t="s">
        <v>447</v>
      </c>
      <c r="F3314" s="3" t="s">
        <v>21</v>
      </c>
      <c r="G3314" s="8" t="s">
        <v>9772</v>
      </c>
      <c r="I3314" s="3" t="s">
        <v>8886</v>
      </c>
      <c r="J3314" s="3" t="s">
        <v>8660</v>
      </c>
      <c r="M3314" s="4"/>
      <c r="O3314" s="5" t="str">
        <f t="shared" si="1"/>
        <v>11359 Old St. Augustine Road, Jacksonville, FL 32258</v>
      </c>
    </row>
    <row r="3315">
      <c r="A3315" s="8" t="s">
        <v>9773</v>
      </c>
      <c r="B3315" s="8" t="s">
        <v>9774</v>
      </c>
      <c r="C3315" s="8">
        <v>33180.0</v>
      </c>
      <c r="D3315" s="8" t="s">
        <v>9775</v>
      </c>
      <c r="E3315" s="8" t="s">
        <v>447</v>
      </c>
      <c r="F3315" s="3" t="s">
        <v>21</v>
      </c>
      <c r="G3315" s="8" t="s">
        <v>9776</v>
      </c>
      <c r="I3315" s="3" t="s">
        <v>8886</v>
      </c>
      <c r="J3315" s="3" t="s">
        <v>8660</v>
      </c>
      <c r="M3315" s="4"/>
      <c r="O3315" s="5" t="str">
        <f t="shared" si="1"/>
        <v>19101 Biscayne Blvd., Aventura, FL 33180</v>
      </c>
    </row>
    <row r="3316">
      <c r="A3316" s="8" t="s">
        <v>9777</v>
      </c>
      <c r="B3316" s="8" t="s">
        <v>9778</v>
      </c>
      <c r="C3316" s="8">
        <v>32819.0</v>
      </c>
      <c r="D3316" s="8" t="s">
        <v>488</v>
      </c>
      <c r="E3316" s="8" t="s">
        <v>447</v>
      </c>
      <c r="F3316" s="3" t="s">
        <v>21</v>
      </c>
      <c r="G3316" s="8" t="s">
        <v>9779</v>
      </c>
      <c r="I3316" s="3" t="s">
        <v>8886</v>
      </c>
      <c r="J3316" s="3" t="s">
        <v>8660</v>
      </c>
      <c r="M3316" s="4"/>
      <c r="O3316" s="5" t="str">
        <f t="shared" si="1"/>
        <v>7601 Della Drive, Suite 17, Orlando, FL 32819</v>
      </c>
    </row>
    <row r="3317">
      <c r="A3317" s="8" t="s">
        <v>9780</v>
      </c>
      <c r="B3317" s="8" t="s">
        <v>9781</v>
      </c>
      <c r="C3317" s="8">
        <v>34668.0</v>
      </c>
      <c r="D3317" s="8" t="s">
        <v>9782</v>
      </c>
      <c r="E3317" s="8" t="s">
        <v>447</v>
      </c>
      <c r="F3317" s="3" t="s">
        <v>21</v>
      </c>
      <c r="G3317" s="8" t="s">
        <v>9783</v>
      </c>
      <c r="I3317" s="3" t="s">
        <v>8886</v>
      </c>
      <c r="J3317" s="3" t="s">
        <v>8660</v>
      </c>
      <c r="M3317" s="4"/>
      <c r="O3317" s="5" t="str">
        <f t="shared" si="1"/>
        <v>11823 Oak Trail Way, Port Richey, FL 34668</v>
      </c>
    </row>
    <row r="3318">
      <c r="A3318" s="8" t="s">
        <v>9784</v>
      </c>
      <c r="B3318" s="8" t="s">
        <v>9785</v>
      </c>
      <c r="C3318" s="8">
        <v>33904.0</v>
      </c>
      <c r="D3318" s="8" t="s">
        <v>7412</v>
      </c>
      <c r="E3318" s="8" t="s">
        <v>447</v>
      </c>
      <c r="F3318" s="3" t="s">
        <v>21</v>
      </c>
      <c r="G3318" s="8" t="s">
        <v>9786</v>
      </c>
      <c r="I3318" s="3" t="s">
        <v>8886</v>
      </c>
      <c r="J3318" s="3" t="s">
        <v>8660</v>
      </c>
      <c r="M3318" s="4"/>
      <c r="O3318" s="5" t="str">
        <f t="shared" si="1"/>
        <v>4715 Vincennes Blvd., Cape Coral, FL 33904</v>
      </c>
    </row>
    <row r="3319">
      <c r="A3319" s="8" t="s">
        <v>9787</v>
      </c>
      <c r="B3319" s="8" t="s">
        <v>9788</v>
      </c>
      <c r="C3319" s="8">
        <v>32216.0</v>
      </c>
      <c r="D3319" s="8" t="s">
        <v>505</v>
      </c>
      <c r="E3319" s="8" t="s">
        <v>447</v>
      </c>
      <c r="F3319" s="3" t="s">
        <v>21</v>
      </c>
      <c r="G3319" s="8" t="s">
        <v>9789</v>
      </c>
      <c r="I3319" s="3" t="s">
        <v>8886</v>
      </c>
      <c r="J3319" s="3" t="s">
        <v>8660</v>
      </c>
      <c r="M3319" s="4"/>
      <c r="O3319" s="5" t="str">
        <f t="shared" si="1"/>
        <v>3901 Southside Blvd., Jacksonville, FL 32216</v>
      </c>
    </row>
    <row r="3320">
      <c r="A3320" s="8" t="s">
        <v>9790</v>
      </c>
      <c r="B3320" s="8" t="s">
        <v>9791</v>
      </c>
      <c r="C3320" s="8">
        <v>33130.0</v>
      </c>
      <c r="D3320" s="8" t="s">
        <v>462</v>
      </c>
      <c r="E3320" s="8" t="s">
        <v>447</v>
      </c>
      <c r="F3320" s="3" t="s">
        <v>21</v>
      </c>
      <c r="G3320" s="8" t="s">
        <v>9792</v>
      </c>
      <c r="I3320" s="3" t="s">
        <v>8886</v>
      </c>
      <c r="J3320" s="3" t="s">
        <v>8660</v>
      </c>
      <c r="M3320" s="4"/>
      <c r="O3320" s="5" t="str">
        <f t="shared" si="1"/>
        <v>136 SW 8th Street, Miami, FL 33130</v>
      </c>
    </row>
    <row r="3321">
      <c r="A3321" s="8" t="s">
        <v>9793</v>
      </c>
      <c r="B3321" s="8" t="s">
        <v>9794</v>
      </c>
      <c r="C3321" s="8">
        <v>32162.0</v>
      </c>
      <c r="D3321" s="8" t="s">
        <v>9795</v>
      </c>
      <c r="E3321" s="8" t="s">
        <v>447</v>
      </c>
      <c r="F3321" s="3" t="s">
        <v>21</v>
      </c>
      <c r="G3321" s="8" t="s">
        <v>9796</v>
      </c>
      <c r="I3321" s="3" t="s">
        <v>8886</v>
      </c>
      <c r="J3321" s="3" t="s">
        <v>8660</v>
      </c>
      <c r="M3321" s="4"/>
      <c r="O3321" s="5" t="str">
        <f t="shared" si="1"/>
        <v>748 Village Campus Circle, The Villages, FL 32162</v>
      </c>
    </row>
    <row r="3322">
      <c r="A3322" s="8" t="s">
        <v>9797</v>
      </c>
      <c r="B3322" s="8" t="s">
        <v>9798</v>
      </c>
      <c r="C3322" s="8">
        <v>33144.0</v>
      </c>
      <c r="D3322" s="8" t="s">
        <v>9799</v>
      </c>
      <c r="E3322" s="8" t="s">
        <v>447</v>
      </c>
      <c r="F3322" s="3" t="s">
        <v>21</v>
      </c>
      <c r="G3322" s="8" t="s">
        <v>9800</v>
      </c>
      <c r="I3322" s="3" t="s">
        <v>8886</v>
      </c>
      <c r="J3322" s="3" t="s">
        <v>8660</v>
      </c>
      <c r="M3322" s="4"/>
      <c r="O3322" s="5" t="str">
        <f t="shared" si="1"/>
        <v>6390 S.W. 8th Street, West Miami, FL 33144</v>
      </c>
    </row>
    <row r="3323">
      <c r="A3323" s="8" t="s">
        <v>9801</v>
      </c>
      <c r="B3323" s="8" t="s">
        <v>9802</v>
      </c>
      <c r="C3323" s="8">
        <v>33618.0</v>
      </c>
      <c r="D3323" s="8" t="s">
        <v>1394</v>
      </c>
      <c r="E3323" s="8" t="s">
        <v>447</v>
      </c>
      <c r="F3323" s="3" t="s">
        <v>21</v>
      </c>
      <c r="G3323" s="8" t="s">
        <v>9803</v>
      </c>
      <c r="I3323" s="3" t="s">
        <v>8886</v>
      </c>
      <c r="J3323" s="3" t="s">
        <v>8660</v>
      </c>
      <c r="M3323" s="4"/>
      <c r="O3323" s="5" t="str">
        <f t="shared" si="1"/>
        <v>13305 Orange Grove Drive, Tampa, FL 33618</v>
      </c>
    </row>
    <row r="3324">
      <c r="A3324" s="8" t="s">
        <v>9606</v>
      </c>
      <c r="B3324" s="8" t="s">
        <v>9804</v>
      </c>
      <c r="C3324" s="8">
        <v>33324.0</v>
      </c>
      <c r="D3324" s="8" t="s">
        <v>9805</v>
      </c>
      <c r="E3324" s="8" t="s">
        <v>447</v>
      </c>
      <c r="F3324" s="3" t="s">
        <v>21</v>
      </c>
      <c r="G3324" s="8" t="s">
        <v>9806</v>
      </c>
      <c r="I3324" s="3" t="s">
        <v>8886</v>
      </c>
      <c r="J3324" s="3" t="s">
        <v>8660</v>
      </c>
      <c r="M3324" s="4"/>
      <c r="O3324" s="5" t="str">
        <f t="shared" si="1"/>
        <v>10131 Cleary Blvd., Plantation, FL 33324</v>
      </c>
    </row>
    <row r="3325">
      <c r="A3325" s="8" t="s">
        <v>9807</v>
      </c>
      <c r="B3325" s="8" t="s">
        <v>9808</v>
      </c>
      <c r="C3325" s="8">
        <v>33914.0</v>
      </c>
      <c r="D3325" s="8" t="s">
        <v>7412</v>
      </c>
      <c r="E3325" s="8" t="s">
        <v>447</v>
      </c>
      <c r="F3325" s="3" t="s">
        <v>21</v>
      </c>
      <c r="G3325" s="8" t="s">
        <v>9809</v>
      </c>
      <c r="I3325" s="3" t="s">
        <v>8886</v>
      </c>
      <c r="J3325" s="3" t="s">
        <v>8660</v>
      </c>
      <c r="M3325" s="4"/>
      <c r="O3325" s="5" t="str">
        <f t="shared" si="1"/>
        <v>3714 Chiquita Blvd., Cape Coral, FL 33914</v>
      </c>
    </row>
    <row r="3326">
      <c r="A3326" s="8" t="s">
        <v>9810</v>
      </c>
      <c r="B3326" s="8" t="s">
        <v>9811</v>
      </c>
      <c r="C3326" s="8">
        <v>34711.0</v>
      </c>
      <c r="D3326" s="8" t="s">
        <v>9812</v>
      </c>
      <c r="E3326" s="8" t="s">
        <v>447</v>
      </c>
      <c r="F3326" s="3" t="s">
        <v>21</v>
      </c>
      <c r="G3326" s="8" t="s">
        <v>9813</v>
      </c>
      <c r="I3326" s="3" t="s">
        <v>8886</v>
      </c>
      <c r="J3326" s="3" t="s">
        <v>8660</v>
      </c>
      <c r="M3326" s="4"/>
      <c r="O3326" s="5" t="str">
        <f t="shared" si="1"/>
        <v>211 North US Highway 27, Clermont, FL 34711</v>
      </c>
    </row>
    <row r="3327">
      <c r="A3327" s="8" t="s">
        <v>9814</v>
      </c>
      <c r="B3327" s="8" t="s">
        <v>9815</v>
      </c>
      <c r="C3327" s="8">
        <v>33919.0</v>
      </c>
      <c r="D3327" s="8" t="s">
        <v>3673</v>
      </c>
      <c r="E3327" s="8" t="s">
        <v>447</v>
      </c>
      <c r="F3327" s="3" t="s">
        <v>21</v>
      </c>
      <c r="G3327" s="8" t="s">
        <v>9816</v>
      </c>
      <c r="I3327" s="3" t="s">
        <v>8886</v>
      </c>
      <c r="J3327" s="3" t="s">
        <v>8660</v>
      </c>
      <c r="M3327" s="4"/>
      <c r="O3327" s="5" t="str">
        <f t="shared" si="1"/>
        <v>9540 Cypress Lake Drive, Fort Myers, FL 33919</v>
      </c>
    </row>
    <row r="3328">
      <c r="A3328" s="8" t="s">
        <v>9817</v>
      </c>
      <c r="B3328" s="8" t="s">
        <v>9818</v>
      </c>
      <c r="C3328" s="8">
        <v>33065.0</v>
      </c>
      <c r="D3328" s="8" t="s">
        <v>456</v>
      </c>
      <c r="E3328" s="8" t="s">
        <v>447</v>
      </c>
      <c r="F3328" s="3" t="s">
        <v>21</v>
      </c>
      <c r="G3328" s="8" t="s">
        <v>9819</v>
      </c>
      <c r="I3328" s="3" t="s">
        <v>8886</v>
      </c>
      <c r="J3328" s="3" t="s">
        <v>8660</v>
      </c>
      <c r="M3328" s="4"/>
      <c r="O3328" s="5" t="str">
        <f t="shared" si="1"/>
        <v>11555 West Sample Road, Coral Springs, FL 33065</v>
      </c>
    </row>
    <row r="3329">
      <c r="A3329" s="8" t="s">
        <v>9820</v>
      </c>
      <c r="B3329" s="8" t="s">
        <v>9821</v>
      </c>
      <c r="C3329" s="8">
        <v>33559.0</v>
      </c>
      <c r="D3329" s="8" t="s">
        <v>4609</v>
      </c>
      <c r="E3329" s="8" t="s">
        <v>447</v>
      </c>
      <c r="F3329" s="3" t="s">
        <v>21</v>
      </c>
      <c r="G3329" s="8" t="s">
        <v>9822</v>
      </c>
      <c r="I3329" s="3" t="s">
        <v>8886</v>
      </c>
      <c r="J3329" s="3" t="s">
        <v>8660</v>
      </c>
      <c r="M3329" s="4"/>
      <c r="O3329" s="5" t="str">
        <f t="shared" si="1"/>
        <v>25227 Wesley Chapel Blvd., Lutz, FL 33559</v>
      </c>
    </row>
    <row r="3330">
      <c r="A3330" s="8" t="s">
        <v>9823</v>
      </c>
      <c r="B3330" s="8" t="s">
        <v>9824</v>
      </c>
      <c r="C3330" s="8">
        <v>32114.0</v>
      </c>
      <c r="D3330" s="8" t="s">
        <v>9825</v>
      </c>
      <c r="E3330" s="8" t="s">
        <v>447</v>
      </c>
      <c r="F3330" s="3" t="s">
        <v>21</v>
      </c>
      <c r="G3330" s="8" t="s">
        <v>9826</v>
      </c>
      <c r="I3330" s="3" t="s">
        <v>8886</v>
      </c>
      <c r="J3330" s="3" t="s">
        <v>8660</v>
      </c>
      <c r="M3330" s="4"/>
      <c r="O3330" s="5" t="str">
        <f t="shared" si="1"/>
        <v>1130 Beville Road, Daytona Beach, FL 32114</v>
      </c>
    </row>
    <row r="3331">
      <c r="A3331" s="8" t="s">
        <v>9827</v>
      </c>
      <c r="B3331" s="8" t="s">
        <v>9828</v>
      </c>
      <c r="C3331" s="8">
        <v>32720.0</v>
      </c>
      <c r="D3331" s="8" t="s">
        <v>9829</v>
      </c>
      <c r="E3331" s="8" t="s">
        <v>447</v>
      </c>
      <c r="F3331" s="3" t="s">
        <v>21</v>
      </c>
      <c r="G3331" s="8" t="s">
        <v>9830</v>
      </c>
      <c r="I3331" s="3" t="s">
        <v>8886</v>
      </c>
      <c r="J3331" s="3" t="s">
        <v>8660</v>
      </c>
      <c r="M3331" s="4"/>
      <c r="O3331" s="5" t="str">
        <f t="shared" si="1"/>
        <v>1598 N. Woodland Blvd., DeLand, FL 32720</v>
      </c>
    </row>
    <row r="3332">
      <c r="A3332" s="8" t="s">
        <v>9831</v>
      </c>
      <c r="B3332" s="8" t="s">
        <v>9832</v>
      </c>
      <c r="C3332" s="8">
        <v>32725.0</v>
      </c>
      <c r="D3332" s="8" t="s">
        <v>9833</v>
      </c>
      <c r="E3332" s="8" t="s">
        <v>447</v>
      </c>
      <c r="F3332" s="3" t="s">
        <v>21</v>
      </c>
      <c r="G3332" s="8" t="s">
        <v>9834</v>
      </c>
      <c r="I3332" s="3" t="s">
        <v>8886</v>
      </c>
      <c r="J3332" s="3" t="s">
        <v>8660</v>
      </c>
      <c r="M3332" s="4"/>
      <c r="O3332" s="5" t="str">
        <f t="shared" si="1"/>
        <v>1200 Deltona Blvd., Suite 10, Deltona, FL 32725</v>
      </c>
    </row>
    <row r="3333">
      <c r="A3333" s="8" t="s">
        <v>9835</v>
      </c>
      <c r="B3333" s="8" t="s">
        <v>9836</v>
      </c>
      <c r="C3333" s="8">
        <v>32141.0</v>
      </c>
      <c r="D3333" s="8" t="s">
        <v>816</v>
      </c>
      <c r="E3333" s="8" t="s">
        <v>447</v>
      </c>
      <c r="F3333" s="3" t="s">
        <v>21</v>
      </c>
      <c r="G3333" s="8" t="s">
        <v>9837</v>
      </c>
      <c r="I3333" s="3" t="s">
        <v>8886</v>
      </c>
      <c r="J3333" s="3" t="s">
        <v>8660</v>
      </c>
      <c r="M3333" s="4"/>
      <c r="O3333" s="5" t="str">
        <f t="shared" si="1"/>
        <v>2305 S. Ridgewood Avenue, Edgewater, FL 32141</v>
      </c>
    </row>
    <row r="3334">
      <c r="A3334" s="8" t="s">
        <v>9838</v>
      </c>
      <c r="B3334" s="8" t="s">
        <v>9839</v>
      </c>
      <c r="C3334" s="8">
        <v>32003.0</v>
      </c>
      <c r="D3334" s="8" t="s">
        <v>9840</v>
      </c>
      <c r="E3334" s="8" t="s">
        <v>447</v>
      </c>
      <c r="F3334" s="3" t="s">
        <v>21</v>
      </c>
      <c r="G3334" s="8" t="s">
        <v>9841</v>
      </c>
      <c r="I3334" s="3" t="s">
        <v>8886</v>
      </c>
      <c r="J3334" s="3" t="s">
        <v>8660</v>
      </c>
      <c r="M3334" s="4"/>
      <c r="O3334" s="5" t="str">
        <f t="shared" si="1"/>
        <v>4711 US-17 South, Building D, Fleming Island, FL 32003</v>
      </c>
    </row>
    <row r="3335">
      <c r="A3335" s="8" t="s">
        <v>9842</v>
      </c>
      <c r="B3335" s="8" t="s">
        <v>9843</v>
      </c>
      <c r="C3335" s="8">
        <v>32960.0</v>
      </c>
      <c r="D3335" s="8" t="s">
        <v>1519</v>
      </c>
      <c r="E3335" s="8" t="s">
        <v>447</v>
      </c>
      <c r="F3335" s="3" t="s">
        <v>21</v>
      </c>
      <c r="G3335" s="8" t="s">
        <v>9844</v>
      </c>
      <c r="I3335" s="3" t="s">
        <v>8886</v>
      </c>
      <c r="J3335" s="3" t="s">
        <v>8660</v>
      </c>
      <c r="M3335" s="4"/>
      <c r="O3335" s="5" t="str">
        <f t="shared" si="1"/>
        <v>1360 U.S. Highway 1 Suite 1, Vero Beach, FL 32960</v>
      </c>
    </row>
    <row r="3336">
      <c r="A3336" s="8" t="s">
        <v>9845</v>
      </c>
      <c r="B3336" s="8" t="s">
        <v>9846</v>
      </c>
      <c r="C3336" s="8">
        <v>33765.0</v>
      </c>
      <c r="D3336" s="8" t="s">
        <v>2537</v>
      </c>
      <c r="E3336" s="8" t="s">
        <v>447</v>
      </c>
      <c r="F3336" s="3" t="s">
        <v>21</v>
      </c>
      <c r="G3336" s="8" t="s">
        <v>9847</v>
      </c>
      <c r="I3336" s="3" t="s">
        <v>8886</v>
      </c>
      <c r="J3336" s="3" t="s">
        <v>8660</v>
      </c>
      <c r="M3336" s="4"/>
      <c r="O3336" s="5" t="str">
        <f t="shared" si="1"/>
        <v>125 S. Belcher Road, Clearwater, FL 33765</v>
      </c>
    </row>
    <row r="3337">
      <c r="A3337" s="8" t="s">
        <v>9848</v>
      </c>
      <c r="B3337" s="8" t="s">
        <v>9849</v>
      </c>
      <c r="C3337" s="8">
        <v>33073.0</v>
      </c>
      <c r="D3337" s="8" t="s">
        <v>4539</v>
      </c>
      <c r="E3337" s="8" t="s">
        <v>447</v>
      </c>
      <c r="F3337" s="3" t="s">
        <v>21</v>
      </c>
      <c r="G3337" s="8" t="s">
        <v>9850</v>
      </c>
      <c r="I3337" s="3" t="s">
        <v>8886</v>
      </c>
      <c r="J3337" s="3" t="s">
        <v>8660</v>
      </c>
      <c r="M3337" s="4"/>
      <c r="O3337" s="5" t="str">
        <f t="shared" si="1"/>
        <v>5619 Regency Lakes Blvd., Coconut Creek, FL 33073</v>
      </c>
    </row>
    <row r="3338">
      <c r="A3338" s="8" t="s">
        <v>9851</v>
      </c>
      <c r="B3338" s="8" t="s">
        <v>9852</v>
      </c>
      <c r="C3338" s="8">
        <v>33020.0</v>
      </c>
      <c r="D3338" s="8" t="s">
        <v>4570</v>
      </c>
      <c r="E3338" s="8" t="s">
        <v>447</v>
      </c>
      <c r="F3338" s="3" t="s">
        <v>21</v>
      </c>
      <c r="G3338" s="8" t="s">
        <v>9853</v>
      </c>
      <c r="I3338" s="3" t="s">
        <v>8886</v>
      </c>
      <c r="J3338" s="3" t="s">
        <v>8660</v>
      </c>
      <c r="M3338" s="4"/>
      <c r="O3338" s="5" t="str">
        <f t="shared" si="1"/>
        <v>2864 Hollywood Boulevard, Hollywood, FL 33020</v>
      </c>
    </row>
    <row r="3339">
      <c r="A3339" s="8" t="s">
        <v>9854</v>
      </c>
      <c r="B3339" s="8" t="s">
        <v>9855</v>
      </c>
      <c r="C3339" s="8">
        <v>33334.0</v>
      </c>
      <c r="D3339" s="8" t="s">
        <v>459</v>
      </c>
      <c r="E3339" s="8" t="s">
        <v>447</v>
      </c>
      <c r="F3339" s="3" t="s">
        <v>21</v>
      </c>
      <c r="G3339" s="8" t="s">
        <v>9856</v>
      </c>
      <c r="I3339" s="3" t="s">
        <v>8886</v>
      </c>
      <c r="J3339" s="3" t="s">
        <v>8660</v>
      </c>
      <c r="M3339" s="4"/>
      <c r="O3339" s="5" t="str">
        <f t="shared" si="1"/>
        <v>1574 E. Commercial Blvd., Fort Lauderdale, FL 33334</v>
      </c>
    </row>
    <row r="3340">
      <c r="A3340" s="8" t="s">
        <v>9857</v>
      </c>
      <c r="B3340" s="8" t="s">
        <v>9858</v>
      </c>
      <c r="C3340" s="8">
        <v>33326.0</v>
      </c>
      <c r="D3340" s="8" t="s">
        <v>2883</v>
      </c>
      <c r="E3340" s="8" t="s">
        <v>447</v>
      </c>
      <c r="F3340" s="3" t="s">
        <v>21</v>
      </c>
      <c r="G3340" s="8" t="s">
        <v>9859</v>
      </c>
      <c r="I3340" s="3" t="s">
        <v>8886</v>
      </c>
      <c r="J3340" s="3" t="s">
        <v>8660</v>
      </c>
      <c r="M3340" s="4"/>
      <c r="O3340" s="5" t="str">
        <f t="shared" si="1"/>
        <v>1420 North Park Drive, Weston, FL 33326</v>
      </c>
    </row>
    <row r="3341">
      <c r="A3341" s="8" t="s">
        <v>9860</v>
      </c>
      <c r="B3341" s="8" t="s">
        <v>9861</v>
      </c>
      <c r="C3341" s="8">
        <v>33125.0</v>
      </c>
      <c r="D3341" s="8" t="s">
        <v>462</v>
      </c>
      <c r="E3341" s="8" t="s">
        <v>447</v>
      </c>
      <c r="F3341" s="3" t="s">
        <v>21</v>
      </c>
      <c r="G3341" s="8" t="s">
        <v>9862</v>
      </c>
      <c r="I3341" s="3" t="s">
        <v>8886</v>
      </c>
      <c r="J3341" s="3" t="s">
        <v>8660</v>
      </c>
      <c r="M3341" s="4"/>
      <c r="O3341" s="5" t="str">
        <f t="shared" si="1"/>
        <v>1000 NW 27th Avenue, Miami, FL 33125</v>
      </c>
    </row>
    <row r="3342">
      <c r="A3342" s="8" t="s">
        <v>9863</v>
      </c>
      <c r="B3342" s="8" t="s">
        <v>9864</v>
      </c>
      <c r="C3342" s="8">
        <v>33173.0</v>
      </c>
      <c r="D3342" s="8" t="s">
        <v>462</v>
      </c>
      <c r="E3342" s="8" t="s">
        <v>447</v>
      </c>
      <c r="F3342" s="3" t="s">
        <v>21</v>
      </c>
      <c r="G3342" s="8" t="s">
        <v>9865</v>
      </c>
      <c r="I3342" s="3" t="s">
        <v>8886</v>
      </c>
      <c r="J3342" s="3" t="s">
        <v>8660</v>
      </c>
      <c r="M3342" s="4"/>
      <c r="O3342" s="5" t="str">
        <f t="shared" si="1"/>
        <v>9933 Sunset Drive, Miami, FL 33173</v>
      </c>
    </row>
    <row r="3343">
      <c r="A3343" s="8" t="s">
        <v>9866</v>
      </c>
      <c r="B3343" s="8" t="s">
        <v>9867</v>
      </c>
      <c r="C3343" s="8">
        <v>33859.0</v>
      </c>
      <c r="D3343" s="8" t="s">
        <v>9868</v>
      </c>
      <c r="E3343" s="8" t="s">
        <v>447</v>
      </c>
      <c r="F3343" s="3" t="s">
        <v>21</v>
      </c>
      <c r="G3343" s="8" t="s">
        <v>9869</v>
      </c>
      <c r="I3343" s="3" t="s">
        <v>8886</v>
      </c>
      <c r="J3343" s="3" t="s">
        <v>8660</v>
      </c>
      <c r="M3343" s="4"/>
      <c r="O3343" s="5" t="str">
        <f t="shared" si="1"/>
        <v>520 Mountain Lake Cutoff Road, Lake Wales, FL 33859</v>
      </c>
    </row>
    <row r="3344">
      <c r="A3344" s="8" t="s">
        <v>9870</v>
      </c>
      <c r="B3344" s="8" t="s">
        <v>9871</v>
      </c>
      <c r="C3344" s="8">
        <v>34461.0</v>
      </c>
      <c r="D3344" s="8" t="s">
        <v>9872</v>
      </c>
      <c r="E3344" s="8" t="s">
        <v>447</v>
      </c>
      <c r="F3344" s="3" t="s">
        <v>21</v>
      </c>
      <c r="G3344" s="8" t="s">
        <v>9873</v>
      </c>
      <c r="I3344" s="3" t="s">
        <v>8886</v>
      </c>
      <c r="J3344" s="3" t="s">
        <v>8660</v>
      </c>
      <c r="M3344" s="4"/>
      <c r="O3344" s="5" t="str">
        <f t="shared" si="1"/>
        <v>1250 South Lecanto Highway, Lecanto, FL 34461</v>
      </c>
    </row>
    <row r="3345">
      <c r="A3345" s="8" t="s">
        <v>9874</v>
      </c>
      <c r="B3345" s="8" t="s">
        <v>9875</v>
      </c>
      <c r="C3345" s="8">
        <v>34654.0</v>
      </c>
      <c r="D3345" s="8" t="s">
        <v>9876</v>
      </c>
      <c r="E3345" s="8" t="s">
        <v>447</v>
      </c>
      <c r="F3345" s="3" t="s">
        <v>21</v>
      </c>
      <c r="G3345" s="8" t="s">
        <v>9877</v>
      </c>
      <c r="I3345" s="3" t="s">
        <v>8886</v>
      </c>
      <c r="J3345" s="3" t="s">
        <v>8660</v>
      </c>
      <c r="M3345" s="4"/>
      <c r="O3345" s="5" t="str">
        <f t="shared" si="1"/>
        <v>11014 Little Road, New Port Richey, FL 34654</v>
      </c>
    </row>
    <row r="3346">
      <c r="A3346" s="8" t="s">
        <v>9878</v>
      </c>
      <c r="B3346" s="8" t="s">
        <v>9879</v>
      </c>
      <c r="C3346" s="8">
        <v>34234.0</v>
      </c>
      <c r="D3346" s="8" t="s">
        <v>8702</v>
      </c>
      <c r="E3346" s="8" t="s">
        <v>447</v>
      </c>
      <c r="F3346" s="3" t="s">
        <v>21</v>
      </c>
      <c r="G3346" s="8" t="s">
        <v>9880</v>
      </c>
      <c r="I3346" s="3" t="s">
        <v>8886</v>
      </c>
      <c r="J3346" s="3" t="s">
        <v>8660</v>
      </c>
      <c r="M3346" s="4"/>
      <c r="O3346" s="5" t="str">
        <f t="shared" si="1"/>
        <v>3802 N. Lockwood Ridge Road, Sarasota, FL 34234</v>
      </c>
    </row>
    <row r="3347">
      <c r="A3347" s="8" t="s">
        <v>9881</v>
      </c>
      <c r="B3347" s="8" t="s">
        <v>9882</v>
      </c>
      <c r="C3347" s="8">
        <v>33901.0</v>
      </c>
      <c r="D3347" s="8" t="s">
        <v>3673</v>
      </c>
      <c r="E3347" s="8" t="s">
        <v>447</v>
      </c>
      <c r="F3347" s="3" t="s">
        <v>21</v>
      </c>
      <c r="G3347" s="8" t="s">
        <v>9883</v>
      </c>
      <c r="I3347" s="3" t="s">
        <v>8886</v>
      </c>
      <c r="J3347" s="3" t="s">
        <v>8660</v>
      </c>
      <c r="M3347" s="4"/>
      <c r="O3347" s="5" t="str">
        <f t="shared" si="1"/>
        <v>2045 Collier Avenue, Fort Myers, FL 33901</v>
      </c>
    </row>
    <row r="3348">
      <c r="A3348" s="8" t="s">
        <v>9884</v>
      </c>
      <c r="B3348" s="8" t="s">
        <v>9885</v>
      </c>
      <c r="C3348" s="8">
        <v>33702.0</v>
      </c>
      <c r="D3348" s="8" t="s">
        <v>3478</v>
      </c>
      <c r="E3348" s="8" t="s">
        <v>447</v>
      </c>
      <c r="F3348" s="3" t="s">
        <v>21</v>
      </c>
      <c r="G3348" s="8" t="s">
        <v>9886</v>
      </c>
      <c r="I3348" s="3" t="s">
        <v>8886</v>
      </c>
      <c r="J3348" s="3" t="s">
        <v>8660</v>
      </c>
      <c r="M3348" s="4"/>
      <c r="O3348" s="5" t="str">
        <f t="shared" si="1"/>
        <v>2050 62nd Avenue North, St. Petersburg, FL 33702</v>
      </c>
    </row>
    <row r="3349">
      <c r="A3349" s="8" t="s">
        <v>9887</v>
      </c>
      <c r="B3349" s="8" t="s">
        <v>9888</v>
      </c>
      <c r="C3349" s="8">
        <v>32174.0</v>
      </c>
      <c r="D3349" s="8" t="s">
        <v>2179</v>
      </c>
      <c r="E3349" s="8" t="s">
        <v>447</v>
      </c>
      <c r="F3349" s="3" t="s">
        <v>21</v>
      </c>
      <c r="G3349" s="8" t="s">
        <v>9889</v>
      </c>
      <c r="I3349" s="3" t="s">
        <v>8886</v>
      </c>
      <c r="J3349" s="3" t="s">
        <v>8660</v>
      </c>
      <c r="M3349" s="4"/>
      <c r="O3349" s="5" t="str">
        <f t="shared" si="1"/>
        <v>1104 S. Nova Road, Ormond Beach, FL 32174</v>
      </c>
    </row>
    <row r="3350">
      <c r="A3350" s="8" t="s">
        <v>9890</v>
      </c>
      <c r="B3350" s="8" t="s">
        <v>9891</v>
      </c>
      <c r="C3350" s="8">
        <v>33406.0</v>
      </c>
      <c r="D3350" s="8" t="s">
        <v>471</v>
      </c>
      <c r="E3350" s="8" t="s">
        <v>447</v>
      </c>
      <c r="F3350" s="3" t="s">
        <v>21</v>
      </c>
      <c r="G3350" s="8" t="s">
        <v>9892</v>
      </c>
      <c r="I3350" s="3" t="s">
        <v>8886</v>
      </c>
      <c r="J3350" s="3" t="s">
        <v>8660</v>
      </c>
      <c r="M3350" s="4"/>
      <c r="O3350" s="5" t="str">
        <f t="shared" si="1"/>
        <v>3884 Forest Hill Blvd., West Palm Beach, FL 33406</v>
      </c>
    </row>
    <row r="3351">
      <c r="A3351" s="8" t="s">
        <v>9893</v>
      </c>
      <c r="B3351" s="8" t="s">
        <v>9894</v>
      </c>
      <c r="C3351" s="8">
        <v>32703.0</v>
      </c>
      <c r="D3351" s="8" t="s">
        <v>4528</v>
      </c>
      <c r="E3351" s="8" t="s">
        <v>447</v>
      </c>
      <c r="F3351" s="3" t="s">
        <v>21</v>
      </c>
      <c r="G3351" s="8" t="s">
        <v>9895</v>
      </c>
      <c r="I3351" s="3" t="s">
        <v>8886</v>
      </c>
      <c r="J3351" s="3" t="s">
        <v>8660</v>
      </c>
      <c r="M3351" s="4"/>
      <c r="O3351" s="5" t="str">
        <f t="shared" si="1"/>
        <v>783 Piedmont Wekiwa Road, Apopka, FL 32703</v>
      </c>
    </row>
    <row r="3352">
      <c r="A3352" s="8" t="s">
        <v>9896</v>
      </c>
      <c r="B3352" s="8" t="s">
        <v>9897</v>
      </c>
      <c r="C3352" s="8">
        <v>33029.0</v>
      </c>
      <c r="D3352" s="8" t="s">
        <v>9898</v>
      </c>
      <c r="E3352" s="8" t="s">
        <v>447</v>
      </c>
      <c r="F3352" s="3" t="s">
        <v>21</v>
      </c>
      <c r="G3352" s="8" t="s">
        <v>9899</v>
      </c>
      <c r="I3352" s="3" t="s">
        <v>8886</v>
      </c>
      <c r="J3352" s="3" t="s">
        <v>8660</v>
      </c>
      <c r="M3352" s="4"/>
      <c r="O3352" s="5" t="str">
        <f t="shared" si="1"/>
        <v>18419 Pines Blvd., Pembroke Pines, FL 33029</v>
      </c>
    </row>
    <row r="3353">
      <c r="A3353" s="8" t="s">
        <v>9900</v>
      </c>
      <c r="B3353" s="8" t="s">
        <v>9901</v>
      </c>
      <c r="C3353" s="8">
        <v>32082.0</v>
      </c>
      <c r="D3353" s="8" t="s">
        <v>9902</v>
      </c>
      <c r="E3353" s="8" t="s">
        <v>447</v>
      </c>
      <c r="F3353" s="3" t="s">
        <v>21</v>
      </c>
      <c r="G3353" s="8" t="s">
        <v>9903</v>
      </c>
      <c r="I3353" s="3" t="s">
        <v>8886</v>
      </c>
      <c r="J3353" s="3" t="s">
        <v>8660</v>
      </c>
      <c r="M3353" s="4"/>
      <c r="O3353" s="5" t="str">
        <f t="shared" si="1"/>
        <v>28 Corona Road, Ponte Vedra Beach, FL 32082</v>
      </c>
    </row>
    <row r="3354">
      <c r="A3354" s="8" t="s">
        <v>9904</v>
      </c>
      <c r="B3354" s="8" t="s">
        <v>9905</v>
      </c>
      <c r="C3354" s="8">
        <v>33351.0</v>
      </c>
      <c r="D3354" s="8" t="s">
        <v>9906</v>
      </c>
      <c r="E3354" s="8" t="s">
        <v>447</v>
      </c>
      <c r="F3354" s="3" t="s">
        <v>21</v>
      </c>
      <c r="G3354" s="8" t="s">
        <v>9907</v>
      </c>
      <c r="I3354" s="3" t="s">
        <v>8886</v>
      </c>
      <c r="J3354" s="3" t="s">
        <v>8660</v>
      </c>
      <c r="M3354" s="4"/>
      <c r="O3354" s="5" t="str">
        <f t="shared" si="1"/>
        <v>4678 N. University Drive, Lauderhill, FL 33351</v>
      </c>
    </row>
    <row r="3355">
      <c r="A3355" s="8" t="s">
        <v>9908</v>
      </c>
      <c r="B3355" s="8" t="s">
        <v>9909</v>
      </c>
      <c r="C3355" s="8">
        <v>33024.0</v>
      </c>
      <c r="D3355" s="8" t="s">
        <v>9910</v>
      </c>
      <c r="E3355" s="8" t="s">
        <v>447</v>
      </c>
      <c r="F3355" s="3" t="s">
        <v>21</v>
      </c>
      <c r="G3355" s="8" t="s">
        <v>9911</v>
      </c>
      <c r="I3355" s="3" t="s">
        <v>8886</v>
      </c>
      <c r="J3355" s="3" t="s">
        <v>8660</v>
      </c>
      <c r="M3355" s="4"/>
      <c r="O3355" s="5" t="str">
        <f t="shared" si="1"/>
        <v>9399 Sheridan Street, Cooper City, FL 33024</v>
      </c>
    </row>
    <row r="3356">
      <c r="A3356" s="8" t="s">
        <v>9912</v>
      </c>
      <c r="B3356" s="8" t="s">
        <v>9913</v>
      </c>
      <c r="C3356" s="8">
        <v>34610.0</v>
      </c>
      <c r="D3356" s="8" t="s">
        <v>9914</v>
      </c>
      <c r="E3356" s="8" t="s">
        <v>447</v>
      </c>
      <c r="F3356" s="3" t="s">
        <v>21</v>
      </c>
      <c r="G3356" s="8" t="s">
        <v>9915</v>
      </c>
      <c r="I3356" s="3" t="s">
        <v>8886</v>
      </c>
      <c r="J3356" s="3" t="s">
        <v>8660</v>
      </c>
      <c r="M3356" s="4"/>
      <c r="O3356" s="5" t="str">
        <f t="shared" si="1"/>
        <v>16901 Shady Hills Road, Spring Hill, FL 34610</v>
      </c>
    </row>
    <row r="3357">
      <c r="A3357" s="8" t="s">
        <v>9916</v>
      </c>
      <c r="B3357" s="8" t="s">
        <v>9917</v>
      </c>
      <c r="C3357" s="8">
        <v>33957.0</v>
      </c>
      <c r="D3357" s="8" t="s">
        <v>9918</v>
      </c>
      <c r="E3357" s="8" t="s">
        <v>447</v>
      </c>
      <c r="F3357" s="3" t="s">
        <v>21</v>
      </c>
      <c r="G3357" s="8" t="s">
        <v>9919</v>
      </c>
      <c r="I3357" s="3" t="s">
        <v>8886</v>
      </c>
      <c r="J3357" s="3" t="s">
        <v>8660</v>
      </c>
      <c r="M3357" s="4"/>
      <c r="O3357" s="5" t="str">
        <f t="shared" si="1"/>
        <v>1509 Periwinkle Way, Sanibel, FL 33957</v>
      </c>
    </row>
    <row r="3358">
      <c r="A3358" s="8" t="s">
        <v>9920</v>
      </c>
      <c r="B3358" s="8" t="s">
        <v>9921</v>
      </c>
      <c r="C3358" s="8">
        <v>32703.0</v>
      </c>
      <c r="D3358" s="8" t="s">
        <v>4528</v>
      </c>
      <c r="E3358" s="8" t="s">
        <v>447</v>
      </c>
      <c r="F3358" s="3" t="s">
        <v>21</v>
      </c>
      <c r="G3358" s="8" t="s">
        <v>9922</v>
      </c>
      <c r="I3358" s="3" t="s">
        <v>8886</v>
      </c>
      <c r="J3358" s="3" t="s">
        <v>8660</v>
      </c>
      <c r="M3358" s="4"/>
      <c r="O3358" s="5" t="str">
        <f t="shared" si="1"/>
        <v>547 Sheeler Avenue, Apopka, FL 32703</v>
      </c>
    </row>
    <row r="3359">
      <c r="A3359" s="8" t="s">
        <v>9923</v>
      </c>
      <c r="B3359" s="8" t="s">
        <v>9924</v>
      </c>
      <c r="C3359" s="8">
        <v>33029.0</v>
      </c>
      <c r="D3359" s="8" t="s">
        <v>9898</v>
      </c>
      <c r="E3359" s="8" t="s">
        <v>447</v>
      </c>
      <c r="F3359" s="3" t="s">
        <v>21</v>
      </c>
      <c r="G3359" s="8" t="s">
        <v>9925</v>
      </c>
      <c r="I3359" s="3" t="s">
        <v>8886</v>
      </c>
      <c r="J3359" s="3" t="s">
        <v>8660</v>
      </c>
      <c r="M3359" s="4"/>
      <c r="O3359" s="5" t="str">
        <f t="shared" si="1"/>
        <v>17780 SW 2nd Street, Pembroke Pines, FL 33029</v>
      </c>
    </row>
    <row r="3360">
      <c r="A3360" s="8" t="s">
        <v>9926</v>
      </c>
      <c r="B3360" s="8" t="s">
        <v>9927</v>
      </c>
      <c r="C3360" s="8">
        <v>33463.0</v>
      </c>
      <c r="D3360" s="8" t="s">
        <v>9928</v>
      </c>
      <c r="E3360" s="8" t="s">
        <v>447</v>
      </c>
      <c r="F3360" s="3" t="s">
        <v>21</v>
      </c>
      <c r="G3360" s="8" t="s">
        <v>9929</v>
      </c>
      <c r="I3360" s="3" t="s">
        <v>8886</v>
      </c>
      <c r="J3360" s="3" t="s">
        <v>8660</v>
      </c>
      <c r="M3360" s="4"/>
      <c r="O3360" s="5" t="str">
        <f t="shared" si="1"/>
        <v>4975 Lake Worth Road, Greenacres, FL 33463</v>
      </c>
    </row>
    <row r="3361">
      <c r="A3361" s="8" t="s">
        <v>9930</v>
      </c>
      <c r="B3361" s="8" t="s">
        <v>9931</v>
      </c>
      <c r="C3361" s="8">
        <v>33156.0</v>
      </c>
      <c r="D3361" s="8" t="s">
        <v>462</v>
      </c>
      <c r="E3361" s="8" t="s">
        <v>447</v>
      </c>
      <c r="F3361" s="3" t="s">
        <v>21</v>
      </c>
      <c r="G3361" s="8" t="s">
        <v>9932</v>
      </c>
      <c r="I3361" s="3" t="s">
        <v>8886</v>
      </c>
      <c r="J3361" s="3" t="s">
        <v>8660</v>
      </c>
      <c r="M3361" s="4"/>
      <c r="O3361" s="5" t="str">
        <f t="shared" si="1"/>
        <v>7230 N. Kendall Drive, Miami, FL 33156</v>
      </c>
    </row>
    <row r="3362">
      <c r="A3362" s="8" t="s">
        <v>9933</v>
      </c>
      <c r="B3362" s="8" t="s">
        <v>9934</v>
      </c>
      <c r="C3362" s="8">
        <v>33431.0</v>
      </c>
      <c r="D3362" s="8" t="s">
        <v>1693</v>
      </c>
      <c r="E3362" s="8" t="s">
        <v>447</v>
      </c>
      <c r="F3362" s="3" t="s">
        <v>21</v>
      </c>
      <c r="G3362" s="8" t="s">
        <v>9935</v>
      </c>
      <c r="I3362" s="3" t="s">
        <v>8886</v>
      </c>
      <c r="J3362" s="3" t="s">
        <v>8660</v>
      </c>
      <c r="M3362" s="4"/>
      <c r="O3362" s="5" t="str">
        <f t="shared" si="1"/>
        <v>180 W. Spanish River Boulevard, Boca Raton, FL 33431</v>
      </c>
    </row>
    <row r="3363">
      <c r="A3363" s="8" t="s">
        <v>9936</v>
      </c>
      <c r="B3363" s="8" t="s">
        <v>9937</v>
      </c>
      <c r="C3363" s="8">
        <v>33021.0</v>
      </c>
      <c r="D3363" s="8" t="s">
        <v>4570</v>
      </c>
      <c r="E3363" s="8" t="s">
        <v>447</v>
      </c>
      <c r="F3363" s="3" t="s">
        <v>21</v>
      </c>
      <c r="G3363" s="8" t="s">
        <v>9938</v>
      </c>
      <c r="I3363" s="3" t="s">
        <v>8886</v>
      </c>
      <c r="J3363" s="3" t="s">
        <v>8660</v>
      </c>
      <c r="M3363" s="4"/>
      <c r="O3363" s="5" t="str">
        <f t="shared" si="1"/>
        <v>3000 Stirling Road, Suite 132, Hollywood, FL 33021</v>
      </c>
    </row>
    <row r="3364">
      <c r="A3364" s="8" t="s">
        <v>9939</v>
      </c>
      <c r="B3364" s="8" t="s">
        <v>9940</v>
      </c>
      <c r="C3364" s="8">
        <v>34950.0</v>
      </c>
      <c r="D3364" s="8" t="s">
        <v>450</v>
      </c>
      <c r="E3364" s="8" t="s">
        <v>447</v>
      </c>
      <c r="F3364" s="3" t="s">
        <v>21</v>
      </c>
      <c r="G3364" s="8" t="s">
        <v>9941</v>
      </c>
      <c r="I3364" s="3" t="s">
        <v>8886</v>
      </c>
      <c r="J3364" s="3" t="s">
        <v>8660</v>
      </c>
      <c r="M3364" s="4"/>
      <c r="O3364" s="5" t="str">
        <f t="shared" si="1"/>
        <v>1811 Okeechobee Road, Fort Pierce, FL 34950</v>
      </c>
    </row>
    <row r="3365">
      <c r="A3365" s="8" t="s">
        <v>9942</v>
      </c>
      <c r="B3365" s="8" t="s">
        <v>9943</v>
      </c>
      <c r="C3365" s="8">
        <v>32905.0</v>
      </c>
      <c r="D3365" s="8" t="s">
        <v>9944</v>
      </c>
      <c r="E3365" s="8" t="s">
        <v>447</v>
      </c>
      <c r="F3365" s="3" t="s">
        <v>21</v>
      </c>
      <c r="G3365" s="8" t="s">
        <v>9945</v>
      </c>
      <c r="I3365" s="3" t="s">
        <v>8886</v>
      </c>
      <c r="J3365" s="3" t="s">
        <v>8660</v>
      </c>
      <c r="M3365" s="4"/>
      <c r="O3365" s="5" t="str">
        <f t="shared" si="1"/>
        <v>1340 Palm Bay Road NE, Palm Bay, FL 32905</v>
      </c>
    </row>
    <row r="3366">
      <c r="A3366" s="8" t="s">
        <v>9946</v>
      </c>
      <c r="B3366" s="8" t="s">
        <v>9947</v>
      </c>
      <c r="C3366" s="8">
        <v>32327.0</v>
      </c>
      <c r="D3366" s="8" t="s">
        <v>9948</v>
      </c>
      <c r="E3366" s="8" t="s">
        <v>447</v>
      </c>
      <c r="F3366" s="3" t="s">
        <v>21</v>
      </c>
      <c r="G3366" s="8" t="s">
        <v>9949</v>
      </c>
      <c r="I3366" s="3" t="s">
        <v>8886</v>
      </c>
      <c r="J3366" s="3" t="s">
        <v>8660</v>
      </c>
      <c r="M3366" s="4"/>
      <c r="O3366" s="5" t="str">
        <f t="shared" si="1"/>
        <v>2571 Crawfordville Highway, Crawfordville, FL 32327</v>
      </c>
    </row>
    <row r="3367">
      <c r="A3367" s="8" t="s">
        <v>9950</v>
      </c>
      <c r="B3367" s="8" t="s">
        <v>9951</v>
      </c>
      <c r="C3367" s="8">
        <v>33067.0</v>
      </c>
      <c r="D3367" s="8" t="s">
        <v>456</v>
      </c>
      <c r="E3367" s="8" t="s">
        <v>447</v>
      </c>
      <c r="F3367" s="3" t="s">
        <v>21</v>
      </c>
      <c r="G3367" s="8" t="s">
        <v>9952</v>
      </c>
      <c r="I3367" s="3" t="s">
        <v>8886</v>
      </c>
      <c r="J3367" s="3" t="s">
        <v>8660</v>
      </c>
      <c r="M3367" s="4"/>
      <c r="O3367" s="5" t="str">
        <f t="shared" si="1"/>
        <v>7460 Wiles Road, Coral Springs, FL 33067</v>
      </c>
    </row>
    <row r="3368">
      <c r="A3368" s="8" t="s">
        <v>9953</v>
      </c>
      <c r="B3368" s="8" t="s">
        <v>9954</v>
      </c>
      <c r="C3368" s="8">
        <v>30540.0</v>
      </c>
      <c r="D3368" s="8" t="s">
        <v>9955</v>
      </c>
      <c r="E3368" s="8" t="s">
        <v>521</v>
      </c>
      <c r="F3368" s="3" t="s">
        <v>21</v>
      </c>
      <c r="G3368" s="8" t="s">
        <v>9956</v>
      </c>
      <c r="I3368" s="3" t="s">
        <v>8886</v>
      </c>
      <c r="J3368" s="3" t="s">
        <v>8660</v>
      </c>
      <c r="M3368" s="4"/>
      <c r="O3368" s="5" t="str">
        <f t="shared" si="1"/>
        <v>125 Mulberry Street, East Ellijay, GA 30540</v>
      </c>
    </row>
    <row r="3369">
      <c r="A3369" s="8" t="s">
        <v>9957</v>
      </c>
      <c r="B3369" s="8" t="s">
        <v>9958</v>
      </c>
      <c r="C3369" s="8">
        <v>30269.0</v>
      </c>
      <c r="D3369" s="8" t="s">
        <v>7468</v>
      </c>
      <c r="E3369" s="8" t="s">
        <v>521</v>
      </c>
      <c r="F3369" s="3" t="s">
        <v>21</v>
      </c>
      <c r="G3369" s="8" t="s">
        <v>9959</v>
      </c>
      <c r="I3369" s="3" t="s">
        <v>8886</v>
      </c>
      <c r="J3369" s="3" t="s">
        <v>8660</v>
      </c>
      <c r="M3369" s="4"/>
      <c r="O3369" s="5" t="str">
        <f t="shared" si="1"/>
        <v>1130 Crosstown Court, Peachtree City, GA 30269</v>
      </c>
    </row>
    <row r="3370">
      <c r="A3370" s="8" t="s">
        <v>9787</v>
      </c>
      <c r="B3370" s="8" t="s">
        <v>9960</v>
      </c>
      <c r="C3370" s="8">
        <v>30306.0</v>
      </c>
      <c r="D3370" s="8" t="s">
        <v>7449</v>
      </c>
      <c r="E3370" s="8" t="s">
        <v>521</v>
      </c>
      <c r="F3370" s="3" t="s">
        <v>21</v>
      </c>
      <c r="G3370" s="8" t="s">
        <v>9961</v>
      </c>
      <c r="I3370" s="3" t="s">
        <v>8886</v>
      </c>
      <c r="J3370" s="3" t="s">
        <v>8660</v>
      </c>
      <c r="M3370" s="4"/>
      <c r="O3370" s="5" t="str">
        <f t="shared" si="1"/>
        <v>1850 Johnson Road NE, Atlanta, GA 30306</v>
      </c>
    </row>
    <row r="3371">
      <c r="A3371" s="8" t="s">
        <v>9962</v>
      </c>
      <c r="B3371" s="8" t="s">
        <v>9963</v>
      </c>
      <c r="C3371" s="8">
        <v>30324.0</v>
      </c>
      <c r="D3371" s="8" t="s">
        <v>7449</v>
      </c>
      <c r="E3371" s="8" t="s">
        <v>521</v>
      </c>
      <c r="F3371" s="3" t="s">
        <v>21</v>
      </c>
      <c r="G3371" s="8" t="s">
        <v>9964</v>
      </c>
      <c r="I3371" s="3" t="s">
        <v>8886</v>
      </c>
      <c r="J3371" s="3" t="s">
        <v>8660</v>
      </c>
      <c r="M3371" s="4"/>
      <c r="O3371" s="5" t="str">
        <f t="shared" si="1"/>
        <v>1911 Piedmont Circle NE, Atlanta, GA 30324</v>
      </c>
    </row>
    <row r="3372">
      <c r="A3372" s="8" t="s">
        <v>9965</v>
      </c>
      <c r="B3372" s="8" t="s">
        <v>532</v>
      </c>
      <c r="C3372" s="8">
        <v>30117.0</v>
      </c>
      <c r="D3372" s="8" t="s">
        <v>533</v>
      </c>
      <c r="E3372" s="8" t="s">
        <v>521</v>
      </c>
      <c r="F3372" s="3" t="s">
        <v>21</v>
      </c>
      <c r="G3372" s="8" t="s">
        <v>9966</v>
      </c>
      <c r="I3372" s="3" t="s">
        <v>8886</v>
      </c>
      <c r="J3372" s="3" t="s">
        <v>8660</v>
      </c>
      <c r="M3372" s="4"/>
      <c r="O3372" s="5" t="str">
        <f t="shared" si="1"/>
        <v>501 Clifton Terrace, Carrollton, GA 30117</v>
      </c>
    </row>
    <row r="3373">
      <c r="A3373" s="8" t="s">
        <v>9967</v>
      </c>
      <c r="B3373" s="8" t="s">
        <v>9968</v>
      </c>
      <c r="C3373" s="8">
        <v>30736.0</v>
      </c>
      <c r="D3373" s="8" t="s">
        <v>9969</v>
      </c>
      <c r="E3373" s="8" t="s">
        <v>521</v>
      </c>
      <c r="F3373" s="3" t="s">
        <v>21</v>
      </c>
      <c r="G3373" s="8" t="s">
        <v>9970</v>
      </c>
      <c r="I3373" s="3" t="s">
        <v>8886</v>
      </c>
      <c r="J3373" s="3" t="s">
        <v>8660</v>
      </c>
      <c r="M3373" s="4"/>
      <c r="O3373" s="5" t="str">
        <f t="shared" si="1"/>
        <v>3150 Boynton Drive, Ringgold, GA 30736</v>
      </c>
    </row>
    <row r="3374">
      <c r="A3374" s="8" t="s">
        <v>9971</v>
      </c>
      <c r="B3374" s="8" t="s">
        <v>9972</v>
      </c>
      <c r="C3374" s="8">
        <v>30344.0</v>
      </c>
      <c r="D3374" s="8" t="s">
        <v>9973</v>
      </c>
      <c r="E3374" s="8" t="s">
        <v>521</v>
      </c>
      <c r="F3374" s="3" t="s">
        <v>21</v>
      </c>
      <c r="G3374" s="8" t="s">
        <v>9974</v>
      </c>
      <c r="I3374" s="3" t="s">
        <v>8886</v>
      </c>
      <c r="J3374" s="3" t="s">
        <v>8660</v>
      </c>
      <c r="M3374" s="4"/>
      <c r="O3374" s="5" t="str">
        <f t="shared" si="1"/>
        <v>1203 Cleveland Avenue, Suite 2, East Point, GA 30344</v>
      </c>
    </row>
    <row r="3375">
      <c r="A3375" s="8" t="s">
        <v>9975</v>
      </c>
      <c r="B3375" s="8" t="s">
        <v>9976</v>
      </c>
      <c r="C3375" s="8">
        <v>30533.0</v>
      </c>
      <c r="D3375" s="8" t="s">
        <v>9977</v>
      </c>
      <c r="E3375" s="8" t="s">
        <v>521</v>
      </c>
      <c r="F3375" s="3" t="s">
        <v>21</v>
      </c>
      <c r="G3375" s="8" t="s">
        <v>9978</v>
      </c>
      <c r="I3375" s="3" t="s">
        <v>8886</v>
      </c>
      <c r="J3375" s="3" t="s">
        <v>8660</v>
      </c>
      <c r="M3375" s="4"/>
      <c r="O3375" s="5" t="str">
        <f t="shared" si="1"/>
        <v>16 Westbrook Road, Dahlonega, GA 30533</v>
      </c>
    </row>
    <row r="3376">
      <c r="A3376" s="8" t="s">
        <v>9979</v>
      </c>
      <c r="B3376" s="8" t="s">
        <v>9980</v>
      </c>
      <c r="C3376" s="8">
        <v>30338.0</v>
      </c>
      <c r="D3376" s="8" t="s">
        <v>9981</v>
      </c>
      <c r="E3376" s="8" t="s">
        <v>521</v>
      </c>
      <c r="F3376" s="3" t="s">
        <v>21</v>
      </c>
      <c r="G3376" s="8" t="s">
        <v>9982</v>
      </c>
      <c r="I3376" s="3" t="s">
        <v>8886</v>
      </c>
      <c r="J3376" s="3" t="s">
        <v>8660</v>
      </c>
      <c r="M3376" s="4"/>
      <c r="O3376" s="5" t="str">
        <f t="shared" si="1"/>
        <v>1660 Mt. Vernon Road, Dunwoody, GA 30338</v>
      </c>
    </row>
    <row r="3377">
      <c r="A3377" s="8" t="s">
        <v>9983</v>
      </c>
      <c r="B3377" s="8" t="s">
        <v>9984</v>
      </c>
      <c r="C3377" s="8">
        <v>30024.0</v>
      </c>
      <c r="D3377" s="8" t="s">
        <v>558</v>
      </c>
      <c r="E3377" s="8" t="s">
        <v>521</v>
      </c>
      <c r="F3377" s="3" t="s">
        <v>21</v>
      </c>
      <c r="G3377" s="8" t="s">
        <v>9985</v>
      </c>
      <c r="I3377" s="3" t="s">
        <v>8886</v>
      </c>
      <c r="J3377" s="3" t="s">
        <v>8660</v>
      </c>
      <c r="M3377" s="4"/>
      <c r="O3377" s="5" t="str">
        <f t="shared" si="1"/>
        <v>2030 Lawrenceville Suwanee Road, Suwanee, GA 30024</v>
      </c>
    </row>
    <row r="3378">
      <c r="A3378" s="8" t="s">
        <v>9986</v>
      </c>
      <c r="B3378" s="8" t="s">
        <v>9987</v>
      </c>
      <c r="C3378" s="8">
        <v>31406.0</v>
      </c>
      <c r="D3378" s="8" t="s">
        <v>4761</v>
      </c>
      <c r="E3378" s="8" t="s">
        <v>521</v>
      </c>
      <c r="F3378" s="3" t="s">
        <v>21</v>
      </c>
      <c r="G3378" s="8" t="s">
        <v>9988</v>
      </c>
      <c r="I3378" s="3" t="s">
        <v>8886</v>
      </c>
      <c r="J3378" s="3" t="s">
        <v>8660</v>
      </c>
      <c r="M3378" s="4"/>
      <c r="O3378" s="5" t="str">
        <f t="shared" si="1"/>
        <v>1350 E DeRenne Ave, Savannah, GA 31406</v>
      </c>
    </row>
    <row r="3379">
      <c r="A3379" s="8" t="s">
        <v>9989</v>
      </c>
      <c r="B3379" s="8" t="s">
        <v>9990</v>
      </c>
      <c r="C3379" s="8">
        <v>30047.0</v>
      </c>
      <c r="D3379" s="8" t="s">
        <v>9991</v>
      </c>
      <c r="E3379" s="8" t="s">
        <v>521</v>
      </c>
      <c r="F3379" s="3" t="s">
        <v>21</v>
      </c>
      <c r="G3379" s="8" t="s">
        <v>9992</v>
      </c>
      <c r="I3379" s="3" t="s">
        <v>8886</v>
      </c>
      <c r="J3379" s="3" t="s">
        <v>8660</v>
      </c>
      <c r="M3379" s="4"/>
      <c r="O3379" s="5" t="str">
        <f t="shared" si="1"/>
        <v>4985 Lawrenceville Highway, Lilburn, GA 30047</v>
      </c>
    </row>
    <row r="3380">
      <c r="A3380" s="8" t="s">
        <v>9993</v>
      </c>
      <c r="B3380" s="8" t="s">
        <v>9994</v>
      </c>
      <c r="C3380" s="8">
        <v>30324.0</v>
      </c>
      <c r="D3380" s="8" t="s">
        <v>7449</v>
      </c>
      <c r="E3380" s="8" t="s">
        <v>521</v>
      </c>
      <c r="F3380" s="3" t="s">
        <v>21</v>
      </c>
      <c r="G3380" s="8" t="s">
        <v>9995</v>
      </c>
      <c r="I3380" s="3" t="s">
        <v>8886</v>
      </c>
      <c r="J3380" s="3" t="s">
        <v>8660</v>
      </c>
      <c r="M3380" s="4"/>
      <c r="O3380" s="5" t="str">
        <f t="shared" si="1"/>
        <v>1510 Piedmont Avenue NE, Atlanta, GA 30324</v>
      </c>
    </row>
    <row r="3381">
      <c r="A3381" s="8" t="s">
        <v>9996</v>
      </c>
      <c r="B3381" s="8" t="s">
        <v>9997</v>
      </c>
      <c r="C3381" s="8">
        <v>30328.0</v>
      </c>
      <c r="D3381" s="8" t="s">
        <v>8749</v>
      </c>
      <c r="E3381" s="8" t="s">
        <v>521</v>
      </c>
      <c r="F3381" s="3" t="s">
        <v>21</v>
      </c>
      <c r="G3381" s="8" t="s">
        <v>9998</v>
      </c>
      <c r="I3381" s="3" t="s">
        <v>8886</v>
      </c>
      <c r="J3381" s="3" t="s">
        <v>8660</v>
      </c>
      <c r="M3381" s="4"/>
      <c r="O3381" s="5" t="str">
        <f t="shared" si="1"/>
        <v>227 Sandy Springs Place, Suite 210, Sandy Springs, GA 30328</v>
      </c>
    </row>
    <row r="3382">
      <c r="A3382" s="8" t="s">
        <v>9999</v>
      </c>
      <c r="B3382" s="8" t="s">
        <v>10000</v>
      </c>
      <c r="C3382" s="8">
        <v>30341.0</v>
      </c>
      <c r="D3382" s="8" t="s">
        <v>10001</v>
      </c>
      <c r="E3382" s="8" t="s">
        <v>521</v>
      </c>
      <c r="F3382" s="3" t="s">
        <v>21</v>
      </c>
      <c r="G3382" s="8" t="s">
        <v>10002</v>
      </c>
      <c r="I3382" s="3" t="s">
        <v>8886</v>
      </c>
      <c r="J3382" s="3" t="s">
        <v>8660</v>
      </c>
      <c r="M3382" s="4"/>
      <c r="O3382" s="5" t="str">
        <f t="shared" si="1"/>
        <v>4280 N. Peachtree Road, Chamblee, GA 30341</v>
      </c>
    </row>
    <row r="3383">
      <c r="A3383" s="8" t="s">
        <v>10003</v>
      </c>
      <c r="B3383" s="8" t="s">
        <v>10004</v>
      </c>
      <c r="C3383" s="8">
        <v>30076.0</v>
      </c>
      <c r="D3383" s="8" t="s">
        <v>3373</v>
      </c>
      <c r="E3383" s="8" t="s">
        <v>521</v>
      </c>
      <c r="F3383" s="3" t="s">
        <v>21</v>
      </c>
      <c r="G3383" s="8" t="s">
        <v>10005</v>
      </c>
      <c r="I3383" s="3" t="s">
        <v>8886</v>
      </c>
      <c r="J3383" s="3" t="s">
        <v>8660</v>
      </c>
      <c r="M3383" s="4"/>
      <c r="O3383" s="5" t="str">
        <f t="shared" si="1"/>
        <v>535 Sun Valley Drive, Roswell, GA 30076</v>
      </c>
    </row>
    <row r="3384">
      <c r="A3384" s="8" t="s">
        <v>10006</v>
      </c>
      <c r="B3384" s="8" t="s">
        <v>10007</v>
      </c>
      <c r="C3384" s="8">
        <v>30075.0</v>
      </c>
      <c r="D3384" s="8" t="s">
        <v>3373</v>
      </c>
      <c r="E3384" s="8" t="s">
        <v>521</v>
      </c>
      <c r="F3384" s="3" t="s">
        <v>21</v>
      </c>
      <c r="G3384" s="8" t="s">
        <v>10008</v>
      </c>
      <c r="I3384" s="3" t="s">
        <v>8886</v>
      </c>
      <c r="J3384" s="3" t="s">
        <v>8660</v>
      </c>
      <c r="M3384" s="4"/>
      <c r="O3384" s="5" t="str">
        <f t="shared" si="1"/>
        <v>1112 Alpharetta Street, Roswell, GA 30075</v>
      </c>
    </row>
    <row r="3385">
      <c r="A3385" s="8" t="s">
        <v>10009</v>
      </c>
      <c r="B3385" s="8" t="s">
        <v>10010</v>
      </c>
      <c r="C3385" s="8">
        <v>30067.0</v>
      </c>
      <c r="D3385" s="8" t="s">
        <v>584</v>
      </c>
      <c r="E3385" s="8" t="s">
        <v>521</v>
      </c>
      <c r="F3385" s="3" t="s">
        <v>21</v>
      </c>
      <c r="G3385" s="8" t="s">
        <v>10011</v>
      </c>
      <c r="I3385" s="3" t="s">
        <v>8886</v>
      </c>
      <c r="J3385" s="3" t="s">
        <v>8660</v>
      </c>
      <c r="M3385" s="4"/>
      <c r="O3385" s="5" t="str">
        <f t="shared" si="1"/>
        <v>1315 Powers Ferry Road SE, Marietta, GA 30067</v>
      </c>
    </row>
    <row r="3386">
      <c r="A3386" s="8" t="s">
        <v>10012</v>
      </c>
      <c r="B3386" s="8" t="s">
        <v>10013</v>
      </c>
      <c r="C3386" s="8">
        <v>31326.0</v>
      </c>
      <c r="D3386" s="8" t="s">
        <v>10014</v>
      </c>
      <c r="E3386" s="8" t="s">
        <v>521</v>
      </c>
      <c r="F3386" s="3" t="s">
        <v>21</v>
      </c>
      <c r="G3386" s="8" t="s">
        <v>10015</v>
      </c>
      <c r="I3386" s="3" t="s">
        <v>8886</v>
      </c>
      <c r="J3386" s="3" t="s">
        <v>8660</v>
      </c>
      <c r="M3386" s="4"/>
      <c r="O3386" s="5" t="str">
        <f t="shared" si="1"/>
        <v>3612 GA Highway 21, Rincon, GA 31326</v>
      </c>
    </row>
    <row r="3387">
      <c r="A3387" s="8" t="s">
        <v>10016</v>
      </c>
      <c r="B3387" s="8" t="s">
        <v>10017</v>
      </c>
      <c r="C3387" s="8">
        <v>96782.0</v>
      </c>
      <c r="D3387" s="8" t="s">
        <v>10018</v>
      </c>
      <c r="E3387" s="8" t="s">
        <v>2790</v>
      </c>
      <c r="F3387" s="3" t="s">
        <v>21</v>
      </c>
      <c r="G3387" s="8" t="s">
        <v>10019</v>
      </c>
      <c r="I3387" s="3" t="s">
        <v>8886</v>
      </c>
      <c r="J3387" s="3" t="s">
        <v>8660</v>
      </c>
      <c r="M3387" s="4"/>
      <c r="O3387" s="5" t="str">
        <f t="shared" si="1"/>
        <v>98-1254 Kaahumanu Street, Pearl City, HI 96782</v>
      </c>
    </row>
    <row r="3388">
      <c r="A3388" s="8" t="s">
        <v>10020</v>
      </c>
      <c r="B3388" s="8" t="s">
        <v>10021</v>
      </c>
      <c r="C3388" s="8">
        <v>96825.0</v>
      </c>
      <c r="D3388" s="8" t="s">
        <v>2789</v>
      </c>
      <c r="E3388" s="8" t="s">
        <v>2790</v>
      </c>
      <c r="F3388" s="3" t="s">
        <v>21</v>
      </c>
      <c r="G3388" s="8" t="s">
        <v>10022</v>
      </c>
      <c r="I3388" s="3" t="s">
        <v>8886</v>
      </c>
      <c r="J3388" s="3" t="s">
        <v>8660</v>
      </c>
      <c r="M3388" s="4"/>
      <c r="O3388" s="5" t="str">
        <f t="shared" si="1"/>
        <v>6650 Hawaii Kai Drive Suite 105, Honolulu, HI 96825</v>
      </c>
    </row>
    <row r="3389">
      <c r="A3389" s="8" t="s">
        <v>10023</v>
      </c>
      <c r="B3389" s="8" t="s">
        <v>10024</v>
      </c>
      <c r="C3389" s="8">
        <v>96744.0</v>
      </c>
      <c r="D3389" s="8" t="s">
        <v>4796</v>
      </c>
      <c r="E3389" s="8" t="s">
        <v>2790</v>
      </c>
      <c r="F3389" s="3" t="s">
        <v>21</v>
      </c>
      <c r="G3389" s="8" t="s">
        <v>10025</v>
      </c>
      <c r="I3389" s="3" t="s">
        <v>8886</v>
      </c>
      <c r="J3389" s="3" t="s">
        <v>8660</v>
      </c>
      <c r="M3389" s="4"/>
      <c r="O3389" s="5" t="str">
        <f t="shared" si="1"/>
        <v>45-608 Kamehameha Highway, Kaneohe, HI 96744</v>
      </c>
    </row>
    <row r="3390">
      <c r="A3390" s="8" t="s">
        <v>10026</v>
      </c>
      <c r="B3390" s="8" t="s">
        <v>10027</v>
      </c>
      <c r="C3390" s="8">
        <v>96707.0</v>
      </c>
      <c r="D3390" s="8" t="s">
        <v>10028</v>
      </c>
      <c r="E3390" s="8" t="s">
        <v>2790</v>
      </c>
      <c r="F3390" s="3" t="s">
        <v>21</v>
      </c>
      <c r="G3390" s="8" t="s">
        <v>10029</v>
      </c>
      <c r="I3390" s="3" t="s">
        <v>8886</v>
      </c>
      <c r="J3390" s="3" t="s">
        <v>8660</v>
      </c>
      <c r="M3390" s="4"/>
      <c r="O3390" s="5" t="str">
        <f t="shared" si="1"/>
        <v>91-579 Farrington Highway, #105, Kapolei, HI 96707</v>
      </c>
    </row>
    <row r="3391">
      <c r="A3391" s="8" t="s">
        <v>8979</v>
      </c>
      <c r="B3391" s="8" t="s">
        <v>10030</v>
      </c>
      <c r="C3391" s="8">
        <v>96822.0</v>
      </c>
      <c r="D3391" s="8" t="s">
        <v>2789</v>
      </c>
      <c r="E3391" s="8" t="s">
        <v>2790</v>
      </c>
      <c r="F3391" s="3" t="s">
        <v>21</v>
      </c>
      <c r="G3391" s="8" t="s">
        <v>10031</v>
      </c>
      <c r="I3391" s="3" t="s">
        <v>8886</v>
      </c>
      <c r="J3391" s="3" t="s">
        <v>8660</v>
      </c>
      <c r="M3391" s="4"/>
      <c r="O3391" s="5" t="str">
        <f t="shared" si="1"/>
        <v>2728 Woodlawn Drive, Honolulu, HI 96822</v>
      </c>
    </row>
    <row r="3392">
      <c r="A3392" s="8" t="s">
        <v>10032</v>
      </c>
      <c r="B3392" s="8" t="s">
        <v>10033</v>
      </c>
      <c r="C3392" s="8">
        <v>96797.0</v>
      </c>
      <c r="D3392" s="8" t="s">
        <v>10034</v>
      </c>
      <c r="E3392" s="8" t="s">
        <v>2790</v>
      </c>
      <c r="F3392" s="3" t="s">
        <v>21</v>
      </c>
      <c r="G3392" s="8" t="s">
        <v>10035</v>
      </c>
      <c r="I3392" s="3" t="s">
        <v>8886</v>
      </c>
      <c r="J3392" s="3" t="s">
        <v>8660</v>
      </c>
      <c r="M3392" s="4"/>
      <c r="O3392" s="5" t="str">
        <f t="shared" si="1"/>
        <v>94-810 Moloalo Street Suite 115, Waipahu, HI 96797</v>
      </c>
    </row>
    <row r="3393">
      <c r="A3393" s="8" t="s">
        <v>10036</v>
      </c>
      <c r="B3393" s="8" t="s">
        <v>10037</v>
      </c>
      <c r="C3393" s="8">
        <v>83854.0</v>
      </c>
      <c r="D3393" s="8" t="s">
        <v>10038</v>
      </c>
      <c r="E3393" s="8" t="s">
        <v>620</v>
      </c>
      <c r="F3393" s="3" t="s">
        <v>21</v>
      </c>
      <c r="G3393" s="8" t="s">
        <v>10039</v>
      </c>
      <c r="I3393" s="3" t="s">
        <v>8886</v>
      </c>
      <c r="J3393" s="3" t="s">
        <v>8660</v>
      </c>
      <c r="M3393" s="4"/>
      <c r="O3393" s="5" t="str">
        <f t="shared" si="1"/>
        <v>1704 E. Seltice Way, Post Falls, ID 83854</v>
      </c>
    </row>
    <row r="3394">
      <c r="A3394" s="8" t="s">
        <v>10040</v>
      </c>
      <c r="B3394" s="8" t="s">
        <v>10041</v>
      </c>
      <c r="C3394" s="8">
        <v>83864.0</v>
      </c>
      <c r="D3394" s="8" t="s">
        <v>10042</v>
      </c>
      <c r="E3394" s="8" t="s">
        <v>620</v>
      </c>
      <c r="F3394" s="3" t="s">
        <v>21</v>
      </c>
      <c r="G3394" s="8" t="s">
        <v>10043</v>
      </c>
      <c r="I3394" s="3" t="s">
        <v>8886</v>
      </c>
      <c r="J3394" s="3" t="s">
        <v>8660</v>
      </c>
      <c r="M3394" s="4"/>
      <c r="O3394" s="5" t="str">
        <f t="shared" si="1"/>
        <v>320 S. Ella, Sandpoint, ID 83864</v>
      </c>
    </row>
    <row r="3395">
      <c r="A3395" s="8" t="s">
        <v>10044</v>
      </c>
      <c r="B3395" s="8" t="s">
        <v>10045</v>
      </c>
      <c r="C3395" s="8">
        <v>83854.0</v>
      </c>
      <c r="D3395" s="8" t="s">
        <v>10038</v>
      </c>
      <c r="E3395" s="8" t="s">
        <v>620</v>
      </c>
      <c r="F3395" s="3" t="s">
        <v>21</v>
      </c>
      <c r="G3395" s="8" t="s">
        <v>10046</v>
      </c>
      <c r="I3395" s="3" t="s">
        <v>8886</v>
      </c>
      <c r="J3395" s="3" t="s">
        <v>8660</v>
      </c>
      <c r="M3395" s="4"/>
      <c r="O3395" s="5" t="str">
        <f t="shared" si="1"/>
        <v>310 N. Herborn Place, Post Falls, ID 83854</v>
      </c>
    </row>
    <row r="3396">
      <c r="A3396" s="8" t="s">
        <v>10047</v>
      </c>
      <c r="B3396" s="8" t="s">
        <v>10048</v>
      </c>
      <c r="C3396" s="8">
        <v>60441.0</v>
      </c>
      <c r="D3396" s="8" t="s">
        <v>5925</v>
      </c>
      <c r="E3396" s="8" t="s">
        <v>626</v>
      </c>
      <c r="F3396" s="3" t="s">
        <v>21</v>
      </c>
      <c r="G3396" s="8" t="s">
        <v>10049</v>
      </c>
      <c r="I3396" s="3" t="s">
        <v>8886</v>
      </c>
      <c r="J3396" s="3" t="s">
        <v>8660</v>
      </c>
      <c r="M3396" s="4"/>
      <c r="O3396" s="5" t="str">
        <f t="shared" si="1"/>
        <v>200 Read Street, Lockport, IL 60441</v>
      </c>
    </row>
    <row r="3397">
      <c r="A3397" s="8" t="s">
        <v>10050</v>
      </c>
      <c r="B3397" s="8" t="s">
        <v>10051</v>
      </c>
      <c r="C3397" s="8">
        <v>60607.0</v>
      </c>
      <c r="D3397" s="8" t="s">
        <v>1314</v>
      </c>
      <c r="E3397" s="8" t="s">
        <v>626</v>
      </c>
      <c r="F3397" s="3" t="s">
        <v>21</v>
      </c>
      <c r="G3397" s="8" t="s">
        <v>10052</v>
      </c>
      <c r="I3397" s="3" t="s">
        <v>8886</v>
      </c>
      <c r="J3397" s="3" t="s">
        <v>8660</v>
      </c>
      <c r="M3397" s="4"/>
      <c r="O3397" s="5" t="str">
        <f t="shared" si="1"/>
        <v>1248 W Washington Blvd., Chicago, IL 60607</v>
      </c>
    </row>
    <row r="3398">
      <c r="A3398" s="8" t="s">
        <v>10053</v>
      </c>
      <c r="B3398" s="8" t="s">
        <v>10054</v>
      </c>
      <c r="C3398" s="8">
        <v>60515.0</v>
      </c>
      <c r="D3398" s="8" t="s">
        <v>3934</v>
      </c>
      <c r="E3398" s="8" t="s">
        <v>626</v>
      </c>
      <c r="F3398" s="3" t="s">
        <v>21</v>
      </c>
      <c r="G3398" s="8" t="s">
        <v>10055</v>
      </c>
      <c r="I3398" s="3" t="s">
        <v>8886</v>
      </c>
      <c r="J3398" s="3" t="s">
        <v>8660</v>
      </c>
      <c r="M3398" s="4"/>
      <c r="O3398" s="5" t="str">
        <f t="shared" si="1"/>
        <v>2551 Warrenville Road, Downers Grove, IL 60515</v>
      </c>
    </row>
    <row r="3399">
      <c r="A3399" s="8" t="s">
        <v>10056</v>
      </c>
      <c r="B3399" s="8" t="s">
        <v>10057</v>
      </c>
      <c r="C3399" s="8">
        <v>60618.0</v>
      </c>
      <c r="D3399" s="8" t="s">
        <v>1314</v>
      </c>
      <c r="E3399" s="8" t="s">
        <v>626</v>
      </c>
      <c r="F3399" s="3" t="s">
        <v>21</v>
      </c>
      <c r="G3399" s="8" t="s">
        <v>10058</v>
      </c>
      <c r="I3399" s="3" t="s">
        <v>8886</v>
      </c>
      <c r="J3399" s="3" t="s">
        <v>8660</v>
      </c>
      <c r="M3399" s="4"/>
      <c r="O3399" s="5" t="str">
        <f t="shared" si="1"/>
        <v>3235 N. Kedzie Avenue, Chicago, IL 60618</v>
      </c>
    </row>
    <row r="3400">
      <c r="A3400" s="8" t="s">
        <v>10059</v>
      </c>
      <c r="B3400" s="8" t="s">
        <v>10060</v>
      </c>
      <c r="C3400" s="8">
        <v>60506.0</v>
      </c>
      <c r="D3400" s="8" t="s">
        <v>2702</v>
      </c>
      <c r="E3400" s="8" t="s">
        <v>626</v>
      </c>
      <c r="F3400" s="3" t="s">
        <v>21</v>
      </c>
      <c r="G3400" s="8" t="s">
        <v>10061</v>
      </c>
      <c r="I3400" s="3" t="s">
        <v>8886</v>
      </c>
      <c r="J3400" s="3" t="s">
        <v>8660</v>
      </c>
      <c r="M3400" s="4"/>
      <c r="O3400" s="5" t="str">
        <f t="shared" si="1"/>
        <v>2600 West Galena Blvd., Aurora, IL 60506</v>
      </c>
    </row>
    <row r="3401">
      <c r="A3401" s="8" t="s">
        <v>10062</v>
      </c>
      <c r="B3401" s="8" t="s">
        <v>10063</v>
      </c>
      <c r="C3401" s="8">
        <v>60402.0</v>
      </c>
      <c r="D3401" s="8" t="s">
        <v>10064</v>
      </c>
      <c r="E3401" s="8" t="s">
        <v>626</v>
      </c>
      <c r="F3401" s="3" t="s">
        <v>21</v>
      </c>
      <c r="G3401" s="8" t="s">
        <v>10065</v>
      </c>
      <c r="I3401" s="3" t="s">
        <v>8886</v>
      </c>
      <c r="J3401" s="3" t="s">
        <v>8660</v>
      </c>
      <c r="M3401" s="4"/>
      <c r="O3401" s="5" t="str">
        <f t="shared" si="1"/>
        <v>2845 South Harlem Avenue, Berwyn, IL 60402</v>
      </c>
    </row>
    <row r="3402">
      <c r="A3402" s="8" t="s">
        <v>10066</v>
      </c>
      <c r="B3402" s="8" t="s">
        <v>10067</v>
      </c>
      <c r="C3402" s="8">
        <v>60657.0</v>
      </c>
      <c r="D3402" s="8" t="s">
        <v>1314</v>
      </c>
      <c r="E3402" s="8" t="s">
        <v>626</v>
      </c>
      <c r="F3402" s="3" t="s">
        <v>21</v>
      </c>
      <c r="G3402" s="8" t="s">
        <v>10068</v>
      </c>
      <c r="I3402" s="3" t="s">
        <v>8886</v>
      </c>
      <c r="J3402" s="3" t="s">
        <v>8660</v>
      </c>
      <c r="M3402" s="4"/>
      <c r="O3402" s="5" t="str">
        <f t="shared" si="1"/>
        <v>3219 N. Clark Street, Chicago, IL 60657</v>
      </c>
    </row>
    <row r="3403">
      <c r="A3403" s="8" t="s">
        <v>10069</v>
      </c>
      <c r="B3403" s="8" t="s">
        <v>10070</v>
      </c>
      <c r="C3403" s="8">
        <v>60440.0</v>
      </c>
      <c r="D3403" s="8" t="s">
        <v>10071</v>
      </c>
      <c r="E3403" s="8" t="s">
        <v>626</v>
      </c>
      <c r="F3403" s="3" t="s">
        <v>21</v>
      </c>
      <c r="G3403" s="8" t="s">
        <v>10072</v>
      </c>
      <c r="I3403" s="3" t="s">
        <v>8886</v>
      </c>
      <c r="J3403" s="3" t="s">
        <v>8660</v>
      </c>
      <c r="M3403" s="4"/>
      <c r="O3403" s="5" t="str">
        <f t="shared" si="1"/>
        <v>475 N. Bolingbrook Drive, Bolingbrook, IL 60440</v>
      </c>
    </row>
    <row r="3404">
      <c r="A3404" s="8" t="s">
        <v>10073</v>
      </c>
      <c r="B3404" s="8" t="s">
        <v>10074</v>
      </c>
      <c r="C3404" s="8">
        <v>60558.0</v>
      </c>
      <c r="D3404" s="8" t="s">
        <v>4932</v>
      </c>
      <c r="E3404" s="8" t="s">
        <v>626</v>
      </c>
      <c r="F3404" s="3" t="s">
        <v>21</v>
      </c>
      <c r="G3404" s="8" t="s">
        <v>10075</v>
      </c>
      <c r="I3404" s="3" t="s">
        <v>8886</v>
      </c>
      <c r="J3404" s="3" t="s">
        <v>8660</v>
      </c>
      <c r="M3404" s="4"/>
      <c r="O3404" s="5" t="str">
        <f t="shared" si="1"/>
        <v>4720 Commonwealth Avenue, Western Springs, IL 60558</v>
      </c>
    </row>
    <row r="3405">
      <c r="A3405" s="8" t="s">
        <v>10076</v>
      </c>
      <c r="B3405" s="8" t="s">
        <v>10077</v>
      </c>
      <c r="C3405" s="8">
        <v>60540.0</v>
      </c>
      <c r="D3405" s="8" t="s">
        <v>1802</v>
      </c>
      <c r="E3405" s="8" t="s">
        <v>626</v>
      </c>
      <c r="F3405" s="3" t="s">
        <v>21</v>
      </c>
      <c r="G3405" s="8" t="s">
        <v>10078</v>
      </c>
      <c r="I3405" s="3" t="s">
        <v>8886</v>
      </c>
      <c r="J3405" s="3" t="s">
        <v>8660</v>
      </c>
      <c r="M3405" s="4"/>
      <c r="O3405" s="5" t="str">
        <f t="shared" si="1"/>
        <v>1586 W. Ogden Avenue, Naperville, IL 60540</v>
      </c>
    </row>
    <row r="3406">
      <c r="A3406" s="8" t="s">
        <v>10079</v>
      </c>
      <c r="B3406" s="8" t="s">
        <v>10080</v>
      </c>
      <c r="C3406" s="8">
        <v>60035.0</v>
      </c>
      <c r="D3406" s="8" t="s">
        <v>10081</v>
      </c>
      <c r="E3406" s="8" t="s">
        <v>626</v>
      </c>
      <c r="F3406" s="3" t="s">
        <v>21</v>
      </c>
      <c r="G3406" s="8" t="s">
        <v>10082</v>
      </c>
      <c r="I3406" s="3" t="s">
        <v>8886</v>
      </c>
      <c r="J3406" s="3" t="s">
        <v>8660</v>
      </c>
      <c r="M3406" s="4"/>
      <c r="O3406" s="5" t="str">
        <f t="shared" si="1"/>
        <v>1170 Park Avenue W., Highland Park, IL 60035</v>
      </c>
    </row>
    <row r="3407">
      <c r="A3407" s="8" t="s">
        <v>10083</v>
      </c>
      <c r="B3407" s="8" t="s">
        <v>10084</v>
      </c>
      <c r="C3407" s="8">
        <v>60618.0</v>
      </c>
      <c r="D3407" s="8" t="s">
        <v>1314</v>
      </c>
      <c r="E3407" s="8" t="s">
        <v>626</v>
      </c>
      <c r="F3407" s="3" t="s">
        <v>21</v>
      </c>
      <c r="G3407" s="8" t="s">
        <v>10085</v>
      </c>
      <c r="I3407" s="3" t="s">
        <v>8886</v>
      </c>
      <c r="J3407" s="3" t="s">
        <v>8660</v>
      </c>
      <c r="M3407" s="4"/>
      <c r="O3407" s="5" t="str">
        <f t="shared" si="1"/>
        <v>2851 W. Irving Park Road, Chicago, IL 60618</v>
      </c>
    </row>
    <row r="3408">
      <c r="A3408" s="8" t="s">
        <v>10086</v>
      </c>
      <c r="B3408" s="8" t="s">
        <v>10087</v>
      </c>
      <c r="C3408" s="8">
        <v>60618.0</v>
      </c>
      <c r="D3408" s="8" t="s">
        <v>1314</v>
      </c>
      <c r="E3408" s="8" t="s">
        <v>626</v>
      </c>
      <c r="F3408" s="3" t="s">
        <v>21</v>
      </c>
      <c r="G3408" s="8" t="s">
        <v>10088</v>
      </c>
      <c r="I3408" s="3" t="s">
        <v>8886</v>
      </c>
      <c r="J3408" s="3" t="s">
        <v>8660</v>
      </c>
      <c r="M3408" s="4"/>
      <c r="O3408" s="5" t="str">
        <f t="shared" si="1"/>
        <v>3631 N. Elston Avenue, Chicago, IL 60618</v>
      </c>
    </row>
    <row r="3409">
      <c r="A3409" s="8" t="s">
        <v>10089</v>
      </c>
      <c r="B3409" s="8" t="s">
        <v>10090</v>
      </c>
      <c r="C3409" s="8">
        <v>60901.0</v>
      </c>
      <c r="D3409" s="8" t="s">
        <v>10091</v>
      </c>
      <c r="E3409" s="8" t="s">
        <v>626</v>
      </c>
      <c r="F3409" s="3" t="s">
        <v>21</v>
      </c>
      <c r="G3409" s="8" t="s">
        <v>10092</v>
      </c>
      <c r="I3409" s="3" t="s">
        <v>8886</v>
      </c>
      <c r="J3409" s="3" t="s">
        <v>8660</v>
      </c>
      <c r="M3409" s="4"/>
      <c r="O3409" s="5" t="str">
        <f t="shared" si="1"/>
        <v>1709 W. Merchant Street, Kankakee, IL 60901</v>
      </c>
    </row>
    <row r="3410">
      <c r="A3410" s="8" t="s">
        <v>10093</v>
      </c>
      <c r="B3410" s="8" t="s">
        <v>10094</v>
      </c>
      <c r="C3410" s="8">
        <v>60461.0</v>
      </c>
      <c r="D3410" s="8" t="s">
        <v>10095</v>
      </c>
      <c r="E3410" s="8" t="s">
        <v>626</v>
      </c>
      <c r="F3410" s="3" t="s">
        <v>21</v>
      </c>
      <c r="G3410" s="8" t="s">
        <v>10096</v>
      </c>
      <c r="I3410" s="3" t="s">
        <v>8886</v>
      </c>
      <c r="J3410" s="3" t="s">
        <v>8660</v>
      </c>
      <c r="M3410" s="4"/>
      <c r="O3410" s="5" t="str">
        <f t="shared" si="1"/>
        <v>21000 Olympian Way, Olympia Fields, IL 60461</v>
      </c>
    </row>
    <row r="3411">
      <c r="A3411" s="8" t="s">
        <v>10097</v>
      </c>
      <c r="B3411" s="8" t="s">
        <v>10098</v>
      </c>
      <c r="C3411" s="8">
        <v>60131.0</v>
      </c>
      <c r="D3411" s="8" t="s">
        <v>10099</v>
      </c>
      <c r="E3411" s="8" t="s">
        <v>626</v>
      </c>
      <c r="F3411" s="3" t="s">
        <v>21</v>
      </c>
      <c r="G3411" s="8" t="s">
        <v>10100</v>
      </c>
      <c r="I3411" s="3" t="s">
        <v>8886</v>
      </c>
      <c r="J3411" s="3" t="s">
        <v>8660</v>
      </c>
      <c r="M3411" s="4"/>
      <c r="O3411" s="5" t="str">
        <f t="shared" si="1"/>
        <v>9846 W. Grand Avenue, Franklin Park, IL 60131</v>
      </c>
    </row>
    <row r="3412">
      <c r="A3412" s="8" t="s">
        <v>10101</v>
      </c>
      <c r="B3412" s="8" t="s">
        <v>10102</v>
      </c>
      <c r="C3412" s="8">
        <v>60061.0</v>
      </c>
      <c r="D3412" s="8" t="s">
        <v>10103</v>
      </c>
      <c r="E3412" s="8" t="s">
        <v>626</v>
      </c>
      <c r="F3412" s="3" t="s">
        <v>21</v>
      </c>
      <c r="G3412" s="8" t="s">
        <v>10104</v>
      </c>
      <c r="I3412" s="3" t="s">
        <v>8886</v>
      </c>
      <c r="J3412" s="3" t="s">
        <v>8660</v>
      </c>
      <c r="M3412" s="4"/>
      <c r="O3412" s="5" t="str">
        <f t="shared" si="1"/>
        <v>203 Route 45, Vernon Hills, IL 60061</v>
      </c>
    </row>
    <row r="3413">
      <c r="A3413" s="8" t="s">
        <v>10105</v>
      </c>
      <c r="B3413" s="8" t="s">
        <v>10106</v>
      </c>
      <c r="C3413" s="8">
        <v>61874.0</v>
      </c>
      <c r="D3413" s="8" t="s">
        <v>1805</v>
      </c>
      <c r="E3413" s="8" t="s">
        <v>626</v>
      </c>
      <c r="F3413" s="3" t="s">
        <v>21</v>
      </c>
      <c r="G3413" s="8" t="s">
        <v>10107</v>
      </c>
      <c r="I3413" s="3" t="s">
        <v>8886</v>
      </c>
      <c r="J3413" s="3" t="s">
        <v>8660</v>
      </c>
      <c r="M3413" s="4"/>
      <c r="O3413" s="5" t="str">
        <f t="shared" si="1"/>
        <v>2101 N. Dunlap Avenue, Savoy, IL 61874</v>
      </c>
    </row>
    <row r="3414">
      <c r="A3414" s="8" t="s">
        <v>10108</v>
      </c>
      <c r="B3414" s="8" t="s">
        <v>10109</v>
      </c>
      <c r="C3414" s="8">
        <v>60435.0</v>
      </c>
      <c r="D3414" s="8" t="s">
        <v>10110</v>
      </c>
      <c r="E3414" s="8" t="s">
        <v>626</v>
      </c>
      <c r="F3414" s="3" t="s">
        <v>21</v>
      </c>
      <c r="G3414" s="8" t="s">
        <v>10111</v>
      </c>
      <c r="I3414" s="3" t="s">
        <v>8886</v>
      </c>
      <c r="J3414" s="3" t="s">
        <v>8660</v>
      </c>
      <c r="M3414" s="4"/>
      <c r="O3414" s="5" t="str">
        <f t="shared" si="1"/>
        <v>220 N. Hammes Avenue, Joliet, IL 60435</v>
      </c>
    </row>
    <row r="3415">
      <c r="A3415" s="8" t="s">
        <v>10112</v>
      </c>
      <c r="B3415" s="8" t="s">
        <v>10113</v>
      </c>
      <c r="C3415" s="8">
        <v>62305.0</v>
      </c>
      <c r="D3415" s="8" t="s">
        <v>5166</v>
      </c>
      <c r="E3415" s="8" t="s">
        <v>626</v>
      </c>
      <c r="F3415" s="3" t="s">
        <v>21</v>
      </c>
      <c r="G3415" s="8" t="s">
        <v>10114</v>
      </c>
      <c r="I3415" s="3" t="s">
        <v>8886</v>
      </c>
      <c r="J3415" s="3" t="s">
        <v>8660</v>
      </c>
      <c r="M3415" s="4"/>
      <c r="O3415" s="5" t="str">
        <f t="shared" si="1"/>
        <v>4601 Broadway, Quincy, IL 62305</v>
      </c>
    </row>
    <row r="3416">
      <c r="A3416" s="8" t="s">
        <v>10115</v>
      </c>
      <c r="B3416" s="8" t="s">
        <v>10116</v>
      </c>
      <c r="C3416" s="8">
        <v>60642.0</v>
      </c>
      <c r="D3416" s="8" t="s">
        <v>1314</v>
      </c>
      <c r="E3416" s="8" t="s">
        <v>626</v>
      </c>
      <c r="F3416" s="3" t="s">
        <v>21</v>
      </c>
      <c r="G3416" s="8" t="s">
        <v>10117</v>
      </c>
      <c r="I3416" s="3" t="s">
        <v>8886</v>
      </c>
      <c r="J3416" s="3" t="s">
        <v>8660</v>
      </c>
      <c r="M3416" s="4"/>
      <c r="O3416" s="5" t="str">
        <f t="shared" si="1"/>
        <v>960 W. Chicago Avenue, Chicago, IL 60642</v>
      </c>
    </row>
    <row r="3417">
      <c r="A3417" s="8" t="s">
        <v>10118</v>
      </c>
      <c r="B3417" s="8" t="s">
        <v>10119</v>
      </c>
      <c r="C3417" s="8">
        <v>60707.0</v>
      </c>
      <c r="D3417" s="8" t="s">
        <v>1314</v>
      </c>
      <c r="E3417" s="8" t="s">
        <v>626</v>
      </c>
      <c r="F3417" s="3" t="s">
        <v>21</v>
      </c>
      <c r="G3417" s="8" t="s">
        <v>10120</v>
      </c>
      <c r="I3417" s="3" t="s">
        <v>8886</v>
      </c>
      <c r="J3417" s="3" t="s">
        <v>8660</v>
      </c>
      <c r="M3417" s="4"/>
      <c r="O3417" s="5" t="str">
        <f t="shared" si="1"/>
        <v>6854 W. Grand Avenue, Chicago, IL 60707</v>
      </c>
    </row>
    <row r="3418">
      <c r="A3418" s="8" t="s">
        <v>10121</v>
      </c>
      <c r="B3418" s="8" t="s">
        <v>10122</v>
      </c>
      <c r="C3418" s="8">
        <v>60565.0</v>
      </c>
      <c r="D3418" s="8" t="s">
        <v>1802</v>
      </c>
      <c r="E3418" s="8" t="s">
        <v>626</v>
      </c>
      <c r="F3418" s="3" t="s">
        <v>21</v>
      </c>
      <c r="G3418" s="8" t="s">
        <v>10123</v>
      </c>
      <c r="I3418" s="3" t="s">
        <v>8886</v>
      </c>
      <c r="J3418" s="3" t="s">
        <v>8660</v>
      </c>
      <c r="M3418" s="4"/>
      <c r="O3418" s="5" t="str">
        <f t="shared" si="1"/>
        <v>987 Maplefield Road, Naperville, IL 60565</v>
      </c>
    </row>
    <row r="3419">
      <c r="A3419" s="8" t="s">
        <v>10124</v>
      </c>
      <c r="B3419" s="8" t="s">
        <v>10125</v>
      </c>
      <c r="C3419" s="8">
        <v>60021.0</v>
      </c>
      <c r="D3419" s="8" t="s">
        <v>10126</v>
      </c>
      <c r="E3419" s="8" t="s">
        <v>626</v>
      </c>
      <c r="F3419" s="3" t="s">
        <v>21</v>
      </c>
      <c r="G3419" s="8" t="s">
        <v>10127</v>
      </c>
      <c r="I3419" s="3" t="s">
        <v>8886</v>
      </c>
      <c r="J3419" s="3" t="s">
        <v>8660</v>
      </c>
      <c r="M3419" s="4"/>
      <c r="O3419" s="5" t="str">
        <f t="shared" si="1"/>
        <v>710 Northwest Highway, Fox River Grove, IL 60021</v>
      </c>
    </row>
    <row r="3420">
      <c r="A3420" s="8" t="s">
        <v>10128</v>
      </c>
      <c r="B3420" s="8" t="s">
        <v>10129</v>
      </c>
      <c r="C3420" s="8">
        <v>60193.0</v>
      </c>
      <c r="D3420" s="8" t="s">
        <v>10130</v>
      </c>
      <c r="E3420" s="8" t="s">
        <v>626</v>
      </c>
      <c r="F3420" s="3" t="s">
        <v>21</v>
      </c>
      <c r="G3420" s="8" t="s">
        <v>10131</v>
      </c>
      <c r="I3420" s="3" t="s">
        <v>8886</v>
      </c>
      <c r="J3420" s="3" t="s">
        <v>8660</v>
      </c>
      <c r="M3420" s="4"/>
      <c r="O3420" s="5" t="str">
        <f t="shared" si="1"/>
        <v>1614 West Wise Road, Schaumburg, IL 60193</v>
      </c>
    </row>
    <row r="3421">
      <c r="A3421" s="8" t="s">
        <v>10132</v>
      </c>
      <c r="B3421" s="8" t="s">
        <v>10133</v>
      </c>
      <c r="C3421" s="8">
        <v>60559.0</v>
      </c>
      <c r="D3421" s="8" t="s">
        <v>10134</v>
      </c>
      <c r="E3421" s="8" t="s">
        <v>626</v>
      </c>
      <c r="F3421" s="3" t="s">
        <v>21</v>
      </c>
      <c r="G3421" s="8" t="s">
        <v>10135</v>
      </c>
      <c r="I3421" s="3" t="s">
        <v>8886</v>
      </c>
      <c r="J3421" s="3" t="s">
        <v>8660</v>
      </c>
      <c r="M3421" s="4"/>
      <c r="O3421" s="5" t="str">
        <f t="shared" si="1"/>
        <v>518 N. Warwick Avenue, Westmont, IL 60559</v>
      </c>
    </row>
    <row r="3422">
      <c r="A3422" s="8" t="s">
        <v>10136</v>
      </c>
      <c r="B3422" s="8" t="s">
        <v>10137</v>
      </c>
      <c r="C3422" s="8">
        <v>60098.0</v>
      </c>
      <c r="D3422" s="8" t="s">
        <v>1934</v>
      </c>
      <c r="E3422" s="8" t="s">
        <v>626</v>
      </c>
      <c r="F3422" s="3" t="s">
        <v>21</v>
      </c>
      <c r="G3422" s="8" t="s">
        <v>10138</v>
      </c>
      <c r="I3422" s="3" t="s">
        <v>8886</v>
      </c>
      <c r="J3422" s="3" t="s">
        <v>8660</v>
      </c>
      <c r="M3422" s="4"/>
      <c r="O3422" s="5" t="str">
        <f t="shared" si="1"/>
        <v>691 Lake Avenue, Woodstock, IL 60098</v>
      </c>
    </row>
    <row r="3423">
      <c r="A3423" s="8" t="s">
        <v>10139</v>
      </c>
      <c r="B3423" s="8" t="s">
        <v>10140</v>
      </c>
      <c r="C3423" s="8">
        <v>60465.0</v>
      </c>
      <c r="D3423" s="8" t="s">
        <v>10141</v>
      </c>
      <c r="E3423" s="8" t="s">
        <v>626</v>
      </c>
      <c r="F3423" s="3" t="s">
        <v>21</v>
      </c>
      <c r="G3423" s="8" t="s">
        <v>10142</v>
      </c>
      <c r="I3423" s="3" t="s">
        <v>8886</v>
      </c>
      <c r="J3423" s="3" t="s">
        <v>8660</v>
      </c>
      <c r="M3423" s="4"/>
      <c r="O3423" s="5" t="str">
        <f t="shared" si="1"/>
        <v>7727 West 111th Street, Palos Hills, IL 60465</v>
      </c>
    </row>
    <row r="3424">
      <c r="A3424" s="8" t="s">
        <v>9015</v>
      </c>
      <c r="B3424" s="8" t="s">
        <v>10143</v>
      </c>
      <c r="C3424" s="8">
        <v>46038.0</v>
      </c>
      <c r="D3424" s="8" t="s">
        <v>4976</v>
      </c>
      <c r="E3424" s="8" t="s">
        <v>1300</v>
      </c>
      <c r="F3424" s="3" t="s">
        <v>21</v>
      </c>
      <c r="G3424" s="8" t="s">
        <v>10144</v>
      </c>
      <c r="I3424" s="3" t="s">
        <v>8886</v>
      </c>
      <c r="J3424" s="3" t="s">
        <v>8660</v>
      </c>
      <c r="M3424" s="4"/>
      <c r="O3424" s="5" t="str">
        <f t="shared" si="1"/>
        <v>7712 Crosspoint Commons, Fishers, IN 46038</v>
      </c>
    </row>
    <row r="3425">
      <c r="A3425" s="8" t="s">
        <v>10145</v>
      </c>
      <c r="B3425" s="8" t="s">
        <v>10146</v>
      </c>
      <c r="C3425" s="8">
        <v>47713.0</v>
      </c>
      <c r="D3425" s="8" t="s">
        <v>1461</v>
      </c>
      <c r="E3425" s="8" t="s">
        <v>1300</v>
      </c>
      <c r="F3425" s="3" t="s">
        <v>21</v>
      </c>
      <c r="G3425" s="8" t="s">
        <v>10147</v>
      </c>
      <c r="I3425" s="3" t="s">
        <v>8886</v>
      </c>
      <c r="J3425" s="3" t="s">
        <v>8660</v>
      </c>
      <c r="M3425" s="4"/>
      <c r="O3425" s="5" t="str">
        <f t="shared" si="1"/>
        <v>104 B. S. Heidelbach Avenue, Evansville, IN 47713</v>
      </c>
    </row>
    <row r="3426">
      <c r="A3426" s="8" t="s">
        <v>10148</v>
      </c>
      <c r="B3426" s="8" t="s">
        <v>10149</v>
      </c>
      <c r="C3426" s="8">
        <v>46168.0</v>
      </c>
      <c r="D3426" s="8" t="s">
        <v>2146</v>
      </c>
      <c r="E3426" s="8" t="s">
        <v>1300</v>
      </c>
      <c r="F3426" s="3" t="s">
        <v>21</v>
      </c>
      <c r="G3426" s="8" t="s">
        <v>10150</v>
      </c>
      <c r="I3426" s="3" t="s">
        <v>8886</v>
      </c>
      <c r="J3426" s="3" t="s">
        <v>8660</v>
      </c>
      <c r="M3426" s="4"/>
      <c r="O3426" s="5" t="str">
        <f t="shared" si="1"/>
        <v>2324 E. Main Street, Plainfield, IN 46168</v>
      </c>
    </row>
    <row r="3427">
      <c r="A3427" s="8" t="s">
        <v>10151</v>
      </c>
      <c r="B3427" s="8" t="s">
        <v>10152</v>
      </c>
      <c r="C3427" s="8">
        <v>46268.0</v>
      </c>
      <c r="D3427" s="8" t="s">
        <v>1639</v>
      </c>
      <c r="E3427" s="8" t="s">
        <v>1300</v>
      </c>
      <c r="F3427" s="3" t="s">
        <v>21</v>
      </c>
      <c r="G3427" s="8" t="s">
        <v>10153</v>
      </c>
      <c r="I3427" s="3" t="s">
        <v>8886</v>
      </c>
      <c r="J3427" s="3" t="s">
        <v>8660</v>
      </c>
      <c r="M3427" s="4"/>
      <c r="O3427" s="5" t="str">
        <f t="shared" si="1"/>
        <v>9235 Michigan Road, Suite B, Indianapolis, IN 46268</v>
      </c>
    </row>
    <row r="3428">
      <c r="A3428" s="8" t="s">
        <v>10154</v>
      </c>
      <c r="B3428" s="8" t="s">
        <v>10155</v>
      </c>
      <c r="C3428" s="8">
        <v>46203.0</v>
      </c>
      <c r="D3428" s="8" t="s">
        <v>1639</v>
      </c>
      <c r="E3428" s="8" t="s">
        <v>1300</v>
      </c>
      <c r="F3428" s="3" t="s">
        <v>21</v>
      </c>
      <c r="G3428" s="8" t="s">
        <v>10156</v>
      </c>
      <c r="I3428" s="3" t="s">
        <v>8886</v>
      </c>
      <c r="J3428" s="3" t="s">
        <v>8660</v>
      </c>
      <c r="M3428" s="4"/>
      <c r="O3428" s="5" t="str">
        <f t="shared" si="1"/>
        <v>4902 S. Emerson Avenue, Indianapolis, IN 46203</v>
      </c>
    </row>
    <row r="3429">
      <c r="A3429" s="8" t="s">
        <v>10157</v>
      </c>
      <c r="B3429" s="8" t="s">
        <v>10158</v>
      </c>
      <c r="C3429" s="8">
        <v>46032.0</v>
      </c>
      <c r="D3429" s="8" t="s">
        <v>4951</v>
      </c>
      <c r="E3429" s="8" t="s">
        <v>1300</v>
      </c>
      <c r="F3429" s="3" t="s">
        <v>21</v>
      </c>
      <c r="G3429" s="8" t="s">
        <v>10159</v>
      </c>
      <c r="I3429" s="3" t="s">
        <v>8886</v>
      </c>
      <c r="J3429" s="3" t="s">
        <v>8660</v>
      </c>
      <c r="M3429" s="4"/>
      <c r="O3429" s="5" t="str">
        <f t="shared" si="1"/>
        <v>1455 S. Rangeline Road, Carmel, IN 46032</v>
      </c>
    </row>
    <row r="3430">
      <c r="A3430" s="8" t="s">
        <v>10160</v>
      </c>
      <c r="B3430" s="8" t="s">
        <v>10161</v>
      </c>
      <c r="C3430" s="8">
        <v>46077.0</v>
      </c>
      <c r="D3430" s="8" t="s">
        <v>1299</v>
      </c>
      <c r="E3430" s="8" t="s">
        <v>1300</v>
      </c>
      <c r="F3430" s="3" t="s">
        <v>21</v>
      </c>
      <c r="G3430" s="8" t="s">
        <v>10162</v>
      </c>
      <c r="I3430" s="3" t="s">
        <v>8886</v>
      </c>
      <c r="J3430" s="3" t="s">
        <v>8660</v>
      </c>
      <c r="M3430" s="4"/>
      <c r="O3430" s="5" t="str">
        <f t="shared" si="1"/>
        <v>55 Brendon Way, Suite 900, Zionsville, IN 46077</v>
      </c>
    </row>
    <row r="3431">
      <c r="A3431" s="8" t="s">
        <v>10163</v>
      </c>
      <c r="B3431" s="8" t="s">
        <v>10164</v>
      </c>
      <c r="C3431" s="8">
        <v>47905.0</v>
      </c>
      <c r="D3431" s="8" t="s">
        <v>391</v>
      </c>
      <c r="E3431" s="8" t="s">
        <v>1300</v>
      </c>
      <c r="F3431" s="3" t="s">
        <v>21</v>
      </c>
      <c r="G3431" s="8" t="s">
        <v>10165</v>
      </c>
      <c r="I3431" s="3" t="s">
        <v>8886</v>
      </c>
      <c r="J3431" s="3" t="s">
        <v>8660</v>
      </c>
      <c r="M3431" s="4"/>
      <c r="O3431" s="5" t="str">
        <f t="shared" si="1"/>
        <v>3532 South Street, Lafayette, IN 47905</v>
      </c>
    </row>
    <row r="3432">
      <c r="A3432" s="8" t="s">
        <v>10166</v>
      </c>
      <c r="B3432" s="8" t="s">
        <v>10167</v>
      </c>
      <c r="C3432" s="8">
        <v>46037.0</v>
      </c>
      <c r="D3432" s="8" t="s">
        <v>4976</v>
      </c>
      <c r="E3432" s="8" t="s">
        <v>1300</v>
      </c>
      <c r="F3432" s="3" t="s">
        <v>21</v>
      </c>
      <c r="G3432" s="8" t="s">
        <v>10168</v>
      </c>
      <c r="I3432" s="3" t="s">
        <v>8886</v>
      </c>
      <c r="J3432" s="3" t="s">
        <v>8660</v>
      </c>
      <c r="M3432" s="4"/>
      <c r="O3432" s="5" t="str">
        <f t="shared" si="1"/>
        <v>9790 Lantern Road, Fishers, IN 46037</v>
      </c>
    </row>
    <row r="3433">
      <c r="A3433" s="8" t="s">
        <v>10169</v>
      </c>
      <c r="B3433" s="8" t="s">
        <v>10170</v>
      </c>
      <c r="C3433" s="8">
        <v>46012.0</v>
      </c>
      <c r="D3433" s="8" t="s">
        <v>4940</v>
      </c>
      <c r="E3433" s="8" t="s">
        <v>1300</v>
      </c>
      <c r="F3433" s="3" t="s">
        <v>21</v>
      </c>
      <c r="G3433" s="8" t="s">
        <v>10171</v>
      </c>
      <c r="I3433" s="3" t="s">
        <v>8886</v>
      </c>
      <c r="J3433" s="3" t="s">
        <v>8660</v>
      </c>
      <c r="M3433" s="4"/>
      <c r="O3433" s="5" t="str">
        <f t="shared" si="1"/>
        <v>3255 North State Road 9, Anderson, IN 46012</v>
      </c>
    </row>
    <row r="3434">
      <c r="A3434" s="8" t="s">
        <v>10172</v>
      </c>
      <c r="B3434" s="8" t="s">
        <v>10173</v>
      </c>
      <c r="C3434" s="8">
        <v>47630.0</v>
      </c>
      <c r="D3434" s="8" t="s">
        <v>10174</v>
      </c>
      <c r="E3434" s="8" t="s">
        <v>1300</v>
      </c>
      <c r="F3434" s="3" t="s">
        <v>21</v>
      </c>
      <c r="G3434" s="8" t="s">
        <v>10175</v>
      </c>
      <c r="I3434" s="3" t="s">
        <v>8886</v>
      </c>
      <c r="J3434" s="3" t="s">
        <v>8660</v>
      </c>
      <c r="M3434" s="4"/>
      <c r="O3434" s="5" t="str">
        <f t="shared" si="1"/>
        <v>10188 State Route 662 W, Newburgh, IN 47630</v>
      </c>
    </row>
    <row r="3435">
      <c r="A3435" s="8" t="s">
        <v>10176</v>
      </c>
      <c r="B3435" s="8" t="s">
        <v>10177</v>
      </c>
      <c r="C3435" s="8">
        <v>47909.0</v>
      </c>
      <c r="D3435" s="8" t="s">
        <v>391</v>
      </c>
      <c r="E3435" s="8" t="s">
        <v>1300</v>
      </c>
      <c r="F3435" s="3" t="s">
        <v>21</v>
      </c>
      <c r="G3435" s="8" t="s">
        <v>10178</v>
      </c>
      <c r="I3435" s="3" t="s">
        <v>8886</v>
      </c>
      <c r="J3435" s="3" t="s">
        <v>8660</v>
      </c>
      <c r="M3435" s="4"/>
      <c r="O3435" s="5" t="str">
        <f t="shared" si="1"/>
        <v>2917 Old US 231 South, Lafayette, IN 47909</v>
      </c>
    </row>
    <row r="3436">
      <c r="A3436" s="8" t="s">
        <v>10179</v>
      </c>
      <c r="B3436" s="8" t="s">
        <v>10180</v>
      </c>
      <c r="C3436" s="8">
        <v>46060.0</v>
      </c>
      <c r="D3436" s="8" t="s">
        <v>5013</v>
      </c>
      <c r="E3436" s="8" t="s">
        <v>1300</v>
      </c>
      <c r="F3436" s="3" t="s">
        <v>21</v>
      </c>
      <c r="G3436" s="8" t="s">
        <v>10181</v>
      </c>
      <c r="I3436" s="3" t="s">
        <v>8886</v>
      </c>
      <c r="J3436" s="3" t="s">
        <v>8660</v>
      </c>
      <c r="M3436" s="4"/>
      <c r="O3436" s="5" t="str">
        <f t="shared" si="1"/>
        <v>14660 Herriman Blvd., Suite 800, Noblesville, IN 46060</v>
      </c>
    </row>
    <row r="3437">
      <c r="A3437" s="8" t="s">
        <v>10182</v>
      </c>
      <c r="B3437" s="8" t="s">
        <v>10183</v>
      </c>
      <c r="C3437" s="8">
        <v>46142.0</v>
      </c>
      <c r="D3437" s="8" t="s">
        <v>4984</v>
      </c>
      <c r="E3437" s="8" t="s">
        <v>1300</v>
      </c>
      <c r="F3437" s="3" t="s">
        <v>21</v>
      </c>
      <c r="G3437" s="8" t="s">
        <v>10184</v>
      </c>
      <c r="I3437" s="3" t="s">
        <v>8886</v>
      </c>
      <c r="J3437" s="3" t="s">
        <v>8660</v>
      </c>
      <c r="M3437" s="4"/>
      <c r="O3437" s="5" t="str">
        <f t="shared" si="1"/>
        <v>5043 Bancroft Lane, Greenwood, IN 46142</v>
      </c>
    </row>
    <row r="3438">
      <c r="A3438" s="8" t="s">
        <v>10185</v>
      </c>
      <c r="B3438" s="8" t="s">
        <v>10186</v>
      </c>
      <c r="C3438" s="8">
        <v>46227.0</v>
      </c>
      <c r="D3438" s="8" t="s">
        <v>1639</v>
      </c>
      <c r="E3438" s="8" t="s">
        <v>1300</v>
      </c>
      <c r="F3438" s="3" t="s">
        <v>21</v>
      </c>
      <c r="G3438" s="8" t="s">
        <v>10187</v>
      </c>
      <c r="I3438" s="3" t="s">
        <v>8886</v>
      </c>
      <c r="J3438" s="3" t="s">
        <v>8660</v>
      </c>
      <c r="M3438" s="4"/>
      <c r="O3438" s="5" t="str">
        <f t="shared" si="1"/>
        <v>6950 South East Street, Indianapolis, IN 46227</v>
      </c>
    </row>
    <row r="3439">
      <c r="A3439" s="8" t="s">
        <v>10188</v>
      </c>
      <c r="B3439" s="8" t="s">
        <v>10189</v>
      </c>
      <c r="C3439" s="8">
        <v>46032.0</v>
      </c>
      <c r="D3439" s="8" t="s">
        <v>4951</v>
      </c>
      <c r="E3439" s="8" t="s">
        <v>1300</v>
      </c>
      <c r="F3439" s="3" t="s">
        <v>21</v>
      </c>
      <c r="G3439" s="8" t="s">
        <v>10190</v>
      </c>
      <c r="I3439" s="3" t="s">
        <v>8886</v>
      </c>
      <c r="J3439" s="3" t="s">
        <v>8660</v>
      </c>
      <c r="M3439" s="4"/>
      <c r="O3439" s="5" t="str">
        <f t="shared" si="1"/>
        <v>1045 North Rangeline Road, Carmel, IN 46032</v>
      </c>
    </row>
    <row r="3440">
      <c r="A3440" s="8" t="s">
        <v>10191</v>
      </c>
      <c r="B3440" s="8" t="s">
        <v>10192</v>
      </c>
      <c r="C3440" s="8">
        <v>46268.0</v>
      </c>
      <c r="D3440" s="8" t="s">
        <v>1639</v>
      </c>
      <c r="E3440" s="8" t="s">
        <v>1300</v>
      </c>
      <c r="F3440" s="3" t="s">
        <v>21</v>
      </c>
      <c r="G3440" s="8" t="s">
        <v>10193</v>
      </c>
      <c r="I3440" s="3" t="s">
        <v>8886</v>
      </c>
      <c r="J3440" s="3" t="s">
        <v>8660</v>
      </c>
      <c r="M3440" s="4"/>
      <c r="O3440" s="5" t="str">
        <f t="shared" si="1"/>
        <v>4030 W. 86th Street, Indianapolis, IN 46268</v>
      </c>
    </row>
    <row r="3441">
      <c r="A3441" s="8" t="s">
        <v>10194</v>
      </c>
      <c r="B3441" s="8" t="s">
        <v>10195</v>
      </c>
      <c r="C3441" s="8">
        <v>50320.0</v>
      </c>
      <c r="D3441" s="8" t="s">
        <v>1241</v>
      </c>
      <c r="E3441" s="8" t="s">
        <v>641</v>
      </c>
      <c r="F3441" s="3" t="s">
        <v>21</v>
      </c>
      <c r="G3441" s="8" t="s">
        <v>10196</v>
      </c>
      <c r="I3441" s="3" t="s">
        <v>8886</v>
      </c>
      <c r="J3441" s="3" t="s">
        <v>8660</v>
      </c>
      <c r="M3441" s="4"/>
      <c r="O3441" s="5" t="str">
        <f t="shared" si="1"/>
        <v>4318 E. Army Post Road, Des Moines, IA 50320</v>
      </c>
    </row>
    <row r="3442">
      <c r="A3442" s="8" t="s">
        <v>10197</v>
      </c>
      <c r="B3442" s="8" t="s">
        <v>10198</v>
      </c>
      <c r="C3442" s="8">
        <v>52405.0</v>
      </c>
      <c r="D3442" s="8" t="s">
        <v>4812</v>
      </c>
      <c r="E3442" s="8" t="s">
        <v>641</v>
      </c>
      <c r="F3442" s="3" t="s">
        <v>21</v>
      </c>
      <c r="G3442" s="8" t="s">
        <v>10199</v>
      </c>
      <c r="I3442" s="3" t="s">
        <v>8886</v>
      </c>
      <c r="J3442" s="3" t="s">
        <v>8660</v>
      </c>
      <c r="M3442" s="4"/>
      <c r="O3442" s="5" t="str">
        <f t="shared" si="1"/>
        <v>3434 Midway Drive NW, Cedar Rapids, IA 52405</v>
      </c>
    </row>
    <row r="3443">
      <c r="A3443" s="8" t="s">
        <v>10200</v>
      </c>
      <c r="B3443" s="8" t="s">
        <v>10201</v>
      </c>
      <c r="C3443" s="8">
        <v>50158.0</v>
      </c>
      <c r="D3443" s="8" t="s">
        <v>10202</v>
      </c>
      <c r="E3443" s="8" t="s">
        <v>641</v>
      </c>
      <c r="F3443" s="3" t="s">
        <v>21</v>
      </c>
      <c r="G3443" s="8" t="s">
        <v>10203</v>
      </c>
      <c r="I3443" s="3" t="s">
        <v>8886</v>
      </c>
      <c r="J3443" s="3" t="s">
        <v>8660</v>
      </c>
      <c r="M3443" s="4"/>
      <c r="O3443" s="5" t="str">
        <f t="shared" si="1"/>
        <v>507 W. High Street, Marshalltown, IA 50158</v>
      </c>
    </row>
    <row r="3444">
      <c r="A3444" s="8" t="s">
        <v>10204</v>
      </c>
      <c r="B3444" s="8" t="s">
        <v>10205</v>
      </c>
      <c r="C3444" s="8">
        <v>67002.0</v>
      </c>
      <c r="D3444" s="8" t="s">
        <v>3316</v>
      </c>
      <c r="E3444" s="8" t="s">
        <v>645</v>
      </c>
      <c r="F3444" s="3" t="s">
        <v>21</v>
      </c>
      <c r="G3444" s="8" t="s">
        <v>10206</v>
      </c>
      <c r="I3444" s="3" t="s">
        <v>8886</v>
      </c>
      <c r="J3444" s="3" t="s">
        <v>8660</v>
      </c>
      <c r="M3444" s="4"/>
      <c r="O3444" s="5" t="str">
        <f t="shared" si="1"/>
        <v>517 West Central Avenue, Andover, KS 67002</v>
      </c>
    </row>
    <row r="3445">
      <c r="A3445" s="8" t="s">
        <v>10207</v>
      </c>
      <c r="B3445" s="8" t="s">
        <v>10208</v>
      </c>
      <c r="C3445" s="8">
        <v>67505.0</v>
      </c>
      <c r="D3445" s="8" t="s">
        <v>10209</v>
      </c>
      <c r="E3445" s="8" t="s">
        <v>645</v>
      </c>
      <c r="F3445" s="3" t="s">
        <v>21</v>
      </c>
      <c r="G3445" s="8" t="s">
        <v>10210</v>
      </c>
      <c r="I3445" s="3" t="s">
        <v>8886</v>
      </c>
      <c r="J3445" s="3" t="s">
        <v>8660</v>
      </c>
      <c r="M3445" s="4"/>
      <c r="O3445" s="5" t="str">
        <f t="shared" si="1"/>
        <v>515 W. Blanchard, South Hutchinson, KS 67505</v>
      </c>
    </row>
    <row r="3446">
      <c r="A3446" s="8" t="s">
        <v>10211</v>
      </c>
      <c r="B3446" s="8" t="s">
        <v>10212</v>
      </c>
      <c r="C3446" s="8">
        <v>66212.0</v>
      </c>
      <c r="D3446" s="8" t="s">
        <v>7562</v>
      </c>
      <c r="E3446" s="8" t="s">
        <v>645</v>
      </c>
      <c r="F3446" s="3" t="s">
        <v>21</v>
      </c>
      <c r="G3446" s="8" t="s">
        <v>10213</v>
      </c>
      <c r="I3446" s="3" t="s">
        <v>8886</v>
      </c>
      <c r="J3446" s="3" t="s">
        <v>8660</v>
      </c>
      <c r="M3446" s="4"/>
      <c r="O3446" s="5" t="str">
        <f t="shared" si="1"/>
        <v>9630 Antioch Road, Overland Park, KS 66212</v>
      </c>
    </row>
    <row r="3447">
      <c r="A3447" s="8" t="s">
        <v>10214</v>
      </c>
      <c r="B3447" s="8" t="s">
        <v>10215</v>
      </c>
      <c r="C3447" s="8">
        <v>66205.0</v>
      </c>
      <c r="D3447" s="8" t="s">
        <v>10216</v>
      </c>
      <c r="E3447" s="8" t="s">
        <v>645</v>
      </c>
      <c r="F3447" s="3" t="s">
        <v>21</v>
      </c>
      <c r="G3447" s="8" t="s">
        <v>10217</v>
      </c>
      <c r="I3447" s="3" t="s">
        <v>8886</v>
      </c>
      <c r="J3447" s="3" t="s">
        <v>8660</v>
      </c>
      <c r="M3447" s="4"/>
      <c r="O3447" s="5" t="str">
        <f t="shared" si="1"/>
        <v>6000 Mission Road, Fairway, KS 66205</v>
      </c>
    </row>
    <row r="3448">
      <c r="A3448" s="8" t="s">
        <v>10218</v>
      </c>
      <c r="B3448" s="8" t="s">
        <v>10219</v>
      </c>
      <c r="C3448" s="8">
        <v>66062.0</v>
      </c>
      <c r="D3448" s="8" t="s">
        <v>1824</v>
      </c>
      <c r="E3448" s="8" t="s">
        <v>645</v>
      </c>
      <c r="F3448" s="3" t="s">
        <v>21</v>
      </c>
      <c r="G3448" s="8" t="s">
        <v>10220</v>
      </c>
      <c r="I3448" s="3" t="s">
        <v>8886</v>
      </c>
      <c r="J3448" s="3" t="s">
        <v>8660</v>
      </c>
      <c r="M3448" s="4"/>
      <c r="O3448" s="5" t="str">
        <f t="shared" si="1"/>
        <v>13800 W. 135th Street, Olathe, KS 66062</v>
      </c>
    </row>
    <row r="3449">
      <c r="A3449" s="8" t="s">
        <v>10221</v>
      </c>
      <c r="B3449" s="8" t="s">
        <v>10222</v>
      </c>
      <c r="C3449" s="8">
        <v>66112.0</v>
      </c>
      <c r="D3449" s="8" t="s">
        <v>3229</v>
      </c>
      <c r="E3449" s="8" t="s">
        <v>645</v>
      </c>
      <c r="F3449" s="3" t="s">
        <v>21</v>
      </c>
      <c r="G3449" s="8" t="s">
        <v>10223</v>
      </c>
      <c r="I3449" s="3" t="s">
        <v>8886</v>
      </c>
      <c r="J3449" s="3" t="s">
        <v>8660</v>
      </c>
      <c r="M3449" s="4"/>
      <c r="O3449" s="5" t="str">
        <f t="shared" si="1"/>
        <v>7860 Washington Avenue, Kansas City, KS 66112</v>
      </c>
    </row>
    <row r="3450">
      <c r="A3450" s="8" t="s">
        <v>10224</v>
      </c>
      <c r="B3450" s="8" t="s">
        <v>10225</v>
      </c>
      <c r="C3450" s="8">
        <v>40204.0</v>
      </c>
      <c r="D3450" s="8" t="s">
        <v>2655</v>
      </c>
      <c r="E3450" s="8" t="s">
        <v>649</v>
      </c>
      <c r="F3450" s="3" t="s">
        <v>21</v>
      </c>
      <c r="G3450" s="8" t="s">
        <v>10226</v>
      </c>
      <c r="I3450" s="3" t="s">
        <v>8886</v>
      </c>
      <c r="J3450" s="3" t="s">
        <v>8660</v>
      </c>
      <c r="M3450" s="4"/>
      <c r="O3450" s="5" t="str">
        <f t="shared" si="1"/>
        <v>1212 Bardstown Road, Louisville, KY 40204</v>
      </c>
    </row>
    <row r="3451">
      <c r="A3451" s="8" t="s">
        <v>10227</v>
      </c>
      <c r="B3451" s="8" t="s">
        <v>10228</v>
      </c>
      <c r="C3451" s="8">
        <v>40291.0</v>
      </c>
      <c r="D3451" s="8" t="s">
        <v>2655</v>
      </c>
      <c r="E3451" s="8" t="s">
        <v>649</v>
      </c>
      <c r="F3451" s="3" t="s">
        <v>21</v>
      </c>
      <c r="G3451" s="8" t="s">
        <v>10229</v>
      </c>
      <c r="I3451" s="3" t="s">
        <v>8886</v>
      </c>
      <c r="J3451" s="3" t="s">
        <v>8660</v>
      </c>
      <c r="M3451" s="4"/>
      <c r="O3451" s="5" t="str">
        <f t="shared" si="1"/>
        <v>6017 Bardstown Road, Louisville, KY 40291</v>
      </c>
    </row>
    <row r="3452">
      <c r="A3452" s="8" t="s">
        <v>10230</v>
      </c>
      <c r="B3452" s="8" t="s">
        <v>10231</v>
      </c>
      <c r="C3452" s="8">
        <v>40383.0</v>
      </c>
      <c r="D3452" s="8" t="s">
        <v>652</v>
      </c>
      <c r="E3452" s="8" t="s">
        <v>649</v>
      </c>
      <c r="F3452" s="3" t="s">
        <v>21</v>
      </c>
      <c r="G3452" s="8" t="s">
        <v>10232</v>
      </c>
      <c r="I3452" s="3" t="s">
        <v>8886</v>
      </c>
      <c r="J3452" s="3" t="s">
        <v>8660</v>
      </c>
      <c r="M3452" s="4"/>
      <c r="O3452" s="5" t="str">
        <f t="shared" si="1"/>
        <v>1325 Lexington Road, Versailles, KY 40383</v>
      </c>
    </row>
    <row r="3453">
      <c r="A3453" s="8" t="s">
        <v>10233</v>
      </c>
      <c r="B3453" s="8" t="s">
        <v>10234</v>
      </c>
      <c r="C3453" s="8">
        <v>70001.0</v>
      </c>
      <c r="D3453" s="8" t="s">
        <v>2540</v>
      </c>
      <c r="E3453" s="8" t="s">
        <v>673</v>
      </c>
      <c r="F3453" s="3" t="s">
        <v>21</v>
      </c>
      <c r="G3453" s="8" t="s">
        <v>10235</v>
      </c>
      <c r="I3453" s="3" t="s">
        <v>8886</v>
      </c>
      <c r="J3453" s="3" t="s">
        <v>8660</v>
      </c>
      <c r="M3453" s="4"/>
      <c r="O3453" s="5" t="str">
        <f t="shared" si="1"/>
        <v>5105 Airline Drive, Metairie, LA 70001</v>
      </c>
    </row>
    <row r="3454">
      <c r="A3454" s="8" t="s">
        <v>10236</v>
      </c>
      <c r="B3454" s="8" t="s">
        <v>10237</v>
      </c>
      <c r="C3454" s="8">
        <v>70114.0</v>
      </c>
      <c r="D3454" s="8" t="s">
        <v>2543</v>
      </c>
      <c r="E3454" s="8" t="s">
        <v>673</v>
      </c>
      <c r="F3454" s="3" t="s">
        <v>21</v>
      </c>
      <c r="G3454" s="8" t="s">
        <v>10238</v>
      </c>
      <c r="I3454" s="3" t="s">
        <v>8886</v>
      </c>
      <c r="J3454" s="3" t="s">
        <v>8660</v>
      </c>
      <c r="M3454" s="4"/>
      <c r="O3454" s="5" t="str">
        <f t="shared" si="1"/>
        <v>3807 General Degaulle Drive, New Orleans, LA 70114</v>
      </c>
    </row>
    <row r="3455">
      <c r="A3455" s="8" t="s">
        <v>10047</v>
      </c>
      <c r="B3455" s="8" t="s">
        <v>10239</v>
      </c>
      <c r="C3455" s="8">
        <v>70810.0</v>
      </c>
      <c r="D3455" s="8" t="s">
        <v>676</v>
      </c>
      <c r="E3455" s="8" t="s">
        <v>673</v>
      </c>
      <c r="F3455" s="3" t="s">
        <v>21</v>
      </c>
      <c r="G3455" s="8" t="s">
        <v>10240</v>
      </c>
      <c r="I3455" s="3" t="s">
        <v>8886</v>
      </c>
      <c r="J3455" s="3" t="s">
        <v>8660</v>
      </c>
      <c r="M3455" s="4"/>
      <c r="O3455" s="5" t="str">
        <f t="shared" si="1"/>
        <v>9308 Perkins Road, Baton Rouge, LA 70810</v>
      </c>
    </row>
    <row r="3456">
      <c r="A3456" s="8" t="s">
        <v>10241</v>
      </c>
      <c r="B3456" s="8" t="s">
        <v>10242</v>
      </c>
      <c r="C3456" s="8">
        <v>70001.0</v>
      </c>
      <c r="D3456" s="8" t="s">
        <v>2540</v>
      </c>
      <c r="E3456" s="8" t="s">
        <v>673</v>
      </c>
      <c r="F3456" s="3" t="s">
        <v>21</v>
      </c>
      <c r="G3456" s="8" t="s">
        <v>10243</v>
      </c>
      <c r="I3456" s="3" t="s">
        <v>8886</v>
      </c>
      <c r="J3456" s="3" t="s">
        <v>8660</v>
      </c>
      <c r="M3456" s="4"/>
      <c r="O3456" s="5" t="str">
        <f t="shared" si="1"/>
        <v>1315 N. Causeway Boulevard, Metairie, LA 70001</v>
      </c>
    </row>
    <row r="3457">
      <c r="A3457" s="8" t="s">
        <v>10244</v>
      </c>
      <c r="B3457" s="8" t="s">
        <v>10245</v>
      </c>
      <c r="C3457" s="8">
        <v>4530.0</v>
      </c>
      <c r="D3457" s="8" t="s">
        <v>10246</v>
      </c>
      <c r="E3457" s="8" t="s">
        <v>3750</v>
      </c>
      <c r="F3457" s="3" t="s">
        <v>21</v>
      </c>
      <c r="G3457" s="8" t="s">
        <v>10247</v>
      </c>
      <c r="I3457" s="3" t="s">
        <v>8886</v>
      </c>
      <c r="J3457" s="3" t="s">
        <v>8660</v>
      </c>
      <c r="M3457" s="4"/>
      <c r="O3457" s="5" t="str">
        <f t="shared" si="1"/>
        <v>15 Congress Avenue, Bath, ME 4530</v>
      </c>
    </row>
    <row r="3458">
      <c r="A3458" s="8" t="s">
        <v>10248</v>
      </c>
      <c r="B3458" s="8" t="s">
        <v>10249</v>
      </c>
      <c r="C3458" s="8">
        <v>4240.0</v>
      </c>
      <c r="D3458" s="8" t="s">
        <v>5335</v>
      </c>
      <c r="E3458" s="8" t="s">
        <v>3750</v>
      </c>
      <c r="F3458" s="3" t="s">
        <v>21</v>
      </c>
      <c r="G3458" s="8" t="s">
        <v>10250</v>
      </c>
      <c r="I3458" s="3" t="s">
        <v>8886</v>
      </c>
      <c r="J3458" s="3" t="s">
        <v>8660</v>
      </c>
      <c r="M3458" s="4"/>
      <c r="O3458" s="5" t="str">
        <f t="shared" si="1"/>
        <v>75 Stetson Road, Lewiston, ME 4240</v>
      </c>
    </row>
    <row r="3459">
      <c r="A3459" s="8" t="s">
        <v>10251</v>
      </c>
      <c r="B3459" s="8" t="s">
        <v>10252</v>
      </c>
      <c r="C3459" s="8">
        <v>4084.0</v>
      </c>
      <c r="D3459" s="8" t="s">
        <v>10253</v>
      </c>
      <c r="E3459" s="8" t="s">
        <v>3750</v>
      </c>
      <c r="F3459" s="3" t="s">
        <v>21</v>
      </c>
      <c r="G3459" s="8" t="s">
        <v>10254</v>
      </c>
      <c r="I3459" s="3" t="s">
        <v>8886</v>
      </c>
      <c r="J3459" s="3" t="s">
        <v>8660</v>
      </c>
      <c r="M3459" s="4"/>
      <c r="O3459" s="5" t="str">
        <f t="shared" si="1"/>
        <v>22 Rose Lane, Standish, ME 4084</v>
      </c>
    </row>
    <row r="3460">
      <c r="A3460" s="8" t="s">
        <v>10255</v>
      </c>
      <c r="B3460" s="8" t="s">
        <v>10256</v>
      </c>
      <c r="C3460" s="8">
        <v>21122.0</v>
      </c>
      <c r="D3460" s="8" t="s">
        <v>2872</v>
      </c>
      <c r="E3460" s="8" t="s">
        <v>689</v>
      </c>
      <c r="F3460" s="3" t="s">
        <v>21</v>
      </c>
      <c r="G3460" s="8" t="s">
        <v>10257</v>
      </c>
      <c r="I3460" s="3" t="s">
        <v>8886</v>
      </c>
      <c r="J3460" s="3" t="s">
        <v>8660</v>
      </c>
      <c r="M3460" s="4"/>
      <c r="O3460" s="5" t="str">
        <f t="shared" si="1"/>
        <v>4100 Mountain Road, Suite C, Pasadena, MD 21122</v>
      </c>
    </row>
    <row r="3461">
      <c r="A3461" s="8" t="s">
        <v>10258</v>
      </c>
      <c r="B3461" s="8" t="s">
        <v>10259</v>
      </c>
      <c r="C3461" s="8">
        <v>21613.0</v>
      </c>
      <c r="D3461" s="8" t="s">
        <v>1274</v>
      </c>
      <c r="E3461" s="8" t="s">
        <v>689</v>
      </c>
      <c r="F3461" s="3" t="s">
        <v>21</v>
      </c>
      <c r="G3461" s="8" t="s">
        <v>10260</v>
      </c>
      <c r="I3461" s="3" t="s">
        <v>8886</v>
      </c>
      <c r="J3461" s="3" t="s">
        <v>8660</v>
      </c>
      <c r="M3461" s="4"/>
      <c r="O3461" s="5" t="str">
        <f t="shared" si="1"/>
        <v>430 Dorchester Avenue, Cambridge, MD 21613</v>
      </c>
    </row>
    <row r="3462">
      <c r="A3462" s="8" t="s">
        <v>10261</v>
      </c>
      <c r="B3462" s="8" t="s">
        <v>10262</v>
      </c>
      <c r="C3462" s="8">
        <v>21045.0</v>
      </c>
      <c r="D3462" s="8" t="s">
        <v>1111</v>
      </c>
      <c r="E3462" s="8" t="s">
        <v>689</v>
      </c>
      <c r="F3462" s="3" t="s">
        <v>21</v>
      </c>
      <c r="G3462" s="8" t="s">
        <v>10263</v>
      </c>
      <c r="I3462" s="3" t="s">
        <v>8886</v>
      </c>
      <c r="J3462" s="3" t="s">
        <v>8660</v>
      </c>
      <c r="M3462" s="4"/>
      <c r="O3462" s="5" t="str">
        <f t="shared" si="1"/>
        <v>8895 Centre Park Drive Suite ABC, Columbia, MD 21045</v>
      </c>
    </row>
    <row r="3463">
      <c r="A3463" s="8" t="s">
        <v>10264</v>
      </c>
      <c r="B3463" s="8" t="s">
        <v>10265</v>
      </c>
      <c r="C3463" s="8">
        <v>21044.0</v>
      </c>
      <c r="D3463" s="8" t="s">
        <v>1111</v>
      </c>
      <c r="E3463" s="8" t="s">
        <v>689</v>
      </c>
      <c r="F3463" s="3" t="s">
        <v>21</v>
      </c>
      <c r="G3463" s="8" t="s">
        <v>10266</v>
      </c>
      <c r="I3463" s="3" t="s">
        <v>8886</v>
      </c>
      <c r="J3463" s="3" t="s">
        <v>8660</v>
      </c>
      <c r="M3463" s="4"/>
      <c r="O3463" s="5" t="str">
        <f t="shared" si="1"/>
        <v>10788 Hickory Ridge Road, Columbia, MD 21044</v>
      </c>
    </row>
    <row r="3464">
      <c r="A3464" s="8" t="s">
        <v>10267</v>
      </c>
      <c r="B3464" s="8" t="s">
        <v>10268</v>
      </c>
      <c r="C3464" s="8">
        <v>20748.0</v>
      </c>
      <c r="D3464" s="8" t="s">
        <v>10269</v>
      </c>
      <c r="E3464" s="8" t="s">
        <v>689</v>
      </c>
      <c r="F3464" s="3" t="s">
        <v>21</v>
      </c>
      <c r="G3464" s="8" t="s">
        <v>10270</v>
      </c>
      <c r="I3464" s="3" t="s">
        <v>8886</v>
      </c>
      <c r="J3464" s="3" t="s">
        <v>8660</v>
      </c>
      <c r="M3464" s="4"/>
      <c r="O3464" s="5" t="str">
        <f t="shared" si="1"/>
        <v>6801 Old Branch Avenue, Temple Hills, MD 20748</v>
      </c>
    </row>
    <row r="3465">
      <c r="A3465" s="8" t="s">
        <v>10271</v>
      </c>
      <c r="B3465" s="8" t="s">
        <v>10272</v>
      </c>
      <c r="C3465" s="8">
        <v>21811.0</v>
      </c>
      <c r="D3465" s="8" t="s">
        <v>6010</v>
      </c>
      <c r="E3465" s="8" t="s">
        <v>689</v>
      </c>
      <c r="F3465" s="3" t="s">
        <v>21</v>
      </c>
      <c r="G3465" s="8" t="s">
        <v>10273</v>
      </c>
      <c r="I3465" s="3" t="s">
        <v>8886</v>
      </c>
      <c r="J3465" s="3" t="s">
        <v>8660</v>
      </c>
      <c r="M3465" s="4"/>
      <c r="O3465" s="5" t="str">
        <f t="shared" si="1"/>
        <v>10445 Old Ocean City Boulevard, Berlin, MD 21811</v>
      </c>
    </row>
    <row r="3466">
      <c r="A3466" s="8" t="s">
        <v>10274</v>
      </c>
      <c r="B3466" s="8" t="s">
        <v>10275</v>
      </c>
      <c r="C3466" s="8">
        <v>21044.0</v>
      </c>
      <c r="D3466" s="8" t="s">
        <v>1111</v>
      </c>
      <c r="E3466" s="8" t="s">
        <v>689</v>
      </c>
      <c r="F3466" s="3" t="s">
        <v>21</v>
      </c>
      <c r="G3466" s="8" t="s">
        <v>10276</v>
      </c>
      <c r="I3466" s="3" t="s">
        <v>8886</v>
      </c>
      <c r="J3466" s="3" t="s">
        <v>8660</v>
      </c>
      <c r="M3466" s="4"/>
      <c r="O3466" s="5" t="str">
        <f t="shared" si="1"/>
        <v>10665 Clarksville Pike, Columbia, MD 21044</v>
      </c>
    </row>
    <row r="3467">
      <c r="A3467" s="8" t="s">
        <v>10277</v>
      </c>
      <c r="B3467" s="8" t="s">
        <v>10278</v>
      </c>
      <c r="C3467" s="8">
        <v>20850.0</v>
      </c>
      <c r="D3467" s="8" t="s">
        <v>5273</v>
      </c>
      <c r="E3467" s="8" t="s">
        <v>689</v>
      </c>
      <c r="F3467" s="3" t="s">
        <v>21</v>
      </c>
      <c r="G3467" s="8" t="s">
        <v>10279</v>
      </c>
      <c r="I3467" s="3" t="s">
        <v>8886</v>
      </c>
      <c r="J3467" s="3" t="s">
        <v>8660</v>
      </c>
      <c r="M3467" s="4"/>
      <c r="O3467" s="5" t="str">
        <f t="shared" si="1"/>
        <v>1390 East Gude Drive, Rockville, MD 20850</v>
      </c>
    </row>
    <row r="3468">
      <c r="A3468" s="8" t="s">
        <v>10280</v>
      </c>
      <c r="B3468" s="8" t="s">
        <v>10281</v>
      </c>
      <c r="C3468" s="8">
        <v>21037.0</v>
      </c>
      <c r="D3468" s="8" t="s">
        <v>816</v>
      </c>
      <c r="E3468" s="8" t="s">
        <v>689</v>
      </c>
      <c r="F3468" s="3" t="s">
        <v>21</v>
      </c>
      <c r="G3468" s="8" t="s">
        <v>10282</v>
      </c>
      <c r="I3468" s="3" t="s">
        <v>8886</v>
      </c>
      <c r="J3468" s="3" t="s">
        <v>8660</v>
      </c>
      <c r="M3468" s="4"/>
      <c r="O3468" s="5" t="str">
        <f t="shared" si="1"/>
        <v>85 W. Central Avenue, Edgewater, MD 21037</v>
      </c>
    </row>
    <row r="3469">
      <c r="A3469" s="8" t="s">
        <v>10283</v>
      </c>
      <c r="B3469" s="8" t="s">
        <v>10284</v>
      </c>
      <c r="C3469" s="8">
        <v>20653.0</v>
      </c>
      <c r="D3469" s="8" t="s">
        <v>10285</v>
      </c>
      <c r="E3469" s="8" t="s">
        <v>689</v>
      </c>
      <c r="F3469" s="3" t="s">
        <v>21</v>
      </c>
      <c r="G3469" s="8" t="s">
        <v>10286</v>
      </c>
      <c r="I3469" s="3" t="s">
        <v>8886</v>
      </c>
      <c r="J3469" s="3" t="s">
        <v>8660</v>
      </c>
      <c r="M3469" s="4"/>
      <c r="O3469" s="5" t="str">
        <f t="shared" si="1"/>
        <v>22261 Three Notch Road, Lexington Park, MD 20653</v>
      </c>
    </row>
    <row r="3470">
      <c r="A3470" s="8" t="s">
        <v>10287</v>
      </c>
      <c r="B3470" s="8" t="s">
        <v>10288</v>
      </c>
      <c r="C3470" s="8">
        <v>21144.0</v>
      </c>
      <c r="D3470" s="8" t="s">
        <v>10289</v>
      </c>
      <c r="E3470" s="8" t="s">
        <v>689</v>
      </c>
      <c r="F3470" s="3" t="s">
        <v>21</v>
      </c>
      <c r="G3470" s="8" t="s">
        <v>10290</v>
      </c>
      <c r="I3470" s="3" t="s">
        <v>8886</v>
      </c>
      <c r="J3470" s="3" t="s">
        <v>8660</v>
      </c>
      <c r="M3470" s="4"/>
      <c r="O3470" s="5" t="str">
        <f t="shared" si="1"/>
        <v>7863 Telegraph Road, Severn, MD 21144</v>
      </c>
    </row>
    <row r="3471">
      <c r="A3471" s="8" t="s">
        <v>10291</v>
      </c>
      <c r="B3471" s="8" t="s">
        <v>10292</v>
      </c>
      <c r="C3471" s="8">
        <v>20636.0</v>
      </c>
      <c r="D3471" s="8" t="s">
        <v>4570</v>
      </c>
      <c r="E3471" s="8" t="s">
        <v>689</v>
      </c>
      <c r="F3471" s="3" t="s">
        <v>21</v>
      </c>
      <c r="G3471" s="8" t="s">
        <v>10293</v>
      </c>
      <c r="I3471" s="3" t="s">
        <v>8886</v>
      </c>
      <c r="J3471" s="3" t="s">
        <v>8660</v>
      </c>
      <c r="M3471" s="4"/>
      <c r="O3471" s="5" t="str">
        <f t="shared" si="1"/>
        <v>44215 Airport View Drive, Hollywood, MD 20636</v>
      </c>
    </row>
    <row r="3472">
      <c r="A3472" s="8" t="s">
        <v>10294</v>
      </c>
      <c r="B3472" s="8" t="s">
        <v>10295</v>
      </c>
      <c r="C3472" s="8">
        <v>1606.0</v>
      </c>
      <c r="D3472" s="8" t="s">
        <v>7640</v>
      </c>
      <c r="E3472" s="8" t="s">
        <v>701</v>
      </c>
      <c r="F3472" s="3" t="s">
        <v>21</v>
      </c>
      <c r="G3472" s="8" t="s">
        <v>10296</v>
      </c>
      <c r="I3472" s="3" t="s">
        <v>8886</v>
      </c>
      <c r="J3472" s="3" t="s">
        <v>8660</v>
      </c>
      <c r="M3472" s="4"/>
      <c r="O3472" s="5" t="str">
        <f t="shared" si="1"/>
        <v>21 E. Mountain Street, Worcester, MA 1606</v>
      </c>
    </row>
    <row r="3473">
      <c r="A3473" s="8" t="s">
        <v>10297</v>
      </c>
      <c r="B3473" s="8" t="s">
        <v>10298</v>
      </c>
      <c r="C3473" s="8">
        <v>1331.0</v>
      </c>
      <c r="D3473" s="8" t="s">
        <v>4827</v>
      </c>
      <c r="E3473" s="8" t="s">
        <v>701</v>
      </c>
      <c r="F3473" s="3" t="s">
        <v>21</v>
      </c>
      <c r="G3473" s="8" t="s">
        <v>10299</v>
      </c>
      <c r="I3473" s="3" t="s">
        <v>8886</v>
      </c>
      <c r="J3473" s="3" t="s">
        <v>8660</v>
      </c>
      <c r="M3473" s="4"/>
      <c r="O3473" s="5" t="str">
        <f t="shared" si="1"/>
        <v>1287 South Main Street, Athol, MA 1331</v>
      </c>
    </row>
    <row r="3474">
      <c r="A3474" s="8" t="s">
        <v>10300</v>
      </c>
      <c r="B3474" s="8" t="s">
        <v>10301</v>
      </c>
      <c r="C3474" s="8">
        <v>1230.0</v>
      </c>
      <c r="D3474" s="8" t="s">
        <v>10302</v>
      </c>
      <c r="E3474" s="8" t="s">
        <v>701</v>
      </c>
      <c r="F3474" s="3" t="s">
        <v>21</v>
      </c>
      <c r="G3474" s="8" t="s">
        <v>10303</v>
      </c>
      <c r="I3474" s="3" t="s">
        <v>8886</v>
      </c>
      <c r="J3474" s="3" t="s">
        <v>8660</v>
      </c>
      <c r="M3474" s="4"/>
      <c r="O3474" s="5" t="str">
        <f t="shared" si="1"/>
        <v>440 Stockbridge Road Route 7, Great Barrington, MA 1230</v>
      </c>
    </row>
    <row r="3475">
      <c r="A3475" s="8" t="s">
        <v>10304</v>
      </c>
      <c r="B3475" s="8" t="s">
        <v>10305</v>
      </c>
      <c r="C3475" s="8">
        <v>1501.0</v>
      </c>
      <c r="D3475" s="8" t="s">
        <v>3487</v>
      </c>
      <c r="E3475" s="8" t="s">
        <v>701</v>
      </c>
      <c r="F3475" s="3" t="s">
        <v>21</v>
      </c>
      <c r="G3475" s="8" t="s">
        <v>10306</v>
      </c>
      <c r="I3475" s="3" t="s">
        <v>8886</v>
      </c>
      <c r="J3475" s="3" t="s">
        <v>8660</v>
      </c>
      <c r="M3475" s="4"/>
      <c r="O3475" s="5" t="str">
        <f t="shared" si="1"/>
        <v>209 Southbridge Street, Auburn, MA 1501</v>
      </c>
    </row>
    <row r="3476">
      <c r="A3476" s="8" t="s">
        <v>10307</v>
      </c>
      <c r="B3476" s="8" t="s">
        <v>10308</v>
      </c>
      <c r="C3476" s="8">
        <v>1569.0</v>
      </c>
      <c r="D3476" s="8" t="s">
        <v>1555</v>
      </c>
      <c r="E3476" s="8" t="s">
        <v>701</v>
      </c>
      <c r="F3476" s="3" t="s">
        <v>21</v>
      </c>
      <c r="G3476" s="8" t="s">
        <v>10309</v>
      </c>
      <c r="I3476" s="3" t="s">
        <v>8886</v>
      </c>
      <c r="J3476" s="3" t="s">
        <v>8660</v>
      </c>
      <c r="M3476" s="4"/>
      <c r="O3476" s="5" t="str">
        <f t="shared" si="1"/>
        <v>615 Douglas Street, Uxbridge, MA 1569</v>
      </c>
    </row>
    <row r="3477">
      <c r="A3477" s="8" t="s">
        <v>10310</v>
      </c>
      <c r="B3477" s="8" t="s">
        <v>10311</v>
      </c>
      <c r="C3477" s="8">
        <v>2445.0</v>
      </c>
      <c r="D3477" s="8" t="s">
        <v>7663</v>
      </c>
      <c r="E3477" s="8" t="s">
        <v>701</v>
      </c>
      <c r="F3477" s="3" t="s">
        <v>21</v>
      </c>
      <c r="G3477" s="8" t="s">
        <v>10312</v>
      </c>
      <c r="I3477" s="3" t="s">
        <v>8886</v>
      </c>
      <c r="J3477" s="3" t="s">
        <v>8660</v>
      </c>
      <c r="M3477" s="4"/>
      <c r="O3477" s="5" t="str">
        <f t="shared" si="1"/>
        <v>375 Boylston Street, Brookline, MA 2445</v>
      </c>
    </row>
    <row r="3478">
      <c r="A3478" s="8" t="s">
        <v>10313</v>
      </c>
      <c r="B3478" s="8" t="s">
        <v>10314</v>
      </c>
      <c r="C3478" s="8">
        <v>2719.0</v>
      </c>
      <c r="D3478" s="8" t="s">
        <v>707</v>
      </c>
      <c r="E3478" s="8" t="s">
        <v>701</v>
      </c>
      <c r="F3478" s="3" t="s">
        <v>21</v>
      </c>
      <c r="G3478" s="8" t="s">
        <v>10315</v>
      </c>
      <c r="I3478" s="3" t="s">
        <v>8886</v>
      </c>
      <c r="J3478" s="3" t="s">
        <v>8660</v>
      </c>
      <c r="M3478" s="4"/>
      <c r="O3478" s="5" t="str">
        <f t="shared" si="1"/>
        <v>171 Bridge Street, Fairhaven, MA 2719</v>
      </c>
    </row>
    <row r="3479">
      <c r="A3479" s="8" t="s">
        <v>10316</v>
      </c>
      <c r="B3479" s="8" t="s">
        <v>10317</v>
      </c>
      <c r="C3479" s="8">
        <v>2476.0</v>
      </c>
      <c r="D3479" s="8" t="s">
        <v>1166</v>
      </c>
      <c r="E3479" s="8" t="s">
        <v>701</v>
      </c>
      <c r="F3479" s="3" t="s">
        <v>21</v>
      </c>
      <c r="G3479" s="8" t="s">
        <v>10318</v>
      </c>
      <c r="I3479" s="3" t="s">
        <v>8886</v>
      </c>
      <c r="J3479" s="3" t="s">
        <v>8660</v>
      </c>
      <c r="M3479" s="4"/>
      <c r="O3479" s="5" t="str">
        <f t="shared" si="1"/>
        <v>665 Massachusetts Avenue, Arlington, MA 2476</v>
      </c>
    </row>
    <row r="3480">
      <c r="A3480" s="8" t="s">
        <v>10319</v>
      </c>
      <c r="B3480" s="8" t="s">
        <v>10320</v>
      </c>
      <c r="C3480" s="8">
        <v>2149.0</v>
      </c>
      <c r="D3480" s="8" t="s">
        <v>1224</v>
      </c>
      <c r="E3480" s="8" t="s">
        <v>701</v>
      </c>
      <c r="F3480" s="3" t="s">
        <v>21</v>
      </c>
      <c r="G3480" s="8" t="s">
        <v>10321</v>
      </c>
      <c r="I3480" s="3" t="s">
        <v>8886</v>
      </c>
      <c r="J3480" s="3" t="s">
        <v>8660</v>
      </c>
      <c r="M3480" s="4"/>
      <c r="O3480" s="5" t="str">
        <f t="shared" si="1"/>
        <v>251 Chelsea Street, Everett, MA 2149</v>
      </c>
    </row>
    <row r="3481">
      <c r="A3481" s="8" t="s">
        <v>10322</v>
      </c>
      <c r="B3481" s="8" t="s">
        <v>10323</v>
      </c>
      <c r="C3481" s="8">
        <v>2341.0</v>
      </c>
      <c r="D3481" s="8" t="s">
        <v>10324</v>
      </c>
      <c r="E3481" s="8" t="s">
        <v>701</v>
      </c>
      <c r="F3481" s="3" t="s">
        <v>21</v>
      </c>
      <c r="G3481" s="8" t="s">
        <v>10325</v>
      </c>
      <c r="I3481" s="3" t="s">
        <v>8886</v>
      </c>
      <c r="J3481" s="3" t="s">
        <v>8660</v>
      </c>
      <c r="M3481" s="4"/>
      <c r="O3481" s="5" t="str">
        <f t="shared" si="1"/>
        <v>104 Liberty Street, Hanson, MA 2341</v>
      </c>
    </row>
    <row r="3482">
      <c r="A3482" s="8" t="s">
        <v>10326</v>
      </c>
      <c r="B3482" s="8" t="s">
        <v>10327</v>
      </c>
      <c r="C3482" s="8">
        <v>2673.0</v>
      </c>
      <c r="D3482" s="8" t="s">
        <v>10328</v>
      </c>
      <c r="E3482" s="8" t="s">
        <v>701</v>
      </c>
      <c r="F3482" s="3" t="s">
        <v>21</v>
      </c>
      <c r="G3482" s="8" t="s">
        <v>10329</v>
      </c>
      <c r="I3482" s="3" t="s">
        <v>8886</v>
      </c>
      <c r="J3482" s="3" t="s">
        <v>8660</v>
      </c>
      <c r="M3482" s="4"/>
      <c r="O3482" s="5" t="str">
        <f t="shared" si="1"/>
        <v>102 Ansel Hallet Road, West Yarmouth, MA 2673</v>
      </c>
    </row>
    <row r="3483">
      <c r="A3483" s="8" t="s">
        <v>10330</v>
      </c>
      <c r="B3483" s="8" t="s">
        <v>10331</v>
      </c>
      <c r="C3483" s="8">
        <v>1523.0</v>
      </c>
      <c r="D3483" s="8" t="s">
        <v>299</v>
      </c>
      <c r="E3483" s="8" t="s">
        <v>701</v>
      </c>
      <c r="F3483" s="3" t="s">
        <v>21</v>
      </c>
      <c r="G3483" s="8" t="s">
        <v>10332</v>
      </c>
      <c r="I3483" s="3" t="s">
        <v>8886</v>
      </c>
      <c r="J3483" s="3" t="s">
        <v>8660</v>
      </c>
      <c r="M3483" s="4"/>
      <c r="O3483" s="5" t="str">
        <f t="shared" si="1"/>
        <v>456 High Street, Ext. Suite A Suite A, Lancaster, MA 1523</v>
      </c>
    </row>
    <row r="3484">
      <c r="A3484" s="8" t="s">
        <v>10333</v>
      </c>
      <c r="B3484" s="8" t="s">
        <v>10334</v>
      </c>
      <c r="C3484" s="8">
        <v>2072.0</v>
      </c>
      <c r="D3484" s="8" t="s">
        <v>1745</v>
      </c>
      <c r="E3484" s="8" t="s">
        <v>701</v>
      </c>
      <c r="F3484" s="3" t="s">
        <v>21</v>
      </c>
      <c r="G3484" s="8" t="s">
        <v>10335</v>
      </c>
      <c r="I3484" s="3" t="s">
        <v>8886</v>
      </c>
      <c r="J3484" s="3" t="s">
        <v>8660</v>
      </c>
      <c r="M3484" s="4"/>
      <c r="O3484" s="5" t="str">
        <f t="shared" si="1"/>
        <v>1995 Washington Street, Stoughton, MA 2072</v>
      </c>
    </row>
    <row r="3485">
      <c r="A3485" s="8" t="s">
        <v>10336</v>
      </c>
      <c r="B3485" s="8" t="s">
        <v>10337</v>
      </c>
      <c r="C3485" s="8">
        <v>1880.0</v>
      </c>
      <c r="D3485" s="8" t="s">
        <v>709</v>
      </c>
      <c r="E3485" s="8" t="s">
        <v>701</v>
      </c>
      <c r="F3485" s="3" t="s">
        <v>21</v>
      </c>
      <c r="G3485" s="8" t="s">
        <v>10338</v>
      </c>
      <c r="I3485" s="3" t="s">
        <v>8886</v>
      </c>
      <c r="J3485" s="3" t="s">
        <v>8660</v>
      </c>
      <c r="M3485" s="4"/>
      <c r="O3485" s="5" t="str">
        <f t="shared" si="1"/>
        <v>19 Main Street, Wakefield, MA 1880</v>
      </c>
    </row>
    <row r="3486">
      <c r="A3486" s="8" t="s">
        <v>10339</v>
      </c>
      <c r="B3486" s="8" t="s">
        <v>10340</v>
      </c>
      <c r="C3486" s="8">
        <v>2446.0</v>
      </c>
      <c r="D3486" s="8" t="s">
        <v>7663</v>
      </c>
      <c r="E3486" s="8" t="s">
        <v>701</v>
      </c>
      <c r="F3486" s="3" t="s">
        <v>21</v>
      </c>
      <c r="G3486" s="8" t="s">
        <v>10341</v>
      </c>
      <c r="I3486" s="3" t="s">
        <v>8886</v>
      </c>
      <c r="J3486" s="3" t="s">
        <v>8660</v>
      </c>
      <c r="M3486" s="4"/>
      <c r="O3486" s="5" t="str">
        <f t="shared" si="1"/>
        <v>1630 Beacon Street, Brookline, MA 2446</v>
      </c>
    </row>
    <row r="3487">
      <c r="A3487" s="8" t="s">
        <v>10342</v>
      </c>
      <c r="B3487" s="8" t="s">
        <v>10343</v>
      </c>
      <c r="C3487" s="8">
        <v>1085.0</v>
      </c>
      <c r="D3487" s="8" t="s">
        <v>711</v>
      </c>
      <c r="E3487" s="8" t="s">
        <v>701</v>
      </c>
      <c r="F3487" s="3" t="s">
        <v>21</v>
      </c>
      <c r="G3487" s="8" t="s">
        <v>10344</v>
      </c>
      <c r="I3487" s="3" t="s">
        <v>8886</v>
      </c>
      <c r="J3487" s="3" t="s">
        <v>8660</v>
      </c>
      <c r="M3487" s="4"/>
      <c r="O3487" s="5" t="str">
        <f t="shared" si="1"/>
        <v>207 Montgomery Road, Westfield, MA 1085</v>
      </c>
    </row>
    <row r="3488">
      <c r="A3488" s="8" t="s">
        <v>10345</v>
      </c>
      <c r="B3488" s="8" t="s">
        <v>10346</v>
      </c>
      <c r="C3488" s="8">
        <v>2301.0</v>
      </c>
      <c r="D3488" s="8" t="s">
        <v>10347</v>
      </c>
      <c r="E3488" s="8" t="s">
        <v>701</v>
      </c>
      <c r="F3488" s="3" t="s">
        <v>21</v>
      </c>
      <c r="G3488" s="8" t="s">
        <v>10348</v>
      </c>
      <c r="I3488" s="3" t="s">
        <v>8886</v>
      </c>
      <c r="J3488" s="3" t="s">
        <v>8660</v>
      </c>
      <c r="M3488" s="4"/>
      <c r="O3488" s="5" t="str">
        <f t="shared" si="1"/>
        <v>1116 N. Main Street, Brockton, MA 2301</v>
      </c>
    </row>
    <row r="3489">
      <c r="A3489" s="8" t="s">
        <v>10349</v>
      </c>
      <c r="B3489" s="8" t="s">
        <v>10350</v>
      </c>
      <c r="C3489" s="8">
        <v>1532.0</v>
      </c>
      <c r="D3489" s="8" t="s">
        <v>10351</v>
      </c>
      <c r="E3489" s="8" t="s">
        <v>701</v>
      </c>
      <c r="F3489" s="3" t="s">
        <v>21</v>
      </c>
      <c r="G3489" s="8" t="s">
        <v>10352</v>
      </c>
      <c r="I3489" s="3" t="s">
        <v>8886</v>
      </c>
      <c r="J3489" s="3" t="s">
        <v>8660</v>
      </c>
      <c r="M3489" s="4"/>
      <c r="O3489" s="5" t="str">
        <f t="shared" si="1"/>
        <v>286 W. Main Street, Northborough, MA 1532</v>
      </c>
    </row>
    <row r="3490">
      <c r="A3490" s="8" t="s">
        <v>10353</v>
      </c>
      <c r="B3490" s="8" t="s">
        <v>10354</v>
      </c>
      <c r="C3490" s="8">
        <v>2655.0</v>
      </c>
      <c r="D3490" s="8" t="s">
        <v>10355</v>
      </c>
      <c r="E3490" s="8" t="s">
        <v>701</v>
      </c>
      <c r="F3490" s="3" t="s">
        <v>21</v>
      </c>
      <c r="G3490" s="8" t="s">
        <v>10356</v>
      </c>
      <c r="I3490" s="3" t="s">
        <v>8886</v>
      </c>
      <c r="J3490" s="3" t="s">
        <v>8660</v>
      </c>
      <c r="M3490" s="4"/>
      <c r="O3490" s="5" t="str">
        <f t="shared" si="1"/>
        <v>34 Osterville West Barnstable Road, Osterville, MA 2655</v>
      </c>
    </row>
    <row r="3491">
      <c r="A3491" s="8" t="s">
        <v>10357</v>
      </c>
      <c r="B3491" s="8" t="s">
        <v>10358</v>
      </c>
      <c r="C3491" s="8">
        <v>1069.0</v>
      </c>
      <c r="D3491" s="8" t="s">
        <v>8925</v>
      </c>
      <c r="E3491" s="8" t="s">
        <v>701</v>
      </c>
      <c r="F3491" s="3" t="s">
        <v>21</v>
      </c>
      <c r="G3491" s="8" t="s">
        <v>10359</v>
      </c>
      <c r="I3491" s="3" t="s">
        <v>8886</v>
      </c>
      <c r="J3491" s="3" t="s">
        <v>8660</v>
      </c>
      <c r="M3491" s="4"/>
      <c r="O3491" s="5" t="str">
        <f t="shared" si="1"/>
        <v>1028 Thorndike Street, Palmer, MA 1069</v>
      </c>
    </row>
    <row r="3492">
      <c r="A3492" s="8" t="s">
        <v>10360</v>
      </c>
      <c r="B3492" s="8" t="s">
        <v>10361</v>
      </c>
      <c r="C3492" s="8">
        <v>2645.0</v>
      </c>
      <c r="D3492" s="8" t="s">
        <v>10362</v>
      </c>
      <c r="E3492" s="8" t="s">
        <v>701</v>
      </c>
      <c r="F3492" s="3" t="s">
        <v>21</v>
      </c>
      <c r="G3492" s="8" t="s">
        <v>10363</v>
      </c>
      <c r="I3492" s="3" t="s">
        <v>8886</v>
      </c>
      <c r="J3492" s="3" t="s">
        <v>8660</v>
      </c>
      <c r="M3492" s="4"/>
      <c r="O3492" s="5" t="str">
        <f t="shared" si="1"/>
        <v>9 Route 137, East Harwich, MA 2645</v>
      </c>
    </row>
    <row r="3493">
      <c r="A3493" s="8" t="s">
        <v>10364</v>
      </c>
      <c r="B3493" s="8" t="s">
        <v>10365</v>
      </c>
      <c r="C3493" s="8">
        <v>2360.0</v>
      </c>
      <c r="D3493" s="8" t="s">
        <v>1925</v>
      </c>
      <c r="E3493" s="8" t="s">
        <v>701</v>
      </c>
      <c r="F3493" s="3" t="s">
        <v>21</v>
      </c>
      <c r="G3493" s="8" t="s">
        <v>10366</v>
      </c>
      <c r="I3493" s="3" t="s">
        <v>8886</v>
      </c>
      <c r="J3493" s="3" t="s">
        <v>8660</v>
      </c>
      <c r="M3493" s="4"/>
      <c r="O3493" s="5" t="str">
        <f t="shared" si="1"/>
        <v>100 Industrial Park Road, Plymouth, MA 2360</v>
      </c>
    </row>
    <row r="3494">
      <c r="A3494" s="8" t="s">
        <v>10367</v>
      </c>
      <c r="B3494" s="8" t="s">
        <v>10368</v>
      </c>
      <c r="C3494" s="8">
        <v>2339.0</v>
      </c>
      <c r="D3494" s="8" t="s">
        <v>10369</v>
      </c>
      <c r="E3494" s="8" t="s">
        <v>701</v>
      </c>
      <c r="F3494" s="3" t="s">
        <v>21</v>
      </c>
      <c r="G3494" s="8" t="s">
        <v>10370</v>
      </c>
      <c r="I3494" s="3" t="s">
        <v>8886</v>
      </c>
      <c r="J3494" s="3" t="s">
        <v>8660</v>
      </c>
      <c r="M3494" s="4"/>
      <c r="O3494" s="5" t="str">
        <f t="shared" si="1"/>
        <v>516 Washington Street, Hanover, MA 2339</v>
      </c>
    </row>
    <row r="3495">
      <c r="A3495" s="8" t="s">
        <v>10371</v>
      </c>
      <c r="B3495" s="8" t="s">
        <v>10372</v>
      </c>
      <c r="C3495" s="8">
        <v>2461.0</v>
      </c>
      <c r="D3495" s="8" t="s">
        <v>3946</v>
      </c>
      <c r="E3495" s="8" t="s">
        <v>701</v>
      </c>
      <c r="F3495" s="3" t="s">
        <v>21</v>
      </c>
      <c r="G3495" s="8" t="s">
        <v>10373</v>
      </c>
      <c r="I3495" s="3" t="s">
        <v>8886</v>
      </c>
      <c r="J3495" s="3" t="s">
        <v>8660</v>
      </c>
      <c r="M3495" s="4"/>
      <c r="O3495" s="5" t="str">
        <f t="shared" si="1"/>
        <v>78 Winchester Street, Newton, MA 2461</v>
      </c>
    </row>
    <row r="3496">
      <c r="A3496" s="8" t="s">
        <v>10374</v>
      </c>
      <c r="B3496" s="8" t="s">
        <v>10375</v>
      </c>
      <c r="C3496" s="8">
        <v>1028.0</v>
      </c>
      <c r="D3496" s="8" t="s">
        <v>10376</v>
      </c>
      <c r="E3496" s="8" t="s">
        <v>701</v>
      </c>
      <c r="F3496" s="3" t="s">
        <v>21</v>
      </c>
      <c r="G3496" s="8" t="s">
        <v>10377</v>
      </c>
      <c r="I3496" s="3" t="s">
        <v>8886</v>
      </c>
      <c r="J3496" s="3" t="s">
        <v>8660</v>
      </c>
      <c r="M3496" s="4"/>
      <c r="O3496" s="5" t="str">
        <f t="shared" si="1"/>
        <v>108 Shaker Road, East Longmeadow, MA 1028</v>
      </c>
    </row>
    <row r="3497">
      <c r="A3497" s="8" t="s">
        <v>10378</v>
      </c>
      <c r="B3497" s="8" t="s">
        <v>10379</v>
      </c>
      <c r="C3497" s="8">
        <v>1075.0</v>
      </c>
      <c r="D3497" s="8" t="s">
        <v>1867</v>
      </c>
      <c r="E3497" s="8" t="s">
        <v>701</v>
      </c>
      <c r="F3497" s="3" t="s">
        <v>21</v>
      </c>
      <c r="G3497" s="8" t="s">
        <v>10380</v>
      </c>
      <c r="I3497" s="3" t="s">
        <v>8886</v>
      </c>
      <c r="J3497" s="3" t="s">
        <v>8660</v>
      </c>
      <c r="M3497" s="4"/>
      <c r="O3497" s="5" t="str">
        <f t="shared" si="1"/>
        <v>511 Newton Street, South Hadley, MA 1075</v>
      </c>
    </row>
    <row r="3498">
      <c r="A3498" s="8" t="s">
        <v>10381</v>
      </c>
      <c r="B3498" s="8" t="s">
        <v>10382</v>
      </c>
      <c r="C3498" s="8">
        <v>2169.0</v>
      </c>
      <c r="D3498" s="8" t="s">
        <v>5166</v>
      </c>
      <c r="E3498" s="8" t="s">
        <v>701</v>
      </c>
      <c r="F3498" s="3" t="s">
        <v>21</v>
      </c>
      <c r="G3498" s="8" t="s">
        <v>10383</v>
      </c>
      <c r="I3498" s="3" t="s">
        <v>8886</v>
      </c>
      <c r="J3498" s="3" t="s">
        <v>8660</v>
      </c>
      <c r="M3498" s="4"/>
      <c r="O3498" s="5" t="str">
        <f t="shared" si="1"/>
        <v>579 Adams Street, Quincy, MA 2169</v>
      </c>
    </row>
    <row r="3499">
      <c r="A3499" s="8" t="s">
        <v>10384</v>
      </c>
      <c r="B3499" s="8" t="s">
        <v>10385</v>
      </c>
      <c r="C3499" s="8">
        <v>2190.0</v>
      </c>
      <c r="D3499" s="8" t="s">
        <v>10386</v>
      </c>
      <c r="E3499" s="8" t="s">
        <v>701</v>
      </c>
      <c r="F3499" s="3" t="s">
        <v>21</v>
      </c>
      <c r="G3499" s="8" t="s">
        <v>10387</v>
      </c>
      <c r="I3499" s="3" t="s">
        <v>8886</v>
      </c>
      <c r="J3499" s="3" t="s">
        <v>8660</v>
      </c>
      <c r="M3499" s="4"/>
      <c r="O3499" s="5" t="str">
        <f t="shared" si="1"/>
        <v>595 Columbian Street, South Weymouth, MA 2190</v>
      </c>
    </row>
    <row r="3500">
      <c r="A3500" s="8" t="s">
        <v>10388</v>
      </c>
      <c r="B3500" s="8" t="s">
        <v>10389</v>
      </c>
      <c r="C3500" s="8">
        <v>1077.0</v>
      </c>
      <c r="D3500" s="8" t="s">
        <v>10390</v>
      </c>
      <c r="E3500" s="8" t="s">
        <v>701</v>
      </c>
      <c r="F3500" s="3" t="s">
        <v>21</v>
      </c>
      <c r="G3500" s="8" t="s">
        <v>10391</v>
      </c>
      <c r="I3500" s="3" t="s">
        <v>8886</v>
      </c>
      <c r="J3500" s="3" t="s">
        <v>8660</v>
      </c>
      <c r="M3500" s="4"/>
      <c r="O3500" s="5" t="str">
        <f t="shared" si="1"/>
        <v>498 College Highway P.O. Box 10, Southwick, MA 1077</v>
      </c>
    </row>
    <row r="3501">
      <c r="A3501" s="8" t="s">
        <v>10392</v>
      </c>
      <c r="B3501" s="8" t="s">
        <v>10393</v>
      </c>
      <c r="C3501" s="8">
        <v>1564.0</v>
      </c>
      <c r="D3501" s="8" t="s">
        <v>3325</v>
      </c>
      <c r="E3501" s="8" t="s">
        <v>701</v>
      </c>
      <c r="F3501" s="3" t="s">
        <v>21</v>
      </c>
      <c r="G3501" s="8" t="s">
        <v>10394</v>
      </c>
      <c r="I3501" s="3" t="s">
        <v>8886</v>
      </c>
      <c r="J3501" s="3" t="s">
        <v>8660</v>
      </c>
      <c r="M3501" s="4"/>
      <c r="O3501" s="5" t="str">
        <f t="shared" si="1"/>
        <v>4 Clinton Road, Sterling, MA 1564</v>
      </c>
    </row>
    <row r="3502">
      <c r="A3502" s="8" t="s">
        <v>10395</v>
      </c>
      <c r="B3502" s="8" t="s">
        <v>10396</v>
      </c>
      <c r="C3502" s="8">
        <v>1880.0</v>
      </c>
      <c r="D3502" s="8" t="s">
        <v>709</v>
      </c>
      <c r="E3502" s="8" t="s">
        <v>701</v>
      </c>
      <c r="F3502" s="3" t="s">
        <v>21</v>
      </c>
      <c r="G3502" s="8" t="s">
        <v>10397</v>
      </c>
      <c r="I3502" s="3" t="s">
        <v>8886</v>
      </c>
      <c r="J3502" s="3" t="s">
        <v>8660</v>
      </c>
      <c r="M3502" s="4"/>
      <c r="O3502" s="5" t="str">
        <f t="shared" si="1"/>
        <v>60 Audubon Road, Wakefield, MA 1880</v>
      </c>
    </row>
    <row r="3503">
      <c r="A3503" s="8" t="s">
        <v>10398</v>
      </c>
      <c r="B3503" s="8" t="s">
        <v>10399</v>
      </c>
      <c r="C3503" s="8">
        <v>1581.0</v>
      </c>
      <c r="D3503" s="8" t="s">
        <v>5188</v>
      </c>
      <c r="E3503" s="8" t="s">
        <v>701</v>
      </c>
      <c r="F3503" s="3" t="s">
        <v>21</v>
      </c>
      <c r="G3503" s="8" t="s">
        <v>10400</v>
      </c>
      <c r="I3503" s="3" t="s">
        <v>8886</v>
      </c>
      <c r="J3503" s="3" t="s">
        <v>8660</v>
      </c>
      <c r="M3503" s="4"/>
      <c r="O3503" s="5" t="str">
        <f t="shared" si="1"/>
        <v>155 Turnpike Road, Route 9, Westborough, MA 1581</v>
      </c>
    </row>
    <row r="3504">
      <c r="A3504" s="8" t="s">
        <v>10401</v>
      </c>
      <c r="B3504" s="8" t="s">
        <v>10402</v>
      </c>
      <c r="C3504" s="8">
        <v>2382.0</v>
      </c>
      <c r="D3504" s="8" t="s">
        <v>10403</v>
      </c>
      <c r="E3504" s="8" t="s">
        <v>701</v>
      </c>
      <c r="F3504" s="3" t="s">
        <v>21</v>
      </c>
      <c r="G3504" s="8" t="s">
        <v>10404</v>
      </c>
      <c r="I3504" s="3" t="s">
        <v>8886</v>
      </c>
      <c r="J3504" s="3" t="s">
        <v>8660</v>
      </c>
      <c r="M3504" s="4"/>
      <c r="O3504" s="5" t="str">
        <f t="shared" si="1"/>
        <v>795 Bedford Street, Whitman, MA 2382</v>
      </c>
    </row>
    <row r="3505">
      <c r="A3505" s="8" t="s">
        <v>10405</v>
      </c>
      <c r="B3505" s="8" t="s">
        <v>10406</v>
      </c>
      <c r="C3505" s="8">
        <v>1585.0</v>
      </c>
      <c r="D3505" s="8" t="s">
        <v>10407</v>
      </c>
      <c r="E3505" s="8" t="s">
        <v>701</v>
      </c>
      <c r="F3505" s="3" t="s">
        <v>21</v>
      </c>
      <c r="G3505" s="8" t="s">
        <v>10408</v>
      </c>
      <c r="I3505" s="3" t="s">
        <v>8886</v>
      </c>
      <c r="J3505" s="3" t="s">
        <v>8660</v>
      </c>
      <c r="M3505" s="4"/>
      <c r="O3505" s="5" t="str">
        <f t="shared" si="1"/>
        <v>138 W. Main Street P.O. Box 392, West Brookfield, MA 1585</v>
      </c>
    </row>
    <row r="3506">
      <c r="A3506" s="8" t="s">
        <v>10409</v>
      </c>
      <c r="B3506" s="8" t="s">
        <v>10410</v>
      </c>
      <c r="C3506" s="8">
        <v>48101.0</v>
      </c>
      <c r="D3506" s="8" t="s">
        <v>10411</v>
      </c>
      <c r="E3506" s="8" t="s">
        <v>731</v>
      </c>
      <c r="F3506" s="3" t="s">
        <v>21</v>
      </c>
      <c r="G3506" s="8" t="s">
        <v>10412</v>
      </c>
      <c r="I3506" s="3" t="s">
        <v>8886</v>
      </c>
      <c r="J3506" s="3" t="s">
        <v>8660</v>
      </c>
      <c r="M3506" s="4"/>
      <c r="O3506" s="5" t="str">
        <f t="shared" si="1"/>
        <v>5401 Allen Road, Allen Park, MI 48101</v>
      </c>
    </row>
    <row r="3507">
      <c r="A3507" s="8" t="s">
        <v>10413</v>
      </c>
      <c r="B3507" s="8" t="s">
        <v>10414</v>
      </c>
      <c r="C3507" s="8">
        <v>49401.0</v>
      </c>
      <c r="D3507" s="8" t="s">
        <v>10415</v>
      </c>
      <c r="E3507" s="8" t="s">
        <v>731</v>
      </c>
      <c r="F3507" s="3" t="s">
        <v>21</v>
      </c>
      <c r="G3507" s="8" t="s">
        <v>10416</v>
      </c>
      <c r="I3507" s="3" t="s">
        <v>8886</v>
      </c>
      <c r="J3507" s="3" t="s">
        <v>8660</v>
      </c>
      <c r="M3507" s="4"/>
      <c r="O3507" s="5" t="str">
        <f t="shared" si="1"/>
        <v>6161 Lake Michigan Drive, Allendale, MI 49401</v>
      </c>
    </row>
    <row r="3508">
      <c r="A3508" s="8" t="s">
        <v>10417</v>
      </c>
      <c r="B3508" s="8" t="s">
        <v>10418</v>
      </c>
      <c r="C3508" s="8">
        <v>48240.0</v>
      </c>
      <c r="D3508" s="8" t="s">
        <v>10419</v>
      </c>
      <c r="E3508" s="8" t="s">
        <v>731</v>
      </c>
      <c r="F3508" s="3" t="s">
        <v>21</v>
      </c>
      <c r="G3508" s="8" t="s">
        <v>10420</v>
      </c>
      <c r="I3508" s="3" t="s">
        <v>8886</v>
      </c>
      <c r="J3508" s="3" t="s">
        <v>8660</v>
      </c>
      <c r="M3508" s="4"/>
      <c r="O3508" s="5" t="str">
        <f t="shared" si="1"/>
        <v>25885 W. Six Mile Road, Redford, MI 48240</v>
      </c>
    </row>
    <row r="3509">
      <c r="A3509" s="8" t="s">
        <v>10421</v>
      </c>
      <c r="B3509" s="8" t="s">
        <v>10422</v>
      </c>
      <c r="C3509" s="8">
        <v>48116.0</v>
      </c>
      <c r="D3509" s="8" t="s">
        <v>388</v>
      </c>
      <c r="E3509" s="8" t="s">
        <v>731</v>
      </c>
      <c r="F3509" s="3" t="s">
        <v>21</v>
      </c>
      <c r="G3509" s="8" t="s">
        <v>10423</v>
      </c>
      <c r="I3509" s="3" t="s">
        <v>8886</v>
      </c>
      <c r="J3509" s="3" t="s">
        <v>8660</v>
      </c>
      <c r="M3509" s="4"/>
      <c r="O3509" s="5" t="str">
        <f t="shared" si="1"/>
        <v>695 E. Grand River Avenue, Brighton, MI 48116</v>
      </c>
    </row>
    <row r="3510">
      <c r="A3510" s="8" t="s">
        <v>10424</v>
      </c>
      <c r="B3510" s="8" t="s">
        <v>10425</v>
      </c>
      <c r="C3510" s="8">
        <v>49684.0</v>
      </c>
      <c r="D3510" s="8" t="s">
        <v>10426</v>
      </c>
      <c r="E3510" s="8" t="s">
        <v>731</v>
      </c>
      <c r="F3510" s="3" t="s">
        <v>21</v>
      </c>
      <c r="G3510" s="8" t="s">
        <v>10427</v>
      </c>
      <c r="I3510" s="3" t="s">
        <v>8886</v>
      </c>
      <c r="J3510" s="3" t="s">
        <v>8660</v>
      </c>
      <c r="M3510" s="4"/>
      <c r="O3510" s="5" t="str">
        <f t="shared" si="1"/>
        <v>10387 Cherry Bend Road, Traverse City, MI 49684</v>
      </c>
    </row>
    <row r="3511">
      <c r="A3511" s="8" t="s">
        <v>10428</v>
      </c>
      <c r="B3511" s="8" t="s">
        <v>10429</v>
      </c>
      <c r="C3511" s="8">
        <v>48038.0</v>
      </c>
      <c r="D3511" s="8" t="s">
        <v>743</v>
      </c>
      <c r="E3511" s="8" t="s">
        <v>731</v>
      </c>
      <c r="F3511" s="3" t="s">
        <v>21</v>
      </c>
      <c r="G3511" s="8" t="s">
        <v>10430</v>
      </c>
      <c r="I3511" s="3" t="s">
        <v>8886</v>
      </c>
      <c r="J3511" s="3" t="s">
        <v>8660</v>
      </c>
      <c r="M3511" s="4"/>
      <c r="O3511" s="5" t="str">
        <f t="shared" si="1"/>
        <v>39750 Garfield Road, Clinton Township, MI 48038</v>
      </c>
    </row>
    <row r="3512">
      <c r="A3512" s="8" t="s">
        <v>10431</v>
      </c>
      <c r="B3512" s="8" t="s">
        <v>10432</v>
      </c>
      <c r="C3512" s="8">
        <v>48139.0</v>
      </c>
      <c r="D3512" s="8" t="s">
        <v>10433</v>
      </c>
      <c r="E3512" s="8" t="s">
        <v>731</v>
      </c>
      <c r="F3512" s="3" t="s">
        <v>21</v>
      </c>
      <c r="G3512" s="8" t="s">
        <v>10434</v>
      </c>
      <c r="I3512" s="3" t="s">
        <v>8886</v>
      </c>
      <c r="J3512" s="3" t="s">
        <v>8660</v>
      </c>
      <c r="M3512" s="4"/>
      <c r="O3512" s="5" t="str">
        <f t="shared" si="1"/>
        <v>7440 M-36, Hamburg, MI 48139</v>
      </c>
    </row>
    <row r="3513">
      <c r="A3513" s="8" t="s">
        <v>10435</v>
      </c>
      <c r="B3513" s="8" t="s">
        <v>10436</v>
      </c>
      <c r="C3513" s="8">
        <v>48843.0</v>
      </c>
      <c r="D3513" s="8" t="s">
        <v>10437</v>
      </c>
      <c r="E3513" s="8" t="s">
        <v>731</v>
      </c>
      <c r="F3513" s="3" t="s">
        <v>21</v>
      </c>
      <c r="G3513" s="8" t="s">
        <v>10438</v>
      </c>
      <c r="I3513" s="3" t="s">
        <v>8886</v>
      </c>
      <c r="J3513" s="3" t="s">
        <v>8660</v>
      </c>
      <c r="M3513" s="4"/>
      <c r="O3513" s="5" t="str">
        <f t="shared" si="1"/>
        <v>2745 East Grand River, Howell, MI 48843</v>
      </c>
    </row>
    <row r="3514">
      <c r="A3514" s="8" t="s">
        <v>10439</v>
      </c>
      <c r="B3514" s="8" t="s">
        <v>10440</v>
      </c>
      <c r="C3514" s="8">
        <v>48334.0</v>
      </c>
      <c r="D3514" s="8" t="s">
        <v>730</v>
      </c>
      <c r="E3514" s="8" t="s">
        <v>731</v>
      </c>
      <c r="F3514" s="3" t="s">
        <v>21</v>
      </c>
      <c r="G3514" s="8" t="s">
        <v>10441</v>
      </c>
      <c r="I3514" s="3" t="s">
        <v>8886</v>
      </c>
      <c r="J3514" s="3" t="s">
        <v>8660</v>
      </c>
      <c r="M3514" s="4"/>
      <c r="O3514" s="5" t="str">
        <f t="shared" si="1"/>
        <v>28985 Orchard Lake Road, Farmington Hills, MI 48334</v>
      </c>
    </row>
    <row r="3515">
      <c r="A3515" s="8" t="s">
        <v>10442</v>
      </c>
      <c r="B3515" s="8" t="s">
        <v>10443</v>
      </c>
      <c r="C3515" s="8">
        <v>49201.0</v>
      </c>
      <c r="D3515" s="8" t="s">
        <v>1108</v>
      </c>
      <c r="E3515" s="8" t="s">
        <v>731</v>
      </c>
      <c r="F3515" s="3" t="s">
        <v>21</v>
      </c>
      <c r="G3515" s="8" t="s">
        <v>10444</v>
      </c>
      <c r="I3515" s="3" t="s">
        <v>8886</v>
      </c>
      <c r="J3515" s="3" t="s">
        <v>8660</v>
      </c>
      <c r="M3515" s="4"/>
      <c r="O3515" s="5" t="str">
        <f t="shared" si="1"/>
        <v>539 North Blackstone Street, Jackson, MI 49201</v>
      </c>
    </row>
    <row r="3516">
      <c r="A3516" s="8" t="s">
        <v>10445</v>
      </c>
      <c r="B3516" s="8" t="s">
        <v>10446</v>
      </c>
      <c r="C3516" s="8">
        <v>49525.0</v>
      </c>
      <c r="D3516" s="8" t="s">
        <v>2395</v>
      </c>
      <c r="E3516" s="8" t="s">
        <v>731</v>
      </c>
      <c r="F3516" s="3" t="s">
        <v>21</v>
      </c>
      <c r="G3516" s="8" t="s">
        <v>10447</v>
      </c>
      <c r="I3516" s="3" t="s">
        <v>8886</v>
      </c>
      <c r="J3516" s="3" t="s">
        <v>8660</v>
      </c>
      <c r="M3516" s="4"/>
      <c r="O3516" s="5" t="str">
        <f t="shared" si="1"/>
        <v>2078 E. Beltline Avenue NE, Grand Rapids, MI 49525</v>
      </c>
    </row>
    <row r="3517">
      <c r="A3517" s="8" t="s">
        <v>10448</v>
      </c>
      <c r="B3517" s="8" t="s">
        <v>10449</v>
      </c>
      <c r="C3517" s="8">
        <v>49068.0</v>
      </c>
      <c r="D3517" s="8" t="s">
        <v>10450</v>
      </c>
      <c r="E3517" s="8" t="s">
        <v>731</v>
      </c>
      <c r="F3517" s="3" t="s">
        <v>21</v>
      </c>
      <c r="G3517" s="8" t="s">
        <v>10451</v>
      </c>
      <c r="I3517" s="3" t="s">
        <v>8886</v>
      </c>
      <c r="J3517" s="3" t="s">
        <v>8660</v>
      </c>
      <c r="M3517" s="4"/>
      <c r="O3517" s="5" t="str">
        <f t="shared" si="1"/>
        <v>713 Brewer Street, Marshall, MI 49068</v>
      </c>
    </row>
    <row r="3518">
      <c r="A3518" s="8" t="s">
        <v>10452</v>
      </c>
      <c r="B3518" s="8" t="s">
        <v>10453</v>
      </c>
      <c r="C3518" s="8">
        <v>49503.0</v>
      </c>
      <c r="D3518" s="8" t="s">
        <v>2395</v>
      </c>
      <c r="E3518" s="8" t="s">
        <v>731</v>
      </c>
      <c r="F3518" s="3" t="s">
        <v>21</v>
      </c>
      <c r="G3518" s="8" t="s">
        <v>10454</v>
      </c>
      <c r="I3518" s="3" t="s">
        <v>8886</v>
      </c>
      <c r="J3518" s="3" t="s">
        <v>8660</v>
      </c>
      <c r="M3518" s="4"/>
      <c r="O3518" s="5" t="str">
        <f t="shared" si="1"/>
        <v>1527 Michigan NE, Grand Rapids, MI 49503</v>
      </c>
    </row>
    <row r="3519">
      <c r="A3519" s="8" t="s">
        <v>10455</v>
      </c>
      <c r="B3519" s="8" t="s">
        <v>10456</v>
      </c>
      <c r="C3519" s="8">
        <v>49009.0</v>
      </c>
      <c r="D3519" s="8" t="s">
        <v>2301</v>
      </c>
      <c r="E3519" s="8" t="s">
        <v>731</v>
      </c>
      <c r="F3519" s="3" t="s">
        <v>21</v>
      </c>
      <c r="G3519" s="8" t="s">
        <v>10457</v>
      </c>
      <c r="I3519" s="3" t="s">
        <v>8886</v>
      </c>
      <c r="J3519" s="3" t="s">
        <v>8660</v>
      </c>
      <c r="M3519" s="4"/>
      <c r="O3519" s="5" t="str">
        <f t="shared" si="1"/>
        <v>6303 Parkview Avenue, Kalamazoo, MI 49009</v>
      </c>
    </row>
    <row r="3520">
      <c r="A3520" s="8" t="s">
        <v>10458</v>
      </c>
      <c r="B3520" s="8" t="s">
        <v>10459</v>
      </c>
      <c r="C3520" s="8">
        <v>49002.0</v>
      </c>
      <c r="D3520" s="8" t="s">
        <v>2730</v>
      </c>
      <c r="E3520" s="8" t="s">
        <v>731</v>
      </c>
      <c r="F3520" s="3" t="s">
        <v>21</v>
      </c>
      <c r="G3520" s="8" t="s">
        <v>10460</v>
      </c>
      <c r="I3520" s="3" t="s">
        <v>8886</v>
      </c>
      <c r="J3520" s="3" t="s">
        <v>8660</v>
      </c>
      <c r="M3520" s="4"/>
      <c r="O3520" s="5" t="str">
        <f t="shared" si="1"/>
        <v>8037 Portage Road, Portage, MI 49002</v>
      </c>
    </row>
    <row r="3521">
      <c r="A3521" s="8" t="s">
        <v>10461</v>
      </c>
      <c r="B3521" s="8" t="s">
        <v>10462</v>
      </c>
      <c r="C3521" s="8">
        <v>49083.0</v>
      </c>
      <c r="D3521" s="8" t="s">
        <v>2969</v>
      </c>
      <c r="E3521" s="8" t="s">
        <v>731</v>
      </c>
      <c r="F3521" s="3" t="s">
        <v>21</v>
      </c>
      <c r="G3521" s="8" t="s">
        <v>10463</v>
      </c>
      <c r="I3521" s="3" t="s">
        <v>8886</v>
      </c>
      <c r="J3521" s="3" t="s">
        <v>8660</v>
      </c>
      <c r="M3521" s="4"/>
      <c r="O3521" s="5" t="str">
        <f t="shared" si="1"/>
        <v>8421 N. 32nd Street, Richland, MI 49083</v>
      </c>
    </row>
    <row r="3522">
      <c r="A3522" s="8" t="s">
        <v>10464</v>
      </c>
      <c r="B3522" s="8" t="s">
        <v>10465</v>
      </c>
      <c r="C3522" s="8">
        <v>48081.0</v>
      </c>
      <c r="D3522" s="8" t="s">
        <v>10466</v>
      </c>
      <c r="E3522" s="8" t="s">
        <v>731</v>
      </c>
      <c r="F3522" s="3" t="s">
        <v>21</v>
      </c>
      <c r="G3522" s="8" t="s">
        <v>10467</v>
      </c>
      <c r="I3522" s="3" t="s">
        <v>8886</v>
      </c>
      <c r="J3522" s="3" t="s">
        <v>8660</v>
      </c>
      <c r="M3522" s="4"/>
      <c r="O3522" s="5" t="str">
        <f t="shared" si="1"/>
        <v>25101 Harper Avenue, St. Clair Shores, MI 48081</v>
      </c>
    </row>
    <row r="3523">
      <c r="A3523" s="8" t="s">
        <v>10468</v>
      </c>
      <c r="B3523" s="8" t="s">
        <v>10469</v>
      </c>
      <c r="C3523" s="8">
        <v>48473.0</v>
      </c>
      <c r="D3523" s="8" t="s">
        <v>10470</v>
      </c>
      <c r="E3523" s="8" t="s">
        <v>731</v>
      </c>
      <c r="F3523" s="3" t="s">
        <v>21</v>
      </c>
      <c r="G3523" s="8" t="s">
        <v>10471</v>
      </c>
      <c r="I3523" s="3" t="s">
        <v>8886</v>
      </c>
      <c r="J3523" s="3" t="s">
        <v>8660</v>
      </c>
      <c r="M3523" s="4"/>
      <c r="O3523" s="5" t="str">
        <f t="shared" si="1"/>
        <v>10010 Miller Road, Swartz Creek, MI 48473</v>
      </c>
    </row>
    <row r="3524">
      <c r="A3524" s="8" t="s">
        <v>10472</v>
      </c>
      <c r="B3524" s="8" t="s">
        <v>10473</v>
      </c>
      <c r="C3524" s="8">
        <v>49009.0</v>
      </c>
      <c r="D3524" s="8" t="s">
        <v>2301</v>
      </c>
      <c r="E3524" s="8" t="s">
        <v>731</v>
      </c>
      <c r="F3524" s="3" t="s">
        <v>21</v>
      </c>
      <c r="G3524" s="8" t="s">
        <v>10474</v>
      </c>
      <c r="I3524" s="3" t="s">
        <v>8886</v>
      </c>
      <c r="J3524" s="3" t="s">
        <v>8660</v>
      </c>
      <c r="M3524" s="4"/>
      <c r="O3524" s="5" t="str">
        <f t="shared" si="1"/>
        <v>7075 West Q Avenue, Kalamazoo, MI 49009</v>
      </c>
    </row>
    <row r="3525">
      <c r="A3525" s="8" t="s">
        <v>10475</v>
      </c>
      <c r="B3525" s="8" t="s">
        <v>10476</v>
      </c>
      <c r="C3525" s="8">
        <v>49002.0</v>
      </c>
      <c r="D3525" s="8" t="s">
        <v>2730</v>
      </c>
      <c r="E3525" s="8" t="s">
        <v>731</v>
      </c>
      <c r="F3525" s="3" t="s">
        <v>21</v>
      </c>
      <c r="G3525" s="8" t="s">
        <v>10477</v>
      </c>
      <c r="I3525" s="3" t="s">
        <v>8886</v>
      </c>
      <c r="J3525" s="3" t="s">
        <v>8660</v>
      </c>
      <c r="M3525" s="4"/>
      <c r="O3525" s="5" t="str">
        <f t="shared" si="1"/>
        <v>5348 S. Westnedge Avenue, Portage, MI 49002</v>
      </c>
    </row>
    <row r="3526">
      <c r="A3526" s="8" t="s">
        <v>10478</v>
      </c>
      <c r="B3526" s="8" t="s">
        <v>10479</v>
      </c>
      <c r="C3526" s="8">
        <v>48383.0</v>
      </c>
      <c r="D3526" s="8" t="s">
        <v>10480</v>
      </c>
      <c r="E3526" s="8" t="s">
        <v>731</v>
      </c>
      <c r="F3526" s="3" t="s">
        <v>21</v>
      </c>
      <c r="G3526" s="8" t="s">
        <v>10481</v>
      </c>
      <c r="I3526" s="3" t="s">
        <v>8886</v>
      </c>
      <c r="J3526" s="3" t="s">
        <v>8660</v>
      </c>
      <c r="M3526" s="4"/>
      <c r="O3526" s="5" t="str">
        <f t="shared" si="1"/>
        <v>7755 Highland Road, White Lake, MI 48383</v>
      </c>
    </row>
    <row r="3527">
      <c r="A3527" s="8" t="s">
        <v>10482</v>
      </c>
      <c r="B3527" s="8" t="s">
        <v>10483</v>
      </c>
      <c r="C3527" s="8">
        <v>49512.0</v>
      </c>
      <c r="D3527" s="8" t="s">
        <v>5427</v>
      </c>
      <c r="E3527" s="8" t="s">
        <v>731</v>
      </c>
      <c r="F3527" s="3" t="s">
        <v>21</v>
      </c>
      <c r="G3527" s="8" t="s">
        <v>10484</v>
      </c>
      <c r="I3527" s="3" t="s">
        <v>8886</v>
      </c>
      <c r="J3527" s="3" t="s">
        <v>8660</v>
      </c>
      <c r="M3527" s="4"/>
      <c r="O3527" s="5" t="str">
        <f t="shared" si="1"/>
        <v>3166 29th Street SE, Kentwood, MI 49512</v>
      </c>
    </row>
    <row r="3528">
      <c r="A3528" s="8" t="s">
        <v>9026</v>
      </c>
      <c r="B3528" s="8" t="s">
        <v>10485</v>
      </c>
      <c r="C3528" s="8">
        <v>55422.0</v>
      </c>
      <c r="D3528" s="8" t="s">
        <v>8663</v>
      </c>
      <c r="E3528" s="8" t="s">
        <v>755</v>
      </c>
      <c r="F3528" s="3" t="s">
        <v>21</v>
      </c>
      <c r="G3528" s="8" t="s">
        <v>10486</v>
      </c>
      <c r="I3528" s="3" t="s">
        <v>8886</v>
      </c>
      <c r="J3528" s="3" t="s">
        <v>8660</v>
      </c>
      <c r="M3528" s="4"/>
      <c r="O3528" s="5" t="str">
        <f t="shared" si="1"/>
        <v>5669 Duluth Street, Golden Valley, MN 55422</v>
      </c>
    </row>
    <row r="3529">
      <c r="A3529" s="8" t="s">
        <v>10487</v>
      </c>
      <c r="B3529" s="8" t="s">
        <v>10488</v>
      </c>
      <c r="C3529" s="8">
        <v>55423.0</v>
      </c>
      <c r="D3529" s="8" t="s">
        <v>1320</v>
      </c>
      <c r="E3529" s="8" t="s">
        <v>755</v>
      </c>
      <c r="F3529" s="3" t="s">
        <v>21</v>
      </c>
      <c r="G3529" s="8" t="s">
        <v>10489</v>
      </c>
      <c r="I3529" s="3" t="s">
        <v>8886</v>
      </c>
      <c r="J3529" s="3" t="s">
        <v>8660</v>
      </c>
      <c r="M3529" s="4"/>
      <c r="O3529" s="5" t="str">
        <f t="shared" si="1"/>
        <v>1208 E. 66th Street, Richfield, MN 55423</v>
      </c>
    </row>
    <row r="3530">
      <c r="A3530" s="8" t="s">
        <v>10490</v>
      </c>
      <c r="B3530" s="8" t="s">
        <v>10491</v>
      </c>
      <c r="C3530" s="8">
        <v>55311.0</v>
      </c>
      <c r="D3530" s="8" t="s">
        <v>10492</v>
      </c>
      <c r="E3530" s="8" t="s">
        <v>755</v>
      </c>
      <c r="F3530" s="3" t="s">
        <v>21</v>
      </c>
      <c r="G3530" s="8" t="s">
        <v>10493</v>
      </c>
      <c r="I3530" s="3" t="s">
        <v>8886</v>
      </c>
      <c r="J3530" s="3" t="s">
        <v>8660</v>
      </c>
      <c r="M3530" s="4"/>
      <c r="O3530" s="5" t="str">
        <f t="shared" si="1"/>
        <v>7000 East Fish Lake Road, Maple Grove, MN 55311</v>
      </c>
    </row>
    <row r="3531">
      <c r="A3531" s="8" t="s">
        <v>10494</v>
      </c>
      <c r="B3531" s="8" t="s">
        <v>10495</v>
      </c>
      <c r="C3531" s="8">
        <v>55420.0</v>
      </c>
      <c r="D3531" s="8" t="s">
        <v>2756</v>
      </c>
      <c r="E3531" s="8" t="s">
        <v>755</v>
      </c>
      <c r="F3531" s="3" t="s">
        <v>21</v>
      </c>
      <c r="G3531" s="8" t="s">
        <v>10496</v>
      </c>
      <c r="I3531" s="3" t="s">
        <v>8886</v>
      </c>
      <c r="J3531" s="3" t="s">
        <v>8660</v>
      </c>
      <c r="M3531" s="4"/>
      <c r="O3531" s="5" t="str">
        <f t="shared" si="1"/>
        <v>8830 Lyndale Avenue South, Bloomington, MN 55420</v>
      </c>
    </row>
    <row r="3532">
      <c r="A3532" s="8" t="s">
        <v>10497</v>
      </c>
      <c r="B3532" s="8" t="s">
        <v>10498</v>
      </c>
      <c r="C3532" s="8">
        <v>55901.0</v>
      </c>
      <c r="D3532" s="8" t="s">
        <v>893</v>
      </c>
      <c r="E3532" s="8" t="s">
        <v>755</v>
      </c>
      <c r="F3532" s="3" t="s">
        <v>21</v>
      </c>
      <c r="G3532" s="8" t="s">
        <v>10499</v>
      </c>
      <c r="I3532" s="3" t="s">
        <v>8886</v>
      </c>
      <c r="J3532" s="3" t="s">
        <v>8660</v>
      </c>
      <c r="M3532" s="4"/>
      <c r="O3532" s="5" t="str">
        <f t="shared" si="1"/>
        <v>4020 26th Street NW, Rochester, MN 55901</v>
      </c>
    </row>
    <row r="3533">
      <c r="A3533" s="8" t="s">
        <v>10500</v>
      </c>
      <c r="B3533" s="8" t="s">
        <v>10501</v>
      </c>
      <c r="C3533" s="8">
        <v>55407.0</v>
      </c>
      <c r="D3533" s="8" t="s">
        <v>10502</v>
      </c>
      <c r="E3533" s="8" t="s">
        <v>755</v>
      </c>
      <c r="F3533" s="3" t="s">
        <v>21</v>
      </c>
      <c r="G3533" s="8" t="s">
        <v>10503</v>
      </c>
      <c r="I3533" s="3" t="s">
        <v>8886</v>
      </c>
      <c r="J3533" s="3" t="s">
        <v>8660</v>
      </c>
      <c r="M3533" s="4"/>
      <c r="O3533" s="5" t="str">
        <f t="shared" si="1"/>
        <v>3604 Cedar Avenue South, Minneapolis, MN 55407</v>
      </c>
    </row>
    <row r="3534">
      <c r="A3534" s="8" t="s">
        <v>10504</v>
      </c>
      <c r="B3534" s="8" t="s">
        <v>10505</v>
      </c>
      <c r="C3534" s="8">
        <v>55124.0</v>
      </c>
      <c r="D3534" s="8" t="s">
        <v>128</v>
      </c>
      <c r="E3534" s="8" t="s">
        <v>755</v>
      </c>
      <c r="F3534" s="3" t="s">
        <v>21</v>
      </c>
      <c r="G3534" s="8" t="s">
        <v>10506</v>
      </c>
      <c r="I3534" s="3" t="s">
        <v>8886</v>
      </c>
      <c r="J3534" s="3" t="s">
        <v>8660</v>
      </c>
      <c r="M3534" s="4"/>
      <c r="O3534" s="5" t="str">
        <f t="shared" si="1"/>
        <v>7545 W. 147th Street, Apple Valley, MN 55124</v>
      </c>
    </row>
    <row r="3535">
      <c r="A3535" s="8" t="s">
        <v>10507</v>
      </c>
      <c r="B3535" s="8" t="s">
        <v>10508</v>
      </c>
      <c r="C3535" s="8">
        <v>55317.0</v>
      </c>
      <c r="D3535" s="8" t="s">
        <v>10509</v>
      </c>
      <c r="E3535" s="8" t="s">
        <v>755</v>
      </c>
      <c r="F3535" s="3" t="s">
        <v>21</v>
      </c>
      <c r="G3535" s="8" t="s">
        <v>10510</v>
      </c>
      <c r="I3535" s="3" t="s">
        <v>8886</v>
      </c>
      <c r="J3535" s="3" t="s">
        <v>8660</v>
      </c>
      <c r="M3535" s="4"/>
      <c r="O3535" s="5" t="str">
        <f t="shared" si="1"/>
        <v>440 W. 79th Street, Chanhassen, MN 55317</v>
      </c>
    </row>
    <row r="3536">
      <c r="A3536" s="8" t="s">
        <v>10511</v>
      </c>
      <c r="B3536" s="8" t="s">
        <v>10512</v>
      </c>
      <c r="C3536" s="8">
        <v>55104.0</v>
      </c>
      <c r="D3536" s="8" t="s">
        <v>10513</v>
      </c>
      <c r="E3536" s="8" t="s">
        <v>755</v>
      </c>
      <c r="F3536" s="3" t="s">
        <v>21</v>
      </c>
      <c r="G3536" s="8" t="s">
        <v>10514</v>
      </c>
      <c r="I3536" s="3" t="s">
        <v>8886</v>
      </c>
      <c r="J3536" s="3" t="s">
        <v>8660</v>
      </c>
      <c r="M3536" s="4"/>
      <c r="O3536" s="5" t="str">
        <f t="shared" si="1"/>
        <v>1430 Marshall Avenue, St. Paul, MN 55104</v>
      </c>
    </row>
    <row r="3537">
      <c r="A3537" s="8" t="s">
        <v>10515</v>
      </c>
      <c r="B3537" s="8" t="s">
        <v>10516</v>
      </c>
      <c r="C3537" s="8">
        <v>55304.0</v>
      </c>
      <c r="D3537" s="8" t="s">
        <v>3316</v>
      </c>
      <c r="E3537" s="8" t="s">
        <v>755</v>
      </c>
      <c r="F3537" s="3" t="s">
        <v>21</v>
      </c>
      <c r="G3537" s="8" t="s">
        <v>10517</v>
      </c>
      <c r="I3537" s="3" t="s">
        <v>8886</v>
      </c>
      <c r="J3537" s="3" t="s">
        <v>8660</v>
      </c>
      <c r="M3537" s="4"/>
      <c r="O3537" s="5" t="str">
        <f t="shared" si="1"/>
        <v>2172 Station Parkway, Andover, MN 55304</v>
      </c>
    </row>
    <row r="3538">
      <c r="A3538" s="8" t="s">
        <v>10518</v>
      </c>
      <c r="B3538" s="8" t="s">
        <v>10519</v>
      </c>
      <c r="C3538" s="8">
        <v>63401.0</v>
      </c>
      <c r="D3538" s="8" t="s">
        <v>10520</v>
      </c>
      <c r="E3538" s="8" t="s">
        <v>792</v>
      </c>
      <c r="F3538" s="3" t="s">
        <v>21</v>
      </c>
      <c r="G3538" s="8" t="s">
        <v>10521</v>
      </c>
      <c r="I3538" s="3" t="s">
        <v>8886</v>
      </c>
      <c r="J3538" s="3" t="s">
        <v>8660</v>
      </c>
      <c r="M3538" s="4"/>
      <c r="O3538" s="5" t="str">
        <f t="shared" si="1"/>
        <v>8915 Highway 36, Hannibal, MO 63401</v>
      </c>
    </row>
    <row r="3539">
      <c r="A3539" s="8" t="s">
        <v>10522</v>
      </c>
      <c r="B3539" s="8" t="s">
        <v>10523</v>
      </c>
      <c r="C3539" s="8">
        <v>63368.0</v>
      </c>
      <c r="D3539" s="8" t="s">
        <v>4893</v>
      </c>
      <c r="E3539" s="8" t="s">
        <v>792</v>
      </c>
      <c r="F3539" s="3" t="s">
        <v>21</v>
      </c>
      <c r="G3539" s="8" t="s">
        <v>10524</v>
      </c>
      <c r="I3539" s="3" t="s">
        <v>8886</v>
      </c>
      <c r="J3539" s="3" t="s">
        <v>8660</v>
      </c>
      <c r="M3539" s="4"/>
      <c r="O3539" s="5" t="str">
        <f t="shared" si="1"/>
        <v>2205 Highway K, O'Fallon, MO 63368</v>
      </c>
    </row>
    <row r="3540">
      <c r="A3540" s="8" t="s">
        <v>10525</v>
      </c>
      <c r="B3540" s="8" t="s">
        <v>10526</v>
      </c>
      <c r="C3540" s="8">
        <v>63141.0</v>
      </c>
      <c r="D3540" s="8" t="s">
        <v>5512</v>
      </c>
      <c r="E3540" s="8" t="s">
        <v>792</v>
      </c>
      <c r="F3540" s="3" t="s">
        <v>21</v>
      </c>
      <c r="G3540" s="8" t="s">
        <v>10527</v>
      </c>
      <c r="I3540" s="3" t="s">
        <v>8886</v>
      </c>
      <c r="J3540" s="3" t="s">
        <v>8660</v>
      </c>
      <c r="M3540" s="4"/>
      <c r="O3540" s="5" t="str">
        <f t="shared" si="1"/>
        <v>550 North New Ballas Road, Creve Coeur, MO 63141</v>
      </c>
    </row>
    <row r="3541">
      <c r="A3541" s="8" t="s">
        <v>10528</v>
      </c>
      <c r="B3541" s="8" t="s">
        <v>10529</v>
      </c>
      <c r="C3541" s="8">
        <v>63105.0</v>
      </c>
      <c r="D3541" s="8" t="s">
        <v>10530</v>
      </c>
      <c r="E3541" s="8" t="s">
        <v>792</v>
      </c>
      <c r="F3541" s="3" t="s">
        <v>21</v>
      </c>
      <c r="G3541" s="8" t="s">
        <v>10531</v>
      </c>
      <c r="I3541" s="3" t="s">
        <v>8886</v>
      </c>
      <c r="J3541" s="3" t="s">
        <v>8660</v>
      </c>
      <c r="M3541" s="4"/>
      <c r="O3541" s="5" t="str">
        <f t="shared" si="1"/>
        <v>132 N. Meramec Avenue, St. Louis, MO 63105</v>
      </c>
    </row>
    <row r="3542">
      <c r="A3542" s="8" t="s">
        <v>10532</v>
      </c>
      <c r="B3542" s="8" t="s">
        <v>10533</v>
      </c>
      <c r="C3542" s="8">
        <v>65807.0</v>
      </c>
      <c r="D3542" s="8" t="s">
        <v>981</v>
      </c>
      <c r="E3542" s="8" t="s">
        <v>792</v>
      </c>
      <c r="F3542" s="3" t="s">
        <v>21</v>
      </c>
      <c r="G3542" s="8" t="s">
        <v>10534</v>
      </c>
      <c r="I3542" s="3" t="s">
        <v>8886</v>
      </c>
      <c r="J3542" s="3" t="s">
        <v>8660</v>
      </c>
      <c r="M3542" s="4"/>
      <c r="O3542" s="5" t="str">
        <f t="shared" si="1"/>
        <v>700 West Republic Road, Springfield, MO 65807</v>
      </c>
    </row>
    <row r="3543">
      <c r="A3543" s="8" t="s">
        <v>10535</v>
      </c>
      <c r="B3543" s="8" t="s">
        <v>10536</v>
      </c>
      <c r="C3543" s="8">
        <v>59701.0</v>
      </c>
      <c r="D3543" s="8" t="s">
        <v>10537</v>
      </c>
      <c r="E3543" s="8" t="s">
        <v>1662</v>
      </c>
      <c r="F3543" s="3" t="s">
        <v>21</v>
      </c>
      <c r="G3543" s="8" t="s">
        <v>10538</v>
      </c>
      <c r="I3543" s="3" t="s">
        <v>8886</v>
      </c>
      <c r="J3543" s="3" t="s">
        <v>8660</v>
      </c>
      <c r="M3543" s="4"/>
      <c r="O3543" s="5" t="str">
        <f t="shared" si="1"/>
        <v>2330 Amherst Avenue, Butte, MT 59701</v>
      </c>
    </row>
    <row r="3544">
      <c r="A3544" s="8" t="s">
        <v>10539</v>
      </c>
      <c r="B3544" s="8" t="s">
        <v>10540</v>
      </c>
      <c r="C3544" s="8">
        <v>68114.0</v>
      </c>
      <c r="D3544" s="8" t="s">
        <v>7652</v>
      </c>
      <c r="E3544" s="8" t="s">
        <v>2446</v>
      </c>
      <c r="F3544" s="3" t="s">
        <v>21</v>
      </c>
      <c r="G3544" s="8" t="s">
        <v>10541</v>
      </c>
      <c r="I3544" s="3" t="s">
        <v>8886</v>
      </c>
      <c r="J3544" s="3" t="s">
        <v>8660</v>
      </c>
      <c r="M3544" s="4"/>
      <c r="O3544" s="5" t="str">
        <f t="shared" si="1"/>
        <v>8022 W. Dodge Road, Omaha, NE 68114</v>
      </c>
    </row>
    <row r="3545">
      <c r="A3545" s="8" t="s">
        <v>10542</v>
      </c>
      <c r="B3545" s="8" t="s">
        <v>10543</v>
      </c>
      <c r="C3545" s="8">
        <v>68106.0</v>
      </c>
      <c r="D3545" s="8" t="s">
        <v>7652</v>
      </c>
      <c r="E3545" s="8" t="s">
        <v>2446</v>
      </c>
      <c r="F3545" s="3" t="s">
        <v>21</v>
      </c>
      <c r="G3545" s="8" t="s">
        <v>10544</v>
      </c>
      <c r="I3545" s="3" t="s">
        <v>8886</v>
      </c>
      <c r="J3545" s="3" t="s">
        <v>8660</v>
      </c>
      <c r="M3545" s="4"/>
      <c r="O3545" s="5" t="str">
        <f t="shared" si="1"/>
        <v>2323 South 64th Avenue, Omaha, NE 68106</v>
      </c>
    </row>
    <row r="3546">
      <c r="A3546" s="8" t="s">
        <v>10545</v>
      </c>
      <c r="B3546" s="8" t="s">
        <v>10546</v>
      </c>
      <c r="C3546" s="8">
        <v>68127.0</v>
      </c>
      <c r="D3546" s="8" t="s">
        <v>7652</v>
      </c>
      <c r="E3546" s="8" t="s">
        <v>2446</v>
      </c>
      <c r="F3546" s="3" t="s">
        <v>21</v>
      </c>
      <c r="G3546" s="8" t="s">
        <v>10547</v>
      </c>
      <c r="I3546" s="3" t="s">
        <v>8886</v>
      </c>
      <c r="J3546" s="3" t="s">
        <v>8660</v>
      </c>
      <c r="M3546" s="4"/>
      <c r="O3546" s="5" t="str">
        <f t="shared" si="1"/>
        <v>9706 Mockingbird Drive, Omaha, NE 68127</v>
      </c>
    </row>
    <row r="3547">
      <c r="A3547" s="8" t="s">
        <v>10548</v>
      </c>
      <c r="B3547" s="8" t="s">
        <v>10549</v>
      </c>
      <c r="C3547" s="8">
        <v>89511.0</v>
      </c>
      <c r="D3547" s="8" t="s">
        <v>2781</v>
      </c>
      <c r="E3547" s="8" t="s">
        <v>803</v>
      </c>
      <c r="F3547" s="3" t="s">
        <v>21</v>
      </c>
      <c r="G3547" s="8" t="s">
        <v>10550</v>
      </c>
      <c r="I3547" s="3" t="s">
        <v>8886</v>
      </c>
      <c r="J3547" s="3" t="s">
        <v>8660</v>
      </c>
      <c r="M3547" s="4"/>
      <c r="O3547" s="5" t="str">
        <f t="shared" si="1"/>
        <v>7450 Longley Lane, Reno, NV 89511</v>
      </c>
    </row>
    <row r="3548">
      <c r="A3548" s="8" t="s">
        <v>10551</v>
      </c>
      <c r="B3548" s="8" t="s">
        <v>10552</v>
      </c>
      <c r="C3548" s="8">
        <v>89434.0</v>
      </c>
      <c r="D3548" s="8" t="s">
        <v>10553</v>
      </c>
      <c r="E3548" s="8" t="s">
        <v>803</v>
      </c>
      <c r="F3548" s="3" t="s">
        <v>21</v>
      </c>
      <c r="G3548" s="8" t="s">
        <v>10554</v>
      </c>
      <c r="I3548" s="3" t="s">
        <v>8886</v>
      </c>
      <c r="J3548" s="3" t="s">
        <v>8660</v>
      </c>
      <c r="M3548" s="4"/>
      <c r="O3548" s="5" t="str">
        <f t="shared" si="1"/>
        <v>700 Baring Blvd., Sparks, NV 89434</v>
      </c>
    </row>
    <row r="3549">
      <c r="A3549" s="8" t="s">
        <v>10555</v>
      </c>
      <c r="B3549" s="8" t="s">
        <v>10556</v>
      </c>
      <c r="C3549" s="8">
        <v>89015.0</v>
      </c>
      <c r="D3549" s="8" t="s">
        <v>5843</v>
      </c>
      <c r="E3549" s="8" t="s">
        <v>803</v>
      </c>
      <c r="F3549" s="3" t="s">
        <v>21</v>
      </c>
      <c r="G3549" s="8" t="s">
        <v>10557</v>
      </c>
      <c r="I3549" s="3" t="s">
        <v>8886</v>
      </c>
      <c r="J3549" s="3" t="s">
        <v>8660</v>
      </c>
      <c r="M3549" s="4"/>
      <c r="O3549" s="5" t="str">
        <f t="shared" si="1"/>
        <v>400 College Drive, Suite A, Henderson, NV 89015</v>
      </c>
    </row>
    <row r="3550">
      <c r="A3550" s="8" t="s">
        <v>10558</v>
      </c>
      <c r="B3550" s="8" t="s">
        <v>10559</v>
      </c>
      <c r="C3550" s="8">
        <v>89117.0</v>
      </c>
      <c r="D3550" s="8" t="s">
        <v>802</v>
      </c>
      <c r="E3550" s="8" t="s">
        <v>803</v>
      </c>
      <c r="F3550" s="3" t="s">
        <v>21</v>
      </c>
      <c r="G3550" s="8" t="s">
        <v>10560</v>
      </c>
      <c r="I3550" s="3" t="s">
        <v>8886</v>
      </c>
      <c r="J3550" s="3" t="s">
        <v>8660</v>
      </c>
      <c r="M3550" s="4"/>
      <c r="O3550" s="5" t="str">
        <f t="shared" si="1"/>
        <v>3470 S. Hualapai Way, Las Vegas, NV 89117</v>
      </c>
    </row>
    <row r="3551">
      <c r="A3551" s="8" t="s">
        <v>10561</v>
      </c>
      <c r="B3551" s="8" t="s">
        <v>10562</v>
      </c>
      <c r="C3551" s="8">
        <v>89108.0</v>
      </c>
      <c r="D3551" s="8" t="s">
        <v>802</v>
      </c>
      <c r="E3551" s="8" t="s">
        <v>803</v>
      </c>
      <c r="F3551" s="3" t="s">
        <v>21</v>
      </c>
      <c r="G3551" s="8" t="s">
        <v>10563</v>
      </c>
      <c r="I3551" s="3" t="s">
        <v>8886</v>
      </c>
      <c r="J3551" s="3" t="s">
        <v>8660</v>
      </c>
      <c r="M3551" s="4"/>
      <c r="O3551" s="5" t="str">
        <f t="shared" si="1"/>
        <v>1117 N. Decatur Blvd., Las Vegas, NV 89108</v>
      </c>
    </row>
    <row r="3552">
      <c r="A3552" s="8" t="s">
        <v>10564</v>
      </c>
      <c r="B3552" s="8" t="s">
        <v>10565</v>
      </c>
      <c r="C3552" s="8">
        <v>89121.0</v>
      </c>
      <c r="D3552" s="8" t="s">
        <v>802</v>
      </c>
      <c r="E3552" s="8" t="s">
        <v>803</v>
      </c>
      <c r="F3552" s="3" t="s">
        <v>21</v>
      </c>
      <c r="G3552" s="8" t="s">
        <v>10566</v>
      </c>
      <c r="I3552" s="3" t="s">
        <v>8886</v>
      </c>
      <c r="J3552" s="3" t="s">
        <v>8660</v>
      </c>
      <c r="M3552" s="4"/>
      <c r="O3552" s="5" t="str">
        <f t="shared" si="1"/>
        <v>3065 E. Desert Inn Road, Las Vegas, NV 89121</v>
      </c>
    </row>
    <row r="3553">
      <c r="A3553" s="8" t="s">
        <v>10567</v>
      </c>
      <c r="B3553" s="8" t="s">
        <v>10568</v>
      </c>
      <c r="C3553" s="8">
        <v>89519.0</v>
      </c>
      <c r="D3553" s="8" t="s">
        <v>2781</v>
      </c>
      <c r="E3553" s="8" t="s">
        <v>803</v>
      </c>
      <c r="F3553" s="3" t="s">
        <v>21</v>
      </c>
      <c r="G3553" s="8" t="s">
        <v>10569</v>
      </c>
      <c r="I3553" s="3" t="s">
        <v>8886</v>
      </c>
      <c r="J3553" s="3" t="s">
        <v>8660</v>
      </c>
      <c r="M3553" s="4"/>
      <c r="O3553" s="5" t="str">
        <f t="shared" si="1"/>
        <v>4792 Caughlin Parkway, Suites 209-210, Reno, NV 89519</v>
      </c>
    </row>
    <row r="3554">
      <c r="A3554" s="8" t="s">
        <v>10570</v>
      </c>
      <c r="B3554" s="8" t="s">
        <v>10571</v>
      </c>
      <c r="C3554" s="8">
        <v>89117.0</v>
      </c>
      <c r="D3554" s="8" t="s">
        <v>802</v>
      </c>
      <c r="E3554" s="8" t="s">
        <v>803</v>
      </c>
      <c r="F3554" s="3" t="s">
        <v>21</v>
      </c>
      <c r="G3554" s="8" t="s">
        <v>10572</v>
      </c>
      <c r="I3554" s="3" t="s">
        <v>8886</v>
      </c>
      <c r="J3554" s="3" t="s">
        <v>8660</v>
      </c>
      <c r="M3554" s="4"/>
      <c r="O3554" s="5" t="str">
        <f t="shared" si="1"/>
        <v>1165 S. Hualapai Way, Las Vegas, NV 89117</v>
      </c>
    </row>
    <row r="3555">
      <c r="A3555" s="8" t="s">
        <v>10573</v>
      </c>
      <c r="B3555" s="8" t="s">
        <v>10574</v>
      </c>
      <c r="C3555" s="8">
        <v>89523.0</v>
      </c>
      <c r="D3555" s="8" t="s">
        <v>2781</v>
      </c>
      <c r="E3555" s="8" t="s">
        <v>803</v>
      </c>
      <c r="F3555" s="3" t="s">
        <v>21</v>
      </c>
      <c r="G3555" s="8" t="s">
        <v>10575</v>
      </c>
      <c r="I3555" s="3" t="s">
        <v>8886</v>
      </c>
      <c r="J3555" s="3" t="s">
        <v>8660</v>
      </c>
      <c r="M3555" s="4"/>
      <c r="O3555" s="5" t="str">
        <f t="shared" si="1"/>
        <v>4871 Summit Ridge Drive, Reno, NV 89523</v>
      </c>
    </row>
    <row r="3556">
      <c r="A3556" s="8" t="s">
        <v>10576</v>
      </c>
      <c r="B3556" s="8" t="s">
        <v>10577</v>
      </c>
      <c r="C3556" s="8">
        <v>89121.0</v>
      </c>
      <c r="D3556" s="8" t="s">
        <v>802</v>
      </c>
      <c r="E3556" s="8" t="s">
        <v>803</v>
      </c>
      <c r="F3556" s="3" t="s">
        <v>21</v>
      </c>
      <c r="G3556" s="8" t="s">
        <v>10578</v>
      </c>
      <c r="I3556" s="3" t="s">
        <v>8886</v>
      </c>
      <c r="J3556" s="3" t="s">
        <v>8660</v>
      </c>
      <c r="M3556" s="4"/>
      <c r="O3556" s="5" t="str">
        <f t="shared" si="1"/>
        <v>4675 E. Flamingo Road, Las Vegas, NV 89121</v>
      </c>
    </row>
    <row r="3557">
      <c r="A3557" s="8" t="s">
        <v>10579</v>
      </c>
      <c r="B3557" s="8" t="s">
        <v>10580</v>
      </c>
      <c r="C3557" s="8">
        <v>89110.0</v>
      </c>
      <c r="D3557" s="8" t="s">
        <v>802</v>
      </c>
      <c r="E3557" s="8" t="s">
        <v>803</v>
      </c>
      <c r="F3557" s="3" t="s">
        <v>21</v>
      </c>
      <c r="G3557" s="8" t="s">
        <v>10581</v>
      </c>
      <c r="I3557" s="3" t="s">
        <v>8886</v>
      </c>
      <c r="J3557" s="3" t="s">
        <v>8660</v>
      </c>
      <c r="M3557" s="4"/>
      <c r="O3557" s="5" t="str">
        <f t="shared" si="1"/>
        <v>20 N. Nellis Blvd., Las Vegas, NV 89110</v>
      </c>
    </row>
    <row r="3558">
      <c r="A3558" s="8" t="s">
        <v>10582</v>
      </c>
      <c r="B3558" s="8" t="s">
        <v>10583</v>
      </c>
      <c r="C3558" s="8">
        <v>89146.0</v>
      </c>
      <c r="D3558" s="8" t="s">
        <v>802</v>
      </c>
      <c r="E3558" s="8" t="s">
        <v>803</v>
      </c>
      <c r="F3558" s="3" t="s">
        <v>21</v>
      </c>
      <c r="G3558" s="8" t="s">
        <v>10584</v>
      </c>
      <c r="I3558" s="3" t="s">
        <v>8886</v>
      </c>
      <c r="J3558" s="3" t="s">
        <v>8660</v>
      </c>
      <c r="M3558" s="4"/>
      <c r="O3558" s="5" t="str">
        <f t="shared" si="1"/>
        <v>5590 W. Spring Mountain Road, Las Vegas, NV 89146</v>
      </c>
    </row>
    <row r="3559">
      <c r="A3559" s="8" t="s">
        <v>10585</v>
      </c>
      <c r="B3559" s="8" t="s">
        <v>10586</v>
      </c>
      <c r="C3559" s="8">
        <v>89119.0</v>
      </c>
      <c r="D3559" s="8" t="s">
        <v>802</v>
      </c>
      <c r="E3559" s="8" t="s">
        <v>803</v>
      </c>
      <c r="F3559" s="3" t="s">
        <v>21</v>
      </c>
      <c r="G3559" s="8" t="s">
        <v>10587</v>
      </c>
      <c r="I3559" s="3" t="s">
        <v>8886</v>
      </c>
      <c r="J3559" s="3" t="s">
        <v>8660</v>
      </c>
      <c r="M3559" s="4"/>
      <c r="O3559" s="5" t="str">
        <f t="shared" si="1"/>
        <v>2500 W. Warm Springs Road, Las Vegas, NV 89119</v>
      </c>
    </row>
    <row r="3560">
      <c r="A3560" s="8" t="s">
        <v>9082</v>
      </c>
      <c r="B3560" s="8" t="s">
        <v>10588</v>
      </c>
      <c r="C3560" s="8">
        <v>3801.0</v>
      </c>
      <c r="D3560" s="8" t="s">
        <v>2115</v>
      </c>
      <c r="E3560" s="8" t="s">
        <v>807</v>
      </c>
      <c r="F3560" s="3" t="s">
        <v>21</v>
      </c>
      <c r="G3560" s="8" t="s">
        <v>10589</v>
      </c>
      <c r="I3560" s="3" t="s">
        <v>8886</v>
      </c>
      <c r="J3560" s="3" t="s">
        <v>8660</v>
      </c>
      <c r="M3560" s="4"/>
      <c r="O3560" s="5" t="str">
        <f t="shared" si="1"/>
        <v>1550 Woodbury Avenue, Portsmouth, NH 3801</v>
      </c>
    </row>
    <row r="3561">
      <c r="A3561" s="8" t="s">
        <v>10590</v>
      </c>
      <c r="B3561" s="8" t="s">
        <v>10591</v>
      </c>
      <c r="C3561" s="8">
        <v>3301.0</v>
      </c>
      <c r="D3561" s="8" t="s">
        <v>97</v>
      </c>
      <c r="E3561" s="8" t="s">
        <v>807</v>
      </c>
      <c r="F3561" s="3" t="s">
        <v>21</v>
      </c>
      <c r="G3561" s="8" t="s">
        <v>10592</v>
      </c>
      <c r="I3561" s="3" t="s">
        <v>8886</v>
      </c>
      <c r="J3561" s="3" t="s">
        <v>8660</v>
      </c>
      <c r="M3561" s="4"/>
      <c r="O3561" s="5" t="str">
        <f t="shared" si="1"/>
        <v>1 Intervale Road, Concord, NH 3301</v>
      </c>
    </row>
    <row r="3562">
      <c r="A3562" s="8" t="s">
        <v>10593</v>
      </c>
      <c r="B3562" s="8" t="s">
        <v>10594</v>
      </c>
      <c r="C3562" s="8">
        <v>3110.0</v>
      </c>
      <c r="D3562" s="8" t="s">
        <v>3573</v>
      </c>
      <c r="E3562" s="8" t="s">
        <v>807</v>
      </c>
      <c r="F3562" s="3" t="s">
        <v>21</v>
      </c>
      <c r="G3562" s="8" t="s">
        <v>10595</v>
      </c>
      <c r="I3562" s="3" t="s">
        <v>8886</v>
      </c>
      <c r="J3562" s="3" t="s">
        <v>8660</v>
      </c>
      <c r="M3562" s="4"/>
      <c r="O3562" s="5" t="str">
        <f t="shared" si="1"/>
        <v>3 Hawthorne Drive, Bedford, NH 3110</v>
      </c>
    </row>
    <row r="3563">
      <c r="A3563" s="8" t="s">
        <v>10596</v>
      </c>
      <c r="B3563" s="8" t="s">
        <v>10597</v>
      </c>
      <c r="C3563" s="8">
        <v>3249.0</v>
      </c>
      <c r="D3563" s="8" t="s">
        <v>10598</v>
      </c>
      <c r="E3563" s="8" t="s">
        <v>807</v>
      </c>
      <c r="F3563" s="3" t="s">
        <v>21</v>
      </c>
      <c r="G3563" s="8" t="s">
        <v>10599</v>
      </c>
      <c r="I3563" s="3" t="s">
        <v>8886</v>
      </c>
      <c r="J3563" s="3" t="s">
        <v>8660</v>
      </c>
      <c r="M3563" s="4"/>
      <c r="O3563" s="5" t="str">
        <f t="shared" si="1"/>
        <v>3 Maple Street, Gilford, NH 3249</v>
      </c>
    </row>
    <row r="3564">
      <c r="A3564" s="8" t="s">
        <v>10600</v>
      </c>
      <c r="B3564" s="8" t="s">
        <v>10601</v>
      </c>
      <c r="C3564" s="8">
        <v>3246.0</v>
      </c>
      <c r="D3564" s="8" t="s">
        <v>10602</v>
      </c>
      <c r="E3564" s="8" t="s">
        <v>807</v>
      </c>
      <c r="F3564" s="3" t="s">
        <v>21</v>
      </c>
      <c r="G3564" s="8" t="s">
        <v>10603</v>
      </c>
      <c r="I3564" s="3" t="s">
        <v>8886</v>
      </c>
      <c r="J3564" s="3" t="s">
        <v>8660</v>
      </c>
      <c r="M3564" s="4"/>
      <c r="O3564" s="5" t="str">
        <f t="shared" si="1"/>
        <v>1266 Union Avenue, Laconia, NH 3246</v>
      </c>
    </row>
    <row r="3565">
      <c r="A3565" s="8" t="s">
        <v>10604</v>
      </c>
      <c r="B3565" s="8" t="s">
        <v>10605</v>
      </c>
      <c r="C3565" s="8">
        <v>3303.0</v>
      </c>
      <c r="D3565" s="8" t="s">
        <v>10606</v>
      </c>
      <c r="E3565" s="8" t="s">
        <v>807</v>
      </c>
      <c r="F3565" s="3" t="s">
        <v>21</v>
      </c>
      <c r="G3565" s="8" t="s">
        <v>10607</v>
      </c>
      <c r="I3565" s="3" t="s">
        <v>8886</v>
      </c>
      <c r="J3565" s="3" t="s">
        <v>8660</v>
      </c>
      <c r="M3565" s="4"/>
      <c r="O3565" s="5" t="str">
        <f t="shared" si="1"/>
        <v>201 North Main Street, Boscawen, NH 3303</v>
      </c>
    </row>
    <row r="3566">
      <c r="A3566" s="8" t="s">
        <v>10608</v>
      </c>
      <c r="B3566" s="8" t="s">
        <v>10609</v>
      </c>
      <c r="C3566" s="8">
        <v>3301.0</v>
      </c>
      <c r="D3566" s="8" t="s">
        <v>97</v>
      </c>
      <c r="E3566" s="8" t="s">
        <v>807</v>
      </c>
      <c r="F3566" s="3" t="s">
        <v>21</v>
      </c>
      <c r="G3566" s="8" t="s">
        <v>10610</v>
      </c>
      <c r="I3566" s="3" t="s">
        <v>8886</v>
      </c>
      <c r="J3566" s="3" t="s">
        <v>8660</v>
      </c>
      <c r="M3566" s="4"/>
      <c r="O3566" s="5" t="str">
        <f t="shared" si="1"/>
        <v>286B Pleasant Street, Concord, NH 3301</v>
      </c>
    </row>
    <row r="3567">
      <c r="A3567" s="8" t="s">
        <v>10611</v>
      </c>
      <c r="B3567" s="8" t="s">
        <v>10612</v>
      </c>
      <c r="C3567" s="8">
        <v>8720.0</v>
      </c>
      <c r="D3567" s="8" t="s">
        <v>10613</v>
      </c>
      <c r="E3567" s="8" t="s">
        <v>811</v>
      </c>
      <c r="F3567" s="3" t="s">
        <v>21</v>
      </c>
      <c r="G3567" s="8" t="s">
        <v>10614</v>
      </c>
      <c r="I3567" s="3" t="s">
        <v>8886</v>
      </c>
      <c r="J3567" s="3" t="s">
        <v>8660</v>
      </c>
      <c r="M3567" s="4"/>
      <c r="O3567" s="5" t="str">
        <f t="shared" si="1"/>
        <v>3002 Atlantic Avenue, Allenwood, NJ 8720</v>
      </c>
    </row>
    <row r="3568">
      <c r="A3568" s="8" t="s">
        <v>3723</v>
      </c>
      <c r="B3568" s="8" t="s">
        <v>10615</v>
      </c>
      <c r="C3568" s="8">
        <v>8753.0</v>
      </c>
      <c r="D3568" s="8" t="s">
        <v>5822</v>
      </c>
      <c r="E3568" s="8" t="s">
        <v>811</v>
      </c>
      <c r="F3568" s="3" t="s">
        <v>21</v>
      </c>
      <c r="G3568" s="8" t="s">
        <v>10616</v>
      </c>
      <c r="I3568" s="3" t="s">
        <v>8886</v>
      </c>
      <c r="J3568" s="3" t="s">
        <v>8660</v>
      </c>
      <c r="M3568" s="4"/>
      <c r="O3568" s="5" t="str">
        <f t="shared" si="1"/>
        <v>574 Fischer Boulevard, Toms River, NJ 8753</v>
      </c>
    </row>
    <row r="3569">
      <c r="A3569" s="8" t="s">
        <v>10617</v>
      </c>
      <c r="B3569" s="8" t="s">
        <v>10618</v>
      </c>
      <c r="C3569" s="8">
        <v>7624.0</v>
      </c>
      <c r="D3569" s="8" t="s">
        <v>10619</v>
      </c>
      <c r="E3569" s="8" t="s">
        <v>811</v>
      </c>
      <c r="F3569" s="3" t="s">
        <v>21</v>
      </c>
      <c r="G3569" s="8" t="s">
        <v>10620</v>
      </c>
      <c r="I3569" s="3" t="s">
        <v>8886</v>
      </c>
      <c r="J3569" s="3" t="s">
        <v>8660</v>
      </c>
      <c r="M3569" s="4"/>
      <c r="O3569" s="5" t="str">
        <f t="shared" si="1"/>
        <v>137 Piermont Road, Closter, NJ 7624</v>
      </c>
    </row>
    <row r="3570">
      <c r="A3570" s="8" t="s">
        <v>10621</v>
      </c>
      <c r="B3570" s="8" t="s">
        <v>10622</v>
      </c>
      <c r="C3570" s="8">
        <v>8816.0</v>
      </c>
      <c r="D3570" s="8" t="s">
        <v>3216</v>
      </c>
      <c r="E3570" s="8" t="s">
        <v>811</v>
      </c>
      <c r="F3570" s="3" t="s">
        <v>21</v>
      </c>
      <c r="G3570" s="8" t="s">
        <v>10623</v>
      </c>
      <c r="I3570" s="3" t="s">
        <v>8886</v>
      </c>
      <c r="J3570" s="3" t="s">
        <v>8660</v>
      </c>
      <c r="M3570" s="4"/>
      <c r="O3570" s="5" t="str">
        <f t="shared" si="1"/>
        <v>777 Helmetta Blvd., East Brunswick, NJ 8816</v>
      </c>
    </row>
    <row r="3571">
      <c r="A3571" s="8" t="s">
        <v>10624</v>
      </c>
      <c r="B3571" s="8" t="s">
        <v>10625</v>
      </c>
      <c r="C3571" s="8">
        <v>7013.0</v>
      </c>
      <c r="D3571" s="8" t="s">
        <v>7676</v>
      </c>
      <c r="E3571" s="8" t="s">
        <v>811</v>
      </c>
      <c r="F3571" s="3" t="s">
        <v>21</v>
      </c>
      <c r="G3571" s="8" t="s">
        <v>10626</v>
      </c>
      <c r="I3571" s="3" t="s">
        <v>8886</v>
      </c>
      <c r="J3571" s="3" t="s">
        <v>8660</v>
      </c>
      <c r="M3571" s="4"/>
      <c r="O3571" s="5" t="str">
        <f t="shared" si="1"/>
        <v>1347 Broad Street, Clifton, NJ 7013</v>
      </c>
    </row>
    <row r="3572">
      <c r="A3572" s="8" t="s">
        <v>10627</v>
      </c>
      <c r="B3572" s="8" t="s">
        <v>10628</v>
      </c>
      <c r="C3572" s="8">
        <v>7728.0</v>
      </c>
      <c r="D3572" s="8" t="s">
        <v>10629</v>
      </c>
      <c r="E3572" s="8" t="s">
        <v>811</v>
      </c>
      <c r="F3572" s="3" t="s">
        <v>21</v>
      </c>
      <c r="G3572" s="8" t="s">
        <v>10630</v>
      </c>
      <c r="I3572" s="3" t="s">
        <v>8886</v>
      </c>
      <c r="J3572" s="3" t="s">
        <v>8660</v>
      </c>
      <c r="M3572" s="4"/>
      <c r="O3572" s="5" t="str">
        <f t="shared" si="1"/>
        <v>3700 US Highway 9, Freehold, NJ 7728</v>
      </c>
    </row>
    <row r="3573">
      <c r="A3573" s="8" t="s">
        <v>10631</v>
      </c>
      <c r="B3573" s="8" t="s">
        <v>10632</v>
      </c>
      <c r="C3573" s="8">
        <v>7940.0</v>
      </c>
      <c r="D3573" s="8" t="s">
        <v>26</v>
      </c>
      <c r="E3573" s="8" t="s">
        <v>811</v>
      </c>
      <c r="F3573" s="3" t="s">
        <v>21</v>
      </c>
      <c r="G3573" s="8" t="s">
        <v>10633</v>
      </c>
      <c r="I3573" s="3" t="s">
        <v>8886</v>
      </c>
      <c r="J3573" s="3" t="s">
        <v>8660</v>
      </c>
      <c r="M3573" s="4"/>
      <c r="O3573" s="5" t="str">
        <f t="shared" si="1"/>
        <v>262 Main Street, Madison, NJ 7940</v>
      </c>
    </row>
    <row r="3574">
      <c r="A3574" s="8" t="s">
        <v>10634</v>
      </c>
      <c r="B3574" s="8" t="s">
        <v>10635</v>
      </c>
      <c r="C3574" s="8">
        <v>7755.0</v>
      </c>
      <c r="D3574" s="8" t="s">
        <v>2308</v>
      </c>
      <c r="E3574" s="8" t="s">
        <v>811</v>
      </c>
      <c r="F3574" s="3" t="s">
        <v>21</v>
      </c>
      <c r="G3574" s="8" t="s">
        <v>10636</v>
      </c>
      <c r="I3574" s="3" t="s">
        <v>8886</v>
      </c>
      <c r="J3574" s="3" t="s">
        <v>8660</v>
      </c>
      <c r="M3574" s="4"/>
      <c r="O3574" s="5" t="str">
        <f t="shared" si="1"/>
        <v>1602 Route 35, Oakhurst, NJ 7755</v>
      </c>
    </row>
    <row r="3575">
      <c r="A3575" s="8" t="s">
        <v>10637</v>
      </c>
      <c r="B3575" s="8" t="s">
        <v>10638</v>
      </c>
      <c r="C3575" s="8">
        <v>8755.0</v>
      </c>
      <c r="D3575" s="8" t="s">
        <v>5822</v>
      </c>
      <c r="E3575" s="8" t="s">
        <v>811</v>
      </c>
      <c r="F3575" s="3" t="s">
        <v>21</v>
      </c>
      <c r="G3575" s="8" t="s">
        <v>10639</v>
      </c>
      <c r="I3575" s="3" t="s">
        <v>8886</v>
      </c>
      <c r="J3575" s="3" t="s">
        <v>8660</v>
      </c>
      <c r="M3575" s="4"/>
      <c r="O3575" s="5" t="str">
        <f t="shared" si="1"/>
        <v>769 Route 37 West, Toms River, NJ 8755</v>
      </c>
    </row>
    <row r="3576">
      <c r="A3576" s="8" t="s">
        <v>10640</v>
      </c>
      <c r="B3576" s="8" t="s">
        <v>10641</v>
      </c>
      <c r="C3576" s="8">
        <v>8520.0</v>
      </c>
      <c r="D3576" s="8" t="s">
        <v>10642</v>
      </c>
      <c r="E3576" s="8" t="s">
        <v>811</v>
      </c>
      <c r="F3576" s="3" t="s">
        <v>21</v>
      </c>
      <c r="G3576" s="8" t="s">
        <v>10643</v>
      </c>
      <c r="I3576" s="3" t="s">
        <v>8886</v>
      </c>
      <c r="J3576" s="3" t="s">
        <v>8660</v>
      </c>
      <c r="M3576" s="4"/>
      <c r="O3576" s="5" t="str">
        <f t="shared" si="1"/>
        <v>650 Route 33 E., East Windsor, NJ 8520</v>
      </c>
    </row>
    <row r="3577">
      <c r="A3577" s="8" t="s">
        <v>10644</v>
      </c>
      <c r="B3577" s="8" t="s">
        <v>10645</v>
      </c>
      <c r="C3577" s="8">
        <v>8210.0</v>
      </c>
      <c r="D3577" s="8" t="s">
        <v>2222</v>
      </c>
      <c r="E3577" s="8" t="s">
        <v>811</v>
      </c>
      <c r="F3577" s="3" t="s">
        <v>21</v>
      </c>
      <c r="G3577" s="8" t="s">
        <v>10646</v>
      </c>
      <c r="I3577" s="3" t="s">
        <v>8886</v>
      </c>
      <c r="J3577" s="3" t="s">
        <v>8660</v>
      </c>
      <c r="M3577" s="4"/>
      <c r="O3577" s="5" t="str">
        <f t="shared" si="1"/>
        <v>38 South Delsea Drive, Cape May Court House, NJ 8210</v>
      </c>
    </row>
    <row r="3578">
      <c r="A3578" s="8" t="s">
        <v>10647</v>
      </c>
      <c r="B3578" s="8" t="s">
        <v>10648</v>
      </c>
      <c r="C3578" s="8">
        <v>7825.0</v>
      </c>
      <c r="D3578" s="8" t="s">
        <v>10649</v>
      </c>
      <c r="E3578" s="8" t="s">
        <v>811</v>
      </c>
      <c r="F3578" s="3" t="s">
        <v>21</v>
      </c>
      <c r="G3578" s="8" t="s">
        <v>10650</v>
      </c>
      <c r="I3578" s="3" t="s">
        <v>8886</v>
      </c>
      <c r="J3578" s="3" t="s">
        <v>8660</v>
      </c>
      <c r="M3578" s="4"/>
      <c r="O3578" s="5" t="str">
        <f t="shared" si="1"/>
        <v>29 Cedar Lake Road, Blairstown, NJ 7825</v>
      </c>
    </row>
    <row r="3579">
      <c r="A3579" s="8" t="s">
        <v>10651</v>
      </c>
      <c r="B3579" s="8" t="s">
        <v>10652</v>
      </c>
      <c r="C3579" s="8">
        <v>8540.0</v>
      </c>
      <c r="D3579" s="8" t="s">
        <v>2080</v>
      </c>
      <c r="E3579" s="8" t="s">
        <v>811</v>
      </c>
      <c r="F3579" s="3" t="s">
        <v>21</v>
      </c>
      <c r="G3579" s="8" t="s">
        <v>10653</v>
      </c>
      <c r="I3579" s="3" t="s">
        <v>8886</v>
      </c>
      <c r="J3579" s="3" t="s">
        <v>8660</v>
      </c>
      <c r="M3579" s="4"/>
      <c r="O3579" s="5" t="str">
        <f t="shared" si="1"/>
        <v>4222 Route 27, Princeton, NJ 8540</v>
      </c>
    </row>
    <row r="3580">
      <c r="A3580" s="8" t="s">
        <v>10654</v>
      </c>
      <c r="B3580" s="8" t="s">
        <v>10655</v>
      </c>
      <c r="C3580" s="8">
        <v>7052.0</v>
      </c>
      <c r="D3580" s="8" t="s">
        <v>10656</v>
      </c>
      <c r="E3580" s="8" t="s">
        <v>811</v>
      </c>
      <c r="F3580" s="3" t="s">
        <v>21</v>
      </c>
      <c r="G3580" s="8" t="s">
        <v>10657</v>
      </c>
      <c r="I3580" s="3" t="s">
        <v>8886</v>
      </c>
      <c r="J3580" s="3" t="s">
        <v>8660</v>
      </c>
      <c r="M3580" s="4"/>
      <c r="O3580" s="5" t="str">
        <f t="shared" si="1"/>
        <v>612 Eagle Rock Avenue, West Orange, NJ 7052</v>
      </c>
    </row>
    <row r="3581">
      <c r="A3581" s="8" t="s">
        <v>10658</v>
      </c>
      <c r="B3581" s="8" t="s">
        <v>10659</v>
      </c>
      <c r="C3581" s="8">
        <v>8753.0</v>
      </c>
      <c r="D3581" s="8" t="s">
        <v>5822</v>
      </c>
      <c r="E3581" s="8" t="s">
        <v>811</v>
      </c>
      <c r="F3581" s="3" t="s">
        <v>21</v>
      </c>
      <c r="G3581" s="8" t="s">
        <v>10660</v>
      </c>
      <c r="I3581" s="3" t="s">
        <v>8886</v>
      </c>
      <c r="J3581" s="3" t="s">
        <v>8660</v>
      </c>
      <c r="M3581" s="4"/>
      <c r="O3581" s="5" t="str">
        <f t="shared" si="1"/>
        <v>877 Fischer Blvd., Toms River, NJ 8753</v>
      </c>
    </row>
    <row r="3582">
      <c r="A3582" s="8" t="s">
        <v>10661</v>
      </c>
      <c r="B3582" s="8" t="s">
        <v>10662</v>
      </c>
      <c r="C3582" s="8">
        <v>8002.0</v>
      </c>
      <c r="D3582" s="8" t="s">
        <v>3428</v>
      </c>
      <c r="E3582" s="8" t="s">
        <v>811</v>
      </c>
      <c r="F3582" s="3" t="s">
        <v>21</v>
      </c>
      <c r="G3582" s="8" t="s">
        <v>10663</v>
      </c>
      <c r="I3582" s="3" t="s">
        <v>8886</v>
      </c>
      <c r="J3582" s="3" t="s">
        <v>8660</v>
      </c>
      <c r="M3582" s="4"/>
      <c r="O3582" s="5" t="str">
        <f t="shared" si="1"/>
        <v>628 Haddonfield Road, Cherry Hill, NJ 8002</v>
      </c>
    </row>
    <row r="3583">
      <c r="A3583" s="8" t="s">
        <v>10664</v>
      </c>
      <c r="B3583" s="8" t="s">
        <v>10665</v>
      </c>
      <c r="C3583" s="8">
        <v>7423.0</v>
      </c>
      <c r="D3583" s="8" t="s">
        <v>10666</v>
      </c>
      <c r="E3583" s="8" t="s">
        <v>811</v>
      </c>
      <c r="F3583" s="3" t="s">
        <v>21</v>
      </c>
      <c r="G3583" s="8" t="s">
        <v>10667</v>
      </c>
      <c r="I3583" s="3" t="s">
        <v>8886</v>
      </c>
      <c r="J3583" s="3" t="s">
        <v>8660</v>
      </c>
      <c r="M3583" s="4"/>
      <c r="O3583" s="5" t="str">
        <f t="shared" si="1"/>
        <v>22 Sycamore Avenue, Ho Ho Kus, NJ 7423</v>
      </c>
    </row>
    <row r="3584">
      <c r="A3584" s="8" t="s">
        <v>10668</v>
      </c>
      <c r="B3584" s="8" t="s">
        <v>10669</v>
      </c>
      <c r="C3584" s="8">
        <v>8830.0</v>
      </c>
      <c r="D3584" s="8" t="s">
        <v>10670</v>
      </c>
      <c r="E3584" s="8" t="s">
        <v>811</v>
      </c>
      <c r="F3584" s="3" t="s">
        <v>21</v>
      </c>
      <c r="G3584" s="8" t="s">
        <v>10671</v>
      </c>
      <c r="I3584" s="3" t="s">
        <v>8886</v>
      </c>
      <c r="J3584" s="3" t="s">
        <v>8660</v>
      </c>
      <c r="M3584" s="4"/>
      <c r="O3584" s="5" t="str">
        <f t="shared" si="1"/>
        <v>450 Route 27, Iselin, NJ 8830</v>
      </c>
    </row>
    <row r="3585">
      <c r="A3585" s="8" t="s">
        <v>10672</v>
      </c>
      <c r="B3585" s="8" t="s">
        <v>10673</v>
      </c>
      <c r="C3585" s="8">
        <v>7424.0</v>
      </c>
      <c r="D3585" s="8" t="s">
        <v>8504</v>
      </c>
      <c r="E3585" s="8" t="s">
        <v>811</v>
      </c>
      <c r="F3585" s="3" t="s">
        <v>21</v>
      </c>
      <c r="G3585" s="8" t="s">
        <v>10674</v>
      </c>
      <c r="I3585" s="3" t="s">
        <v>8886</v>
      </c>
      <c r="J3585" s="3" t="s">
        <v>8660</v>
      </c>
      <c r="M3585" s="4"/>
      <c r="O3585" s="5" t="str">
        <f t="shared" si="1"/>
        <v>418 Main Street, Little Falls, NJ 7424</v>
      </c>
    </row>
    <row r="3586">
      <c r="A3586" s="8" t="s">
        <v>10675</v>
      </c>
      <c r="B3586" s="8" t="s">
        <v>10676</v>
      </c>
      <c r="C3586" s="8">
        <v>7950.0</v>
      </c>
      <c r="D3586" s="8" t="s">
        <v>10677</v>
      </c>
      <c r="E3586" s="8" t="s">
        <v>811</v>
      </c>
      <c r="F3586" s="3" t="s">
        <v>21</v>
      </c>
      <c r="G3586" s="8" t="s">
        <v>10678</v>
      </c>
      <c r="I3586" s="3" t="s">
        <v>8886</v>
      </c>
      <c r="J3586" s="3" t="s">
        <v>8660</v>
      </c>
      <c r="M3586" s="4"/>
      <c r="O3586" s="5" t="str">
        <f t="shared" si="1"/>
        <v>3009 State Route 10, Morris Plains, NJ 7950</v>
      </c>
    </row>
    <row r="3587">
      <c r="A3587" s="8" t="s">
        <v>10679</v>
      </c>
      <c r="B3587" s="8" t="s">
        <v>10680</v>
      </c>
      <c r="C3587" s="8">
        <v>8527.0</v>
      </c>
      <c r="D3587" s="8" t="s">
        <v>1108</v>
      </c>
      <c r="E3587" s="8" t="s">
        <v>811</v>
      </c>
      <c r="F3587" s="3" t="s">
        <v>21</v>
      </c>
      <c r="G3587" s="8" t="s">
        <v>10681</v>
      </c>
      <c r="I3587" s="3" t="s">
        <v>8886</v>
      </c>
      <c r="J3587" s="3" t="s">
        <v>8660</v>
      </c>
      <c r="M3587" s="4"/>
      <c r="O3587" s="5" t="str">
        <f t="shared" si="1"/>
        <v>165 S. New Prospect Road, Jackson, NJ 8527</v>
      </c>
    </row>
    <row r="3588">
      <c r="A3588" s="8" t="s">
        <v>10682</v>
      </c>
      <c r="B3588" s="8" t="s">
        <v>10683</v>
      </c>
      <c r="C3588" s="8">
        <v>8701.0</v>
      </c>
      <c r="D3588" s="8" t="s">
        <v>398</v>
      </c>
      <c r="E3588" s="8" t="s">
        <v>811</v>
      </c>
      <c r="F3588" s="3" t="s">
        <v>21</v>
      </c>
      <c r="G3588" s="8" t="s">
        <v>10684</v>
      </c>
      <c r="I3588" s="3" t="s">
        <v>8886</v>
      </c>
      <c r="J3588" s="3" t="s">
        <v>8660</v>
      </c>
      <c r="M3588" s="4"/>
      <c r="O3588" s="5" t="str">
        <f t="shared" si="1"/>
        <v>838 River Avenue, Lakewood, NJ 8701</v>
      </c>
    </row>
    <row r="3589">
      <c r="A3589" s="8" t="s">
        <v>10685</v>
      </c>
      <c r="B3589" s="8" t="s">
        <v>10686</v>
      </c>
      <c r="C3589" s="8">
        <v>7648.0</v>
      </c>
      <c r="D3589" s="8" t="s">
        <v>7635</v>
      </c>
      <c r="E3589" s="8" t="s">
        <v>811</v>
      </c>
      <c r="F3589" s="3" t="s">
        <v>21</v>
      </c>
      <c r="G3589" s="8" t="s">
        <v>10687</v>
      </c>
      <c r="I3589" s="3" t="s">
        <v>8886</v>
      </c>
      <c r="J3589" s="3" t="s">
        <v>8660</v>
      </c>
      <c r="M3589" s="4"/>
      <c r="O3589" s="5" t="str">
        <f t="shared" si="1"/>
        <v>598 Broadway, Norwood, NJ 7648</v>
      </c>
    </row>
    <row r="3590">
      <c r="A3590" s="8" t="s">
        <v>10688</v>
      </c>
      <c r="B3590" s="8" t="s">
        <v>10689</v>
      </c>
      <c r="C3590" s="8">
        <v>7450.0</v>
      </c>
      <c r="D3590" s="8" t="s">
        <v>10690</v>
      </c>
      <c r="E3590" s="8" t="s">
        <v>811</v>
      </c>
      <c r="F3590" s="3" t="s">
        <v>21</v>
      </c>
      <c r="G3590" s="8" t="s">
        <v>10691</v>
      </c>
      <c r="I3590" s="3" t="s">
        <v>8886</v>
      </c>
      <c r="J3590" s="3" t="s">
        <v>8660</v>
      </c>
      <c r="M3590" s="4"/>
      <c r="O3590" s="5" t="str">
        <f t="shared" si="1"/>
        <v>320 E. Ridgewood Avenue, Ridgewood, NJ 7450</v>
      </c>
    </row>
    <row r="3591">
      <c r="A3591" s="8" t="s">
        <v>10692</v>
      </c>
      <c r="B3591" s="8" t="s">
        <v>10693</v>
      </c>
      <c r="C3591" s="8">
        <v>7070.0</v>
      </c>
      <c r="D3591" s="8" t="s">
        <v>10694</v>
      </c>
      <c r="E3591" s="8" t="s">
        <v>811</v>
      </c>
      <c r="F3591" s="3" t="s">
        <v>21</v>
      </c>
      <c r="G3591" s="8" t="s">
        <v>10695</v>
      </c>
      <c r="I3591" s="3" t="s">
        <v>8886</v>
      </c>
      <c r="J3591" s="3" t="s">
        <v>8660</v>
      </c>
      <c r="M3591" s="4"/>
      <c r="O3591" s="5" t="str">
        <f t="shared" si="1"/>
        <v>755 Rutherford Avenue, Rutherford, NJ 7070</v>
      </c>
    </row>
    <row r="3592">
      <c r="A3592" s="8" t="s">
        <v>10696</v>
      </c>
      <c r="B3592" s="8" t="s">
        <v>10697</v>
      </c>
      <c r="C3592" s="8">
        <v>8081.0</v>
      </c>
      <c r="D3592" s="8" t="s">
        <v>5814</v>
      </c>
      <c r="E3592" s="8" t="s">
        <v>811</v>
      </c>
      <c r="F3592" s="3" t="s">
        <v>21</v>
      </c>
      <c r="G3592" s="8" t="s">
        <v>10698</v>
      </c>
      <c r="I3592" s="3" t="s">
        <v>8886</v>
      </c>
      <c r="J3592" s="3" t="s">
        <v>8660</v>
      </c>
      <c r="M3592" s="4"/>
      <c r="O3592" s="5" t="str">
        <f t="shared" si="1"/>
        <v>640 Sicklerville Road, Sicklerville, NJ 8081</v>
      </c>
    </row>
    <row r="3593">
      <c r="A3593" s="8" t="s">
        <v>10699</v>
      </c>
      <c r="B3593" s="8" t="s">
        <v>10700</v>
      </c>
      <c r="C3593" s="8">
        <v>8088.0</v>
      </c>
      <c r="D3593" s="8" t="s">
        <v>822</v>
      </c>
      <c r="E3593" s="8" t="s">
        <v>811</v>
      </c>
      <c r="F3593" s="3" t="s">
        <v>21</v>
      </c>
      <c r="G3593" s="8" t="s">
        <v>10701</v>
      </c>
      <c r="I3593" s="3" t="s">
        <v>8886</v>
      </c>
      <c r="J3593" s="3" t="s">
        <v>8660</v>
      </c>
      <c r="M3593" s="4"/>
      <c r="O3593" s="5" t="str">
        <f t="shared" si="1"/>
        <v>1565 Route 206, Tabernacle, NJ 8088</v>
      </c>
    </row>
    <row r="3594">
      <c r="A3594" s="8" t="s">
        <v>10702</v>
      </c>
      <c r="B3594" s="8" t="s">
        <v>10703</v>
      </c>
      <c r="C3594" s="8">
        <v>87505.0</v>
      </c>
      <c r="D3594" s="8" t="s">
        <v>3484</v>
      </c>
      <c r="E3594" s="8" t="s">
        <v>843</v>
      </c>
      <c r="F3594" s="3" t="s">
        <v>21</v>
      </c>
      <c r="G3594" s="8" t="s">
        <v>10704</v>
      </c>
      <c r="I3594" s="3" t="s">
        <v>8886</v>
      </c>
      <c r="J3594" s="3" t="s">
        <v>8660</v>
      </c>
      <c r="M3594" s="4"/>
      <c r="O3594" s="5" t="str">
        <f t="shared" si="1"/>
        <v>1882 Plaza del Sur Drive, Santa Fe, NM 87505</v>
      </c>
    </row>
    <row r="3595">
      <c r="A3595" s="8" t="s">
        <v>10705</v>
      </c>
      <c r="B3595" s="8" t="s">
        <v>10706</v>
      </c>
      <c r="C3595" s="8">
        <v>87114.0</v>
      </c>
      <c r="D3595" s="8" t="s">
        <v>10707</v>
      </c>
      <c r="E3595" s="8" t="s">
        <v>843</v>
      </c>
      <c r="F3595" s="3" t="s">
        <v>21</v>
      </c>
      <c r="G3595" s="8" t="s">
        <v>10708</v>
      </c>
      <c r="I3595" s="3" t="s">
        <v>8886</v>
      </c>
      <c r="J3595" s="3" t="s">
        <v>8660</v>
      </c>
      <c r="M3595" s="4"/>
      <c r="O3595" s="5" t="str">
        <f t="shared" si="1"/>
        <v>8414 4th Street, N.W., Los Ranchos de Albuquerque, NM 87114</v>
      </c>
    </row>
    <row r="3596">
      <c r="A3596" s="8" t="s">
        <v>10709</v>
      </c>
      <c r="B3596" s="8" t="s">
        <v>10710</v>
      </c>
      <c r="C3596" s="8">
        <v>87114.0</v>
      </c>
      <c r="D3596" s="8" t="s">
        <v>2621</v>
      </c>
      <c r="E3596" s="8" t="s">
        <v>843</v>
      </c>
      <c r="F3596" s="3" t="s">
        <v>21</v>
      </c>
      <c r="G3596" s="8" t="s">
        <v>10711</v>
      </c>
      <c r="I3596" s="3" t="s">
        <v>8886</v>
      </c>
      <c r="J3596" s="3" t="s">
        <v>8660</v>
      </c>
      <c r="M3596" s="4"/>
      <c r="O3596" s="5" t="str">
        <f t="shared" si="1"/>
        <v>5747 Calle Perro NW, Albuquerque, NM 87114</v>
      </c>
    </row>
    <row r="3597">
      <c r="A3597" s="8" t="s">
        <v>10712</v>
      </c>
      <c r="B3597" s="8" t="s">
        <v>10713</v>
      </c>
      <c r="C3597" s="8">
        <v>87122.0</v>
      </c>
      <c r="D3597" s="8" t="s">
        <v>2621</v>
      </c>
      <c r="E3597" s="8" t="s">
        <v>843</v>
      </c>
      <c r="F3597" s="3" t="s">
        <v>21</v>
      </c>
      <c r="G3597" s="8" t="s">
        <v>10714</v>
      </c>
      <c r="I3597" s="3" t="s">
        <v>8886</v>
      </c>
      <c r="J3597" s="3" t="s">
        <v>8660</v>
      </c>
      <c r="M3597" s="4"/>
      <c r="O3597" s="5" t="str">
        <f t="shared" si="1"/>
        <v>8850 Holly Avenue NE, Suite K, Albuquerque, NM 87122</v>
      </c>
    </row>
    <row r="3598">
      <c r="A3598" s="8" t="s">
        <v>10715</v>
      </c>
      <c r="B3598" s="8" t="s">
        <v>10716</v>
      </c>
      <c r="C3598" s="8">
        <v>87120.0</v>
      </c>
      <c r="D3598" s="8" t="s">
        <v>2621</v>
      </c>
      <c r="E3598" s="8" t="s">
        <v>843</v>
      </c>
      <c r="F3598" s="3" t="s">
        <v>21</v>
      </c>
      <c r="G3598" s="8" t="s">
        <v>10717</v>
      </c>
      <c r="I3598" s="3" t="s">
        <v>8886</v>
      </c>
      <c r="J3598" s="3" t="s">
        <v>8660</v>
      </c>
      <c r="M3598" s="4"/>
      <c r="O3598" s="5" t="str">
        <f t="shared" si="1"/>
        <v>2611 Coors Blvd., N.W., Suite B, Albuquerque, NM 87120</v>
      </c>
    </row>
    <row r="3599">
      <c r="A3599" s="8" t="s">
        <v>10718</v>
      </c>
      <c r="B3599" s="8" t="s">
        <v>10719</v>
      </c>
      <c r="C3599" s="8">
        <v>87111.0</v>
      </c>
      <c r="D3599" s="8" t="s">
        <v>2621</v>
      </c>
      <c r="E3599" s="8" t="s">
        <v>843</v>
      </c>
      <c r="F3599" s="3" t="s">
        <v>21</v>
      </c>
      <c r="G3599" s="8" t="s">
        <v>10720</v>
      </c>
      <c r="I3599" s="3" t="s">
        <v>8886</v>
      </c>
      <c r="J3599" s="3" t="s">
        <v>8660</v>
      </c>
      <c r="M3599" s="4"/>
      <c r="O3599" s="5" t="str">
        <f t="shared" si="1"/>
        <v>2740 Wyoming Blvd., N.E., Suite 1, Albuquerque, NM 87111</v>
      </c>
    </row>
    <row r="3600">
      <c r="A3600" s="8" t="s">
        <v>10721</v>
      </c>
      <c r="B3600" s="8" t="s">
        <v>10722</v>
      </c>
      <c r="C3600" s="8">
        <v>11704.0</v>
      </c>
      <c r="D3600" s="8" t="s">
        <v>10723</v>
      </c>
      <c r="E3600" s="8" t="s">
        <v>847</v>
      </c>
      <c r="F3600" s="3" t="s">
        <v>21</v>
      </c>
      <c r="G3600" s="8" t="s">
        <v>10724</v>
      </c>
      <c r="I3600" s="3" t="s">
        <v>8886</v>
      </c>
      <c r="J3600" s="3" t="s">
        <v>8660</v>
      </c>
      <c r="M3600" s="4"/>
      <c r="O3600" s="5" t="str">
        <f t="shared" si="1"/>
        <v>537 Sunrise Highway, West Babylon, NY 11704</v>
      </c>
    </row>
    <row r="3601">
      <c r="A3601" s="8" t="s">
        <v>10725</v>
      </c>
      <c r="B3601" s="8" t="s">
        <v>10726</v>
      </c>
      <c r="C3601" s="8">
        <v>11732.0</v>
      </c>
      <c r="D3601" s="8" t="s">
        <v>10727</v>
      </c>
      <c r="E3601" s="8" t="s">
        <v>847</v>
      </c>
      <c r="F3601" s="3" t="s">
        <v>21</v>
      </c>
      <c r="G3601" s="8" t="s">
        <v>10728</v>
      </c>
      <c r="I3601" s="3" t="s">
        <v>8886</v>
      </c>
      <c r="J3601" s="3" t="s">
        <v>8660</v>
      </c>
      <c r="M3601" s="4"/>
      <c r="O3601" s="5" t="str">
        <f t="shared" si="1"/>
        <v>6320 Northern Blvd., East Norwich, NY 11732</v>
      </c>
    </row>
    <row r="3602">
      <c r="A3602" s="8" t="s">
        <v>10729</v>
      </c>
      <c r="B3602" s="8" t="s">
        <v>10730</v>
      </c>
      <c r="C3602" s="8">
        <v>12065.0</v>
      </c>
      <c r="D3602" s="8" t="s">
        <v>10731</v>
      </c>
      <c r="E3602" s="8" t="s">
        <v>847</v>
      </c>
      <c r="F3602" s="3" t="s">
        <v>21</v>
      </c>
      <c r="G3602" s="8" t="s">
        <v>10732</v>
      </c>
      <c r="I3602" s="3" t="s">
        <v>8886</v>
      </c>
      <c r="J3602" s="3" t="s">
        <v>8660</v>
      </c>
      <c r="M3602" s="4"/>
      <c r="O3602" s="5" t="str">
        <f t="shared" si="1"/>
        <v>1656 Route 9, Clifton Park, NY 12065</v>
      </c>
    </row>
    <row r="3603">
      <c r="A3603" s="8" t="s">
        <v>10733</v>
      </c>
      <c r="B3603" s="8" t="s">
        <v>10734</v>
      </c>
      <c r="C3603" s="8">
        <v>11705.0</v>
      </c>
      <c r="D3603" s="8" t="s">
        <v>10735</v>
      </c>
      <c r="E3603" s="8" t="s">
        <v>847</v>
      </c>
      <c r="F3603" s="3" t="s">
        <v>21</v>
      </c>
      <c r="G3603" s="8" t="s">
        <v>10736</v>
      </c>
      <c r="I3603" s="3" t="s">
        <v>8886</v>
      </c>
      <c r="J3603" s="3" t="s">
        <v>8660</v>
      </c>
      <c r="M3603" s="4"/>
      <c r="O3603" s="5" t="str">
        <f t="shared" si="1"/>
        <v>765 Montauk Highway, Bayport, NY 11705</v>
      </c>
    </row>
    <row r="3604">
      <c r="A3604" s="8" t="s">
        <v>10737</v>
      </c>
      <c r="B3604" s="8" t="s">
        <v>10738</v>
      </c>
      <c r="C3604" s="8">
        <v>10606.0</v>
      </c>
      <c r="D3604" s="8" t="s">
        <v>10739</v>
      </c>
      <c r="E3604" s="8" t="s">
        <v>847</v>
      </c>
      <c r="F3604" s="3" t="s">
        <v>21</v>
      </c>
      <c r="G3604" s="8" t="s">
        <v>10740</v>
      </c>
      <c r="I3604" s="3" t="s">
        <v>8886</v>
      </c>
      <c r="J3604" s="3" t="s">
        <v>8660</v>
      </c>
      <c r="M3604" s="4"/>
      <c r="O3604" s="5" t="str">
        <f t="shared" si="1"/>
        <v>250 Central Avenue, White Plains, NY 10606</v>
      </c>
    </row>
    <row r="3605">
      <c r="A3605" s="8" t="s">
        <v>10741</v>
      </c>
      <c r="B3605" s="8" t="s">
        <v>10742</v>
      </c>
      <c r="C3605" s="8">
        <v>11731.0</v>
      </c>
      <c r="D3605" s="8" t="s">
        <v>10743</v>
      </c>
      <c r="E3605" s="8" t="s">
        <v>847</v>
      </c>
      <c r="F3605" s="3" t="s">
        <v>21</v>
      </c>
      <c r="G3605" s="8" t="s">
        <v>10744</v>
      </c>
      <c r="I3605" s="3" t="s">
        <v>8886</v>
      </c>
      <c r="J3605" s="3" t="s">
        <v>8660</v>
      </c>
      <c r="M3605" s="4"/>
      <c r="O3605" s="5" t="str">
        <f t="shared" si="1"/>
        <v>3095 E. Jericho Turnpike, East Northport, NY 11731</v>
      </c>
    </row>
    <row r="3606">
      <c r="A3606" s="8" t="s">
        <v>10745</v>
      </c>
      <c r="B3606" s="8" t="s">
        <v>10746</v>
      </c>
      <c r="C3606" s="8">
        <v>10710.0</v>
      </c>
      <c r="D3606" s="8" t="s">
        <v>7757</v>
      </c>
      <c r="E3606" s="8" t="s">
        <v>847</v>
      </c>
      <c r="F3606" s="3" t="s">
        <v>21</v>
      </c>
      <c r="G3606" s="8" t="s">
        <v>10747</v>
      </c>
      <c r="I3606" s="3" t="s">
        <v>8886</v>
      </c>
      <c r="J3606" s="3" t="s">
        <v>8660</v>
      </c>
      <c r="M3606" s="4"/>
      <c r="O3606" s="5" t="str">
        <f t="shared" si="1"/>
        <v>1574 Central Park Avenue, Yonkers, NY 10710</v>
      </c>
    </row>
    <row r="3607">
      <c r="A3607" s="8" t="s">
        <v>10748</v>
      </c>
      <c r="B3607" s="8" t="s">
        <v>10749</v>
      </c>
      <c r="C3607" s="8">
        <v>11751.0</v>
      </c>
      <c r="D3607" s="8" t="s">
        <v>10750</v>
      </c>
      <c r="E3607" s="8" t="s">
        <v>847</v>
      </c>
      <c r="F3607" s="3" t="s">
        <v>21</v>
      </c>
      <c r="G3607" s="8" t="s">
        <v>10751</v>
      </c>
      <c r="I3607" s="3" t="s">
        <v>8886</v>
      </c>
      <c r="J3607" s="3" t="s">
        <v>8660</v>
      </c>
      <c r="M3607" s="4"/>
      <c r="O3607" s="5" t="str">
        <f t="shared" si="1"/>
        <v>700 Main Street, Islip, NY 11751</v>
      </c>
    </row>
    <row r="3608">
      <c r="A3608" s="8" t="s">
        <v>10752</v>
      </c>
      <c r="B3608" s="8" t="s">
        <v>10753</v>
      </c>
      <c r="C3608" s="8">
        <v>11788.0</v>
      </c>
      <c r="D3608" s="8" t="s">
        <v>10754</v>
      </c>
      <c r="E3608" s="8" t="s">
        <v>847</v>
      </c>
      <c r="F3608" s="3" t="s">
        <v>21</v>
      </c>
      <c r="G3608" s="8" t="s">
        <v>10755</v>
      </c>
      <c r="I3608" s="3" t="s">
        <v>8886</v>
      </c>
      <c r="J3608" s="3" t="s">
        <v>8660</v>
      </c>
      <c r="M3608" s="4"/>
      <c r="O3608" s="5" t="str">
        <f t="shared" si="1"/>
        <v>521 Townline Road, Hauppauge, NY 11788</v>
      </c>
    </row>
    <row r="3609">
      <c r="A3609" s="8" t="s">
        <v>10756</v>
      </c>
      <c r="B3609" s="8" t="s">
        <v>10757</v>
      </c>
      <c r="C3609" s="8">
        <v>11217.0</v>
      </c>
      <c r="D3609" s="8" t="s">
        <v>862</v>
      </c>
      <c r="E3609" s="8" t="s">
        <v>847</v>
      </c>
      <c r="F3609" s="3" t="s">
        <v>21</v>
      </c>
      <c r="G3609" s="8" t="s">
        <v>10758</v>
      </c>
      <c r="I3609" s="3" t="s">
        <v>8886</v>
      </c>
      <c r="J3609" s="3" t="s">
        <v>8660</v>
      </c>
      <c r="M3609" s="4"/>
      <c r="O3609" s="5" t="str">
        <f t="shared" si="1"/>
        <v>390 Atlantic Avenue, Brooklyn, NY 11217</v>
      </c>
    </row>
    <row r="3610">
      <c r="A3610" s="8" t="s">
        <v>10759</v>
      </c>
      <c r="B3610" s="8" t="s">
        <v>10760</v>
      </c>
      <c r="C3610" s="8">
        <v>11791.0</v>
      </c>
      <c r="D3610" s="8" t="s">
        <v>10761</v>
      </c>
      <c r="E3610" s="8" t="s">
        <v>847</v>
      </c>
      <c r="F3610" s="3" t="s">
        <v>21</v>
      </c>
      <c r="G3610" s="8" t="s">
        <v>10762</v>
      </c>
      <c r="I3610" s="3" t="s">
        <v>8886</v>
      </c>
      <c r="J3610" s="3" t="s">
        <v>8660</v>
      </c>
      <c r="M3610" s="4"/>
      <c r="O3610" s="5" t="str">
        <f t="shared" si="1"/>
        <v>360 W. Jericho Turnpike, Syosset, NY 11791</v>
      </c>
    </row>
    <row r="3611">
      <c r="A3611" s="8" t="s">
        <v>10763</v>
      </c>
      <c r="B3611" s="8" t="s">
        <v>10764</v>
      </c>
      <c r="C3611" s="8">
        <v>10507.0</v>
      </c>
      <c r="D3611" s="8" t="s">
        <v>859</v>
      </c>
      <c r="E3611" s="8" t="s">
        <v>847</v>
      </c>
      <c r="F3611" s="3" t="s">
        <v>21</v>
      </c>
      <c r="G3611" s="8" t="s">
        <v>10765</v>
      </c>
      <c r="I3611" s="3" t="s">
        <v>8886</v>
      </c>
      <c r="J3611" s="3" t="s">
        <v>8660</v>
      </c>
      <c r="M3611" s="4"/>
      <c r="O3611" s="5" t="str">
        <f t="shared" si="1"/>
        <v>546 Bedford Road (Route 117), Bedford Hills, NY 10507</v>
      </c>
    </row>
    <row r="3612">
      <c r="A3612" s="8" t="s">
        <v>10766</v>
      </c>
      <c r="B3612" s="8" t="s">
        <v>10767</v>
      </c>
      <c r="C3612" s="8">
        <v>10075.0</v>
      </c>
      <c r="D3612" s="8" t="s">
        <v>896</v>
      </c>
      <c r="E3612" s="8" t="s">
        <v>847</v>
      </c>
      <c r="F3612" s="3" t="s">
        <v>21</v>
      </c>
      <c r="G3612" s="8" t="s">
        <v>10768</v>
      </c>
      <c r="I3612" s="3" t="s">
        <v>8886</v>
      </c>
      <c r="J3612" s="3" t="s">
        <v>8660</v>
      </c>
      <c r="M3612" s="4"/>
      <c r="O3612" s="5" t="str">
        <f t="shared" si="1"/>
        <v>240 East 80th Street, New York, NY 10075</v>
      </c>
    </row>
    <row r="3613">
      <c r="A3613" s="8" t="s">
        <v>10769</v>
      </c>
      <c r="B3613" s="8" t="s">
        <v>10770</v>
      </c>
      <c r="C3613" s="8">
        <v>11735.0</v>
      </c>
      <c r="D3613" s="8" t="s">
        <v>881</v>
      </c>
      <c r="E3613" s="8" t="s">
        <v>847</v>
      </c>
      <c r="F3613" s="3" t="s">
        <v>21</v>
      </c>
      <c r="G3613" s="8" t="s">
        <v>10771</v>
      </c>
      <c r="I3613" s="3" t="s">
        <v>8886</v>
      </c>
      <c r="J3613" s="3" t="s">
        <v>8660</v>
      </c>
      <c r="M3613" s="4"/>
      <c r="O3613" s="5" t="str">
        <f t="shared" si="1"/>
        <v>27 Conklin Street, Farmingdale, NY 11735</v>
      </c>
    </row>
    <row r="3614">
      <c r="A3614" s="8" t="s">
        <v>10772</v>
      </c>
      <c r="B3614" s="8" t="s">
        <v>10773</v>
      </c>
      <c r="C3614" s="8">
        <v>13316.0</v>
      </c>
      <c r="D3614" s="8" t="s">
        <v>10774</v>
      </c>
      <c r="E3614" s="8" t="s">
        <v>847</v>
      </c>
      <c r="F3614" s="3" t="s">
        <v>21</v>
      </c>
      <c r="G3614" s="8" t="s">
        <v>10775</v>
      </c>
      <c r="I3614" s="3" t="s">
        <v>8886</v>
      </c>
      <c r="J3614" s="3" t="s">
        <v>8660</v>
      </c>
      <c r="M3614" s="4"/>
      <c r="O3614" s="5" t="str">
        <f t="shared" si="1"/>
        <v>46 Mexico Street, Camden, NY 13316</v>
      </c>
    </row>
    <row r="3615">
      <c r="A3615" s="8" t="s">
        <v>10776</v>
      </c>
      <c r="B3615" s="8" t="s">
        <v>10777</v>
      </c>
      <c r="C3615" s="8">
        <v>13440.0</v>
      </c>
      <c r="D3615" s="8" t="s">
        <v>10778</v>
      </c>
      <c r="E3615" s="8" t="s">
        <v>847</v>
      </c>
      <c r="F3615" s="3" t="s">
        <v>21</v>
      </c>
      <c r="G3615" s="8" t="s">
        <v>10779</v>
      </c>
      <c r="I3615" s="3" t="s">
        <v>8886</v>
      </c>
      <c r="J3615" s="3" t="s">
        <v>8660</v>
      </c>
      <c r="M3615" s="4"/>
      <c r="O3615" s="5" t="str">
        <f t="shared" si="1"/>
        <v>6161 Lamphear Road, Rome, NY 13440</v>
      </c>
    </row>
    <row r="3616">
      <c r="A3616" s="8" t="s">
        <v>10780</v>
      </c>
      <c r="B3616" s="8" t="s">
        <v>10781</v>
      </c>
      <c r="C3616" s="8">
        <v>11782.0</v>
      </c>
      <c r="D3616" s="8" t="s">
        <v>5977</v>
      </c>
      <c r="E3616" s="8" t="s">
        <v>847</v>
      </c>
      <c r="F3616" s="3" t="s">
        <v>21</v>
      </c>
      <c r="G3616" s="8" t="s">
        <v>10782</v>
      </c>
      <c r="I3616" s="3" t="s">
        <v>8886</v>
      </c>
      <c r="J3616" s="3" t="s">
        <v>8660</v>
      </c>
      <c r="M3616" s="4"/>
      <c r="O3616" s="5" t="str">
        <f t="shared" si="1"/>
        <v>5262 Sunrise Highway, Sayville, NY 11782</v>
      </c>
    </row>
    <row r="3617">
      <c r="A3617" s="8" t="s">
        <v>10783</v>
      </c>
      <c r="B3617" s="8" t="s">
        <v>10784</v>
      </c>
      <c r="C3617" s="8">
        <v>13206.0</v>
      </c>
      <c r="D3617" s="8" t="s">
        <v>2666</v>
      </c>
      <c r="E3617" s="8" t="s">
        <v>847</v>
      </c>
      <c r="F3617" s="3" t="s">
        <v>21</v>
      </c>
      <c r="G3617" s="8" t="s">
        <v>10785</v>
      </c>
      <c r="I3617" s="3" t="s">
        <v>8886</v>
      </c>
      <c r="J3617" s="3" t="s">
        <v>8660</v>
      </c>
      <c r="M3617" s="4"/>
      <c r="O3617" s="5" t="str">
        <f t="shared" si="1"/>
        <v>105 Shop City Plaza, Syracuse, NY 13206</v>
      </c>
    </row>
    <row r="3618">
      <c r="A3618" s="8" t="s">
        <v>1853</v>
      </c>
      <c r="B3618" s="8" t="s">
        <v>10786</v>
      </c>
      <c r="C3618" s="8">
        <v>10306.0</v>
      </c>
      <c r="D3618" s="8" t="s">
        <v>846</v>
      </c>
      <c r="E3618" s="8" t="s">
        <v>847</v>
      </c>
      <c r="F3618" s="3" t="s">
        <v>21</v>
      </c>
      <c r="G3618" s="8" t="s">
        <v>10787</v>
      </c>
      <c r="I3618" s="3" t="s">
        <v>8886</v>
      </c>
      <c r="J3618" s="3" t="s">
        <v>8660</v>
      </c>
      <c r="M3618" s="4"/>
      <c r="O3618" s="5" t="str">
        <f t="shared" si="1"/>
        <v>125 New Dorp Lane, Staten Island, NY 10306</v>
      </c>
    </row>
    <row r="3619">
      <c r="A3619" s="8" t="s">
        <v>744</v>
      </c>
      <c r="B3619" s="8" t="s">
        <v>10788</v>
      </c>
      <c r="C3619" s="8">
        <v>11726.0</v>
      </c>
      <c r="D3619" s="8" t="s">
        <v>10789</v>
      </c>
      <c r="E3619" s="8" t="s">
        <v>847</v>
      </c>
      <c r="F3619" s="3" t="s">
        <v>21</v>
      </c>
      <c r="G3619" s="8" t="s">
        <v>10790</v>
      </c>
      <c r="I3619" s="3" t="s">
        <v>8886</v>
      </c>
      <c r="J3619" s="3" t="s">
        <v>8660</v>
      </c>
      <c r="M3619" s="4"/>
      <c r="O3619" s="5" t="str">
        <f t="shared" si="1"/>
        <v>1015 Montauk Highway, Copiague, NY 11726</v>
      </c>
    </row>
    <row r="3620">
      <c r="A3620" s="8" t="s">
        <v>10791</v>
      </c>
      <c r="B3620" s="8" t="s">
        <v>10792</v>
      </c>
      <c r="C3620" s="8">
        <v>10314.0</v>
      </c>
      <c r="D3620" s="8" t="s">
        <v>846</v>
      </c>
      <c r="E3620" s="8" t="s">
        <v>847</v>
      </c>
      <c r="F3620" s="3" t="s">
        <v>21</v>
      </c>
      <c r="G3620" s="8" t="s">
        <v>10793</v>
      </c>
      <c r="I3620" s="3" t="s">
        <v>8886</v>
      </c>
      <c r="J3620" s="3" t="s">
        <v>8660</v>
      </c>
      <c r="M3620" s="4"/>
      <c r="O3620" s="5" t="str">
        <f t="shared" si="1"/>
        <v>640 Willowbrook Road, Staten Island, NY 10314</v>
      </c>
    </row>
    <row r="3621">
      <c r="A3621" s="8" t="s">
        <v>10794</v>
      </c>
      <c r="B3621" s="8" t="s">
        <v>10795</v>
      </c>
      <c r="C3621" s="8">
        <v>11795.0</v>
      </c>
      <c r="D3621" s="8" t="s">
        <v>910</v>
      </c>
      <c r="E3621" s="8" t="s">
        <v>847</v>
      </c>
      <c r="F3621" s="3" t="s">
        <v>21</v>
      </c>
      <c r="G3621" s="8" t="s">
        <v>10796</v>
      </c>
      <c r="I3621" s="3" t="s">
        <v>8886</v>
      </c>
      <c r="J3621" s="3" t="s">
        <v>8660</v>
      </c>
      <c r="M3621" s="4"/>
      <c r="O3621" s="5" t="str">
        <f t="shared" si="1"/>
        <v>521 Sunrise Highway, West Islip, NY 11795</v>
      </c>
    </row>
    <row r="3622">
      <c r="A3622" s="8" t="s">
        <v>10797</v>
      </c>
      <c r="B3622" s="8" t="s">
        <v>10798</v>
      </c>
      <c r="C3622" s="8">
        <v>12804.0</v>
      </c>
      <c r="D3622" s="8" t="s">
        <v>5973</v>
      </c>
      <c r="E3622" s="8" t="s">
        <v>847</v>
      </c>
      <c r="F3622" s="3" t="s">
        <v>21</v>
      </c>
      <c r="G3622" s="8" t="s">
        <v>10799</v>
      </c>
      <c r="I3622" s="3" t="s">
        <v>8886</v>
      </c>
      <c r="J3622" s="3" t="s">
        <v>8660</v>
      </c>
      <c r="M3622" s="4"/>
      <c r="O3622" s="5" t="str">
        <f t="shared" si="1"/>
        <v>462 Ridge Road, Queensbury, NY 12804</v>
      </c>
    </row>
    <row r="3623">
      <c r="A3623" s="8" t="s">
        <v>10800</v>
      </c>
      <c r="B3623" s="8" t="s">
        <v>10801</v>
      </c>
      <c r="C3623" s="8">
        <v>12020.0</v>
      </c>
      <c r="D3623" s="8" t="s">
        <v>10802</v>
      </c>
      <c r="E3623" s="8" t="s">
        <v>847</v>
      </c>
      <c r="F3623" s="3" t="s">
        <v>21</v>
      </c>
      <c r="G3623" s="8" t="s">
        <v>10803</v>
      </c>
      <c r="I3623" s="3" t="s">
        <v>8886</v>
      </c>
      <c r="J3623" s="3" t="s">
        <v>8660</v>
      </c>
      <c r="M3623" s="4"/>
      <c r="O3623" s="5" t="str">
        <f t="shared" si="1"/>
        <v>365 Saratoga Avenue, Ballston Spa, NY 12020</v>
      </c>
    </row>
    <row r="3624">
      <c r="A3624" s="8" t="s">
        <v>10804</v>
      </c>
      <c r="B3624" s="8" t="s">
        <v>10805</v>
      </c>
      <c r="C3624" s="8">
        <v>14226.0</v>
      </c>
      <c r="D3624" s="8" t="s">
        <v>5636</v>
      </c>
      <c r="E3624" s="8" t="s">
        <v>847</v>
      </c>
      <c r="F3624" s="3" t="s">
        <v>21</v>
      </c>
      <c r="G3624" s="8" t="s">
        <v>10806</v>
      </c>
      <c r="I3624" s="3" t="s">
        <v>8886</v>
      </c>
      <c r="J3624" s="3" t="s">
        <v>8660</v>
      </c>
      <c r="M3624" s="4"/>
      <c r="O3624" s="5" t="str">
        <f t="shared" si="1"/>
        <v>3921 Main Street, Amherst, NY 14226</v>
      </c>
    </row>
    <row r="3625">
      <c r="A3625" s="8" t="s">
        <v>9157</v>
      </c>
      <c r="B3625" s="8" t="s">
        <v>10807</v>
      </c>
      <c r="C3625" s="8">
        <v>14904.0</v>
      </c>
      <c r="D3625" s="8" t="s">
        <v>10808</v>
      </c>
      <c r="E3625" s="8" t="s">
        <v>847</v>
      </c>
      <c r="F3625" s="3" t="s">
        <v>21</v>
      </c>
      <c r="G3625" s="8" t="s">
        <v>10809</v>
      </c>
      <c r="I3625" s="3" t="s">
        <v>8886</v>
      </c>
      <c r="J3625" s="3" t="s">
        <v>8660</v>
      </c>
      <c r="M3625" s="4"/>
      <c r="O3625" s="5" t="str">
        <f t="shared" si="1"/>
        <v>855 Broadway Street, Elmira, NY 14904</v>
      </c>
    </row>
    <row r="3626">
      <c r="A3626" s="8" t="s">
        <v>10810</v>
      </c>
      <c r="B3626" s="8" t="s">
        <v>10811</v>
      </c>
      <c r="C3626" s="8">
        <v>13413.0</v>
      </c>
      <c r="D3626" s="8" t="s">
        <v>10812</v>
      </c>
      <c r="E3626" s="8" t="s">
        <v>847</v>
      </c>
      <c r="F3626" s="3" t="s">
        <v>21</v>
      </c>
      <c r="G3626" s="8" t="s">
        <v>10813</v>
      </c>
      <c r="I3626" s="3" t="s">
        <v>8886</v>
      </c>
      <c r="J3626" s="3" t="s">
        <v>8660</v>
      </c>
      <c r="M3626" s="4"/>
      <c r="O3626" s="5" t="str">
        <f t="shared" si="1"/>
        <v>2448 Chenango Road, New Hartford, NY 13413</v>
      </c>
    </row>
    <row r="3627">
      <c r="A3627" s="8" t="s">
        <v>10814</v>
      </c>
      <c r="B3627" s="8" t="s">
        <v>10815</v>
      </c>
      <c r="C3627" s="8">
        <v>13035.0</v>
      </c>
      <c r="D3627" s="8" t="s">
        <v>10816</v>
      </c>
      <c r="E3627" s="8" t="s">
        <v>847</v>
      </c>
      <c r="F3627" s="3" t="s">
        <v>21</v>
      </c>
      <c r="G3627" s="8" t="s">
        <v>10817</v>
      </c>
      <c r="I3627" s="3" t="s">
        <v>8886</v>
      </c>
      <c r="J3627" s="3" t="s">
        <v>8660</v>
      </c>
      <c r="M3627" s="4"/>
      <c r="O3627" s="5" t="str">
        <f t="shared" si="1"/>
        <v>2750 US-20 East, Cazenovia, NY 13035</v>
      </c>
    </row>
    <row r="3628">
      <c r="A3628" s="8" t="s">
        <v>10818</v>
      </c>
      <c r="B3628" s="8" t="s">
        <v>10819</v>
      </c>
      <c r="C3628" s="8">
        <v>14903.0</v>
      </c>
      <c r="D3628" s="8" t="s">
        <v>10808</v>
      </c>
      <c r="E3628" s="8" t="s">
        <v>847</v>
      </c>
      <c r="F3628" s="3" t="s">
        <v>21</v>
      </c>
      <c r="G3628" s="8" t="s">
        <v>10820</v>
      </c>
      <c r="I3628" s="3" t="s">
        <v>8886</v>
      </c>
      <c r="J3628" s="3" t="s">
        <v>8660</v>
      </c>
      <c r="M3628" s="4"/>
      <c r="O3628" s="5" t="str">
        <f t="shared" si="1"/>
        <v>2046 Lake Road, Elmira, NY 14903</v>
      </c>
    </row>
    <row r="3629">
      <c r="A3629" s="8" t="s">
        <v>10821</v>
      </c>
      <c r="B3629" s="8" t="s">
        <v>10822</v>
      </c>
      <c r="C3629" s="8">
        <v>14850.0</v>
      </c>
      <c r="D3629" s="8" t="s">
        <v>10823</v>
      </c>
      <c r="E3629" s="8" t="s">
        <v>847</v>
      </c>
      <c r="F3629" s="3" t="s">
        <v>21</v>
      </c>
      <c r="G3629" s="8" t="s">
        <v>10824</v>
      </c>
      <c r="I3629" s="3" t="s">
        <v>8886</v>
      </c>
      <c r="J3629" s="3" t="s">
        <v>8660</v>
      </c>
      <c r="M3629" s="4"/>
      <c r="O3629" s="5" t="str">
        <f t="shared" si="1"/>
        <v>2369 N. Triphammer Road, Ithaca, NY 14850</v>
      </c>
    </row>
    <row r="3630">
      <c r="A3630" s="8" t="s">
        <v>10825</v>
      </c>
      <c r="B3630" s="8" t="s">
        <v>10826</v>
      </c>
      <c r="C3630" s="8">
        <v>11554.0</v>
      </c>
      <c r="D3630" s="8" t="s">
        <v>10827</v>
      </c>
      <c r="E3630" s="8" t="s">
        <v>847</v>
      </c>
      <c r="F3630" s="3" t="s">
        <v>21</v>
      </c>
      <c r="G3630" s="8" t="s">
        <v>10828</v>
      </c>
      <c r="I3630" s="3" t="s">
        <v>8886</v>
      </c>
      <c r="J3630" s="3" t="s">
        <v>8660</v>
      </c>
      <c r="M3630" s="4"/>
      <c r="O3630" s="5" t="str">
        <f t="shared" si="1"/>
        <v>24 Newbridge Road, East Meadow, NY 11554</v>
      </c>
    </row>
    <row r="3631">
      <c r="A3631" s="8" t="s">
        <v>10829</v>
      </c>
      <c r="B3631" s="8" t="s">
        <v>10830</v>
      </c>
      <c r="C3631" s="8">
        <v>13219.0</v>
      </c>
      <c r="D3631" s="8" t="s">
        <v>2666</v>
      </c>
      <c r="E3631" s="8" t="s">
        <v>847</v>
      </c>
      <c r="F3631" s="3" t="s">
        <v>21</v>
      </c>
      <c r="G3631" s="8" t="s">
        <v>10831</v>
      </c>
      <c r="I3631" s="3" t="s">
        <v>8886</v>
      </c>
      <c r="J3631" s="3" t="s">
        <v>8660</v>
      </c>
      <c r="M3631" s="4"/>
      <c r="O3631" s="5" t="str">
        <f t="shared" si="1"/>
        <v>4101 W. Genesee Street, Syracuse, NY 13219</v>
      </c>
    </row>
    <row r="3632">
      <c r="A3632" s="8" t="s">
        <v>10832</v>
      </c>
      <c r="B3632" s="8" t="s">
        <v>10833</v>
      </c>
      <c r="C3632" s="8">
        <v>11738.0</v>
      </c>
      <c r="D3632" s="8" t="s">
        <v>10834</v>
      </c>
      <c r="E3632" s="8" t="s">
        <v>847</v>
      </c>
      <c r="F3632" s="3" t="s">
        <v>21</v>
      </c>
      <c r="G3632" s="8" t="s">
        <v>10835</v>
      </c>
      <c r="I3632" s="3" t="s">
        <v>8886</v>
      </c>
      <c r="J3632" s="3" t="s">
        <v>8660</v>
      </c>
      <c r="M3632" s="4"/>
      <c r="O3632" s="5" t="str">
        <f t="shared" si="1"/>
        <v>840 Horseblock Road, Farmingville, NY 11738</v>
      </c>
    </row>
    <row r="3633">
      <c r="A3633" s="8" t="s">
        <v>10836</v>
      </c>
      <c r="B3633" s="8" t="s">
        <v>10837</v>
      </c>
      <c r="C3633" s="8">
        <v>12553.0</v>
      </c>
      <c r="D3633" s="8" t="s">
        <v>10838</v>
      </c>
      <c r="E3633" s="8" t="s">
        <v>847</v>
      </c>
      <c r="F3633" s="3" t="s">
        <v>21</v>
      </c>
      <c r="G3633" s="8" t="s">
        <v>10839</v>
      </c>
      <c r="I3633" s="3" t="s">
        <v>8886</v>
      </c>
      <c r="J3633" s="3" t="s">
        <v>8660</v>
      </c>
      <c r="M3633" s="4"/>
      <c r="O3633" s="5" t="str">
        <f t="shared" si="1"/>
        <v>789 Little Britain Road, New Windsor, NY 12553</v>
      </c>
    </row>
    <row r="3634">
      <c r="A3634" s="8" t="s">
        <v>10840</v>
      </c>
      <c r="B3634" s="8" t="s">
        <v>10841</v>
      </c>
      <c r="C3634" s="8">
        <v>13346.0</v>
      </c>
      <c r="D3634" s="8" t="s">
        <v>1646</v>
      </c>
      <c r="E3634" s="8" t="s">
        <v>847</v>
      </c>
      <c r="F3634" s="3" t="s">
        <v>21</v>
      </c>
      <c r="G3634" s="8" t="s">
        <v>10842</v>
      </c>
      <c r="I3634" s="3" t="s">
        <v>8886</v>
      </c>
      <c r="J3634" s="3" t="s">
        <v>8660</v>
      </c>
      <c r="M3634" s="4"/>
      <c r="O3634" s="5" t="str">
        <f t="shared" si="1"/>
        <v>2316 NY-12B, Hamilton, NY 13346</v>
      </c>
    </row>
    <row r="3635">
      <c r="A3635" s="8" t="s">
        <v>10843</v>
      </c>
      <c r="B3635" s="8" t="s">
        <v>10844</v>
      </c>
      <c r="C3635" s="8">
        <v>12977.0</v>
      </c>
      <c r="D3635" s="8" t="s">
        <v>10845</v>
      </c>
      <c r="E3635" s="8" t="s">
        <v>847</v>
      </c>
      <c r="F3635" s="3" t="s">
        <v>21</v>
      </c>
      <c r="G3635" s="8" t="s">
        <v>10846</v>
      </c>
      <c r="I3635" s="3" t="s">
        <v>8886</v>
      </c>
      <c r="J3635" s="3" t="s">
        <v>8660</v>
      </c>
      <c r="M3635" s="4"/>
      <c r="O3635" s="5" t="str">
        <f t="shared" si="1"/>
        <v>1087 Route 86, Ray Brook, NY 12977</v>
      </c>
    </row>
    <row r="3636">
      <c r="A3636" s="8" t="s">
        <v>10847</v>
      </c>
      <c r="B3636" s="8" t="s">
        <v>10848</v>
      </c>
      <c r="C3636" s="8">
        <v>10549.0</v>
      </c>
      <c r="D3636" s="8" t="s">
        <v>10849</v>
      </c>
      <c r="E3636" s="8" t="s">
        <v>847</v>
      </c>
      <c r="F3636" s="3" t="s">
        <v>21</v>
      </c>
      <c r="G3636" s="8" t="s">
        <v>10850</v>
      </c>
      <c r="I3636" s="3" t="s">
        <v>8886</v>
      </c>
      <c r="J3636" s="3" t="s">
        <v>8660</v>
      </c>
      <c r="M3636" s="4"/>
      <c r="O3636" s="5" t="str">
        <f t="shared" si="1"/>
        <v>474 Lexington Avenue, Mount Kisco, NY 10549</v>
      </c>
    </row>
    <row r="3637">
      <c r="A3637" s="8" t="s">
        <v>10851</v>
      </c>
      <c r="B3637" s="8" t="s">
        <v>10852</v>
      </c>
      <c r="C3637" s="8">
        <v>13413.0</v>
      </c>
      <c r="D3637" s="8" t="s">
        <v>10812</v>
      </c>
      <c r="E3637" s="8" t="s">
        <v>847</v>
      </c>
      <c r="F3637" s="3" t="s">
        <v>21</v>
      </c>
      <c r="G3637" s="8" t="s">
        <v>10853</v>
      </c>
      <c r="I3637" s="3" t="s">
        <v>8886</v>
      </c>
      <c r="J3637" s="3" t="s">
        <v>8660</v>
      </c>
      <c r="M3637" s="4"/>
      <c r="O3637" s="5" t="str">
        <f t="shared" si="1"/>
        <v>3945 Oneida Street, New Hartford, NY 13413</v>
      </c>
    </row>
    <row r="3638">
      <c r="A3638" s="8" t="s">
        <v>10854</v>
      </c>
      <c r="B3638" s="8" t="s">
        <v>10855</v>
      </c>
      <c r="C3638" s="8">
        <v>13601.0</v>
      </c>
      <c r="D3638" s="8" t="s">
        <v>10856</v>
      </c>
      <c r="E3638" s="8" t="s">
        <v>847</v>
      </c>
      <c r="F3638" s="3" t="s">
        <v>21</v>
      </c>
      <c r="G3638" s="8" t="s">
        <v>10857</v>
      </c>
      <c r="I3638" s="3" t="s">
        <v>8886</v>
      </c>
      <c r="J3638" s="3" t="s">
        <v>8660</v>
      </c>
      <c r="M3638" s="4"/>
      <c r="O3638" s="5" t="str">
        <f t="shared" si="1"/>
        <v>16760 NYS Route 3, Watertown, NY 13601</v>
      </c>
    </row>
    <row r="3639">
      <c r="A3639" s="8" t="s">
        <v>10858</v>
      </c>
      <c r="B3639" s="8" t="s">
        <v>10859</v>
      </c>
      <c r="C3639" s="8">
        <v>10924.0</v>
      </c>
      <c r="D3639" s="8" t="s">
        <v>10860</v>
      </c>
      <c r="E3639" s="8" t="s">
        <v>847</v>
      </c>
      <c r="F3639" s="3" t="s">
        <v>21</v>
      </c>
      <c r="G3639" s="8" t="s">
        <v>10861</v>
      </c>
      <c r="I3639" s="3" t="s">
        <v>8886</v>
      </c>
      <c r="J3639" s="3" t="s">
        <v>8660</v>
      </c>
      <c r="M3639" s="4"/>
      <c r="O3639" s="5" t="str">
        <f t="shared" si="1"/>
        <v>1761 Route 17M, Goshen, NY 10924</v>
      </c>
    </row>
    <row r="3640">
      <c r="A3640" s="8" t="s">
        <v>10862</v>
      </c>
      <c r="B3640" s="8" t="s">
        <v>10863</v>
      </c>
      <c r="C3640" s="8">
        <v>10021.0</v>
      </c>
      <c r="D3640" s="8" t="s">
        <v>896</v>
      </c>
      <c r="E3640" s="8" t="s">
        <v>847</v>
      </c>
      <c r="F3640" s="3" t="s">
        <v>21</v>
      </c>
      <c r="G3640" s="8" t="s">
        <v>10864</v>
      </c>
      <c r="I3640" s="3" t="s">
        <v>8886</v>
      </c>
      <c r="J3640" s="3" t="s">
        <v>8660</v>
      </c>
      <c r="M3640" s="4"/>
      <c r="O3640" s="5" t="str">
        <f t="shared" si="1"/>
        <v>1390 Second Avenue, New York, NY 10021</v>
      </c>
    </row>
    <row r="3641">
      <c r="A3641" s="8" t="s">
        <v>10865</v>
      </c>
      <c r="B3641" s="8" t="s">
        <v>10866</v>
      </c>
      <c r="C3641" s="8">
        <v>12566.0</v>
      </c>
      <c r="D3641" s="8" t="s">
        <v>10867</v>
      </c>
      <c r="E3641" s="8" t="s">
        <v>847</v>
      </c>
      <c r="F3641" s="3" t="s">
        <v>21</v>
      </c>
      <c r="G3641" s="8" t="s">
        <v>10868</v>
      </c>
      <c r="I3641" s="3" t="s">
        <v>8886</v>
      </c>
      <c r="J3641" s="3" t="s">
        <v>8660</v>
      </c>
      <c r="M3641" s="4"/>
      <c r="O3641" s="5" t="str">
        <f t="shared" si="1"/>
        <v>1 Hardenburgh Road, Pine Bush, NY 12566</v>
      </c>
    </row>
    <row r="3642">
      <c r="A3642" s="8" t="s">
        <v>10869</v>
      </c>
      <c r="B3642" s="8" t="s">
        <v>10870</v>
      </c>
      <c r="C3642" s="8">
        <v>12110.0</v>
      </c>
      <c r="D3642" s="8" t="s">
        <v>8633</v>
      </c>
      <c r="E3642" s="8" t="s">
        <v>847</v>
      </c>
      <c r="F3642" s="3" t="s">
        <v>21</v>
      </c>
      <c r="G3642" s="8" t="s">
        <v>10871</v>
      </c>
      <c r="I3642" s="3" t="s">
        <v>8886</v>
      </c>
      <c r="J3642" s="3" t="s">
        <v>8660</v>
      </c>
      <c r="M3642" s="4"/>
      <c r="O3642" s="5" t="str">
        <f t="shared" si="1"/>
        <v>223 Maxwell Road, Latham, NY 12110</v>
      </c>
    </row>
    <row r="3643">
      <c r="A3643" s="8" t="s">
        <v>10872</v>
      </c>
      <c r="B3643" s="8" t="s">
        <v>10873</v>
      </c>
      <c r="C3643" s="8">
        <v>14223.0</v>
      </c>
      <c r="D3643" s="8" t="s">
        <v>1729</v>
      </c>
      <c r="E3643" s="8" t="s">
        <v>847</v>
      </c>
      <c r="F3643" s="3" t="s">
        <v>21</v>
      </c>
      <c r="G3643" s="8" t="s">
        <v>10874</v>
      </c>
      <c r="I3643" s="3" t="s">
        <v>8886</v>
      </c>
      <c r="J3643" s="3" t="s">
        <v>8660</v>
      </c>
      <c r="M3643" s="4"/>
      <c r="O3643" s="5" t="str">
        <f t="shared" si="1"/>
        <v>2288 Sheridan Drive, Buffalo, NY 14223</v>
      </c>
    </row>
    <row r="3644">
      <c r="A3644" s="8" t="s">
        <v>10875</v>
      </c>
      <c r="B3644" s="8" t="s">
        <v>10876</v>
      </c>
      <c r="C3644" s="8">
        <v>13850.0</v>
      </c>
      <c r="D3644" s="8" t="s">
        <v>10877</v>
      </c>
      <c r="E3644" s="8" t="s">
        <v>847</v>
      </c>
      <c r="F3644" s="3" t="s">
        <v>21</v>
      </c>
      <c r="G3644" s="8" t="s">
        <v>10878</v>
      </c>
      <c r="I3644" s="3" t="s">
        <v>8886</v>
      </c>
      <c r="J3644" s="3" t="s">
        <v>8660</v>
      </c>
      <c r="M3644" s="4"/>
      <c r="O3644" s="5" t="str">
        <f t="shared" si="1"/>
        <v>205 Front Street, Vestal, NY 13850</v>
      </c>
    </row>
    <row r="3645">
      <c r="A3645" s="8" t="s">
        <v>10879</v>
      </c>
      <c r="B3645" s="8" t="s">
        <v>10880</v>
      </c>
      <c r="C3645" s="8">
        <v>11590.0</v>
      </c>
      <c r="D3645" s="8" t="s">
        <v>1486</v>
      </c>
      <c r="E3645" s="8" t="s">
        <v>847</v>
      </c>
      <c r="F3645" s="3" t="s">
        <v>21</v>
      </c>
      <c r="G3645" s="8" t="s">
        <v>10881</v>
      </c>
      <c r="I3645" s="3" t="s">
        <v>8886</v>
      </c>
      <c r="J3645" s="3" t="s">
        <v>8660</v>
      </c>
      <c r="M3645" s="4"/>
      <c r="O3645" s="5" t="str">
        <f t="shared" si="1"/>
        <v>609-5 Cantiague Rock Road, Westbury, NY 11590</v>
      </c>
    </row>
    <row r="3646">
      <c r="A3646" s="8" t="s">
        <v>10882</v>
      </c>
      <c r="B3646" s="8" t="s">
        <v>10883</v>
      </c>
      <c r="C3646" s="8">
        <v>10538.0</v>
      </c>
      <c r="D3646" s="8" t="s">
        <v>10884</v>
      </c>
      <c r="E3646" s="8" t="s">
        <v>847</v>
      </c>
      <c r="F3646" s="3" t="s">
        <v>21</v>
      </c>
      <c r="G3646" s="8" t="s">
        <v>10885</v>
      </c>
      <c r="I3646" s="3" t="s">
        <v>8886</v>
      </c>
      <c r="J3646" s="3" t="s">
        <v>8660</v>
      </c>
      <c r="M3646" s="4"/>
      <c r="O3646" s="5" t="str">
        <f t="shared" si="1"/>
        <v>6 Weaver Street, Larchmont, NY 10538</v>
      </c>
    </row>
    <row r="3647">
      <c r="A3647" s="8" t="s">
        <v>10886</v>
      </c>
      <c r="B3647" s="8" t="s">
        <v>10887</v>
      </c>
      <c r="C3647" s="8">
        <v>27539.0</v>
      </c>
      <c r="D3647" s="8" t="s">
        <v>10888</v>
      </c>
      <c r="E3647" s="8" t="s">
        <v>914</v>
      </c>
      <c r="F3647" s="3" t="s">
        <v>21</v>
      </c>
      <c r="G3647" s="8" t="s">
        <v>10889</v>
      </c>
      <c r="I3647" s="3" t="s">
        <v>8886</v>
      </c>
      <c r="J3647" s="3" t="s">
        <v>8660</v>
      </c>
      <c r="M3647" s="4"/>
      <c r="O3647" s="5" t="str">
        <f t="shared" si="1"/>
        <v>1600 E. Williams Street, Apex, NC 27539</v>
      </c>
    </row>
    <row r="3648">
      <c r="A3648" s="8" t="s">
        <v>10890</v>
      </c>
      <c r="B3648" s="8" t="s">
        <v>10891</v>
      </c>
      <c r="C3648" s="8">
        <v>27526.0</v>
      </c>
      <c r="D3648" s="8" t="s">
        <v>10892</v>
      </c>
      <c r="E3648" s="8" t="s">
        <v>914</v>
      </c>
      <c r="F3648" s="3" t="s">
        <v>21</v>
      </c>
      <c r="G3648" s="8" t="s">
        <v>10893</v>
      </c>
      <c r="I3648" s="3" t="s">
        <v>8886</v>
      </c>
      <c r="J3648" s="3" t="s">
        <v>8660</v>
      </c>
      <c r="M3648" s="4"/>
      <c r="O3648" s="5" t="str">
        <f t="shared" si="1"/>
        <v>2200 N. Grassland Drive, Fuquay-Varina, NC 27526</v>
      </c>
    </row>
    <row r="3649">
      <c r="A3649" s="8" t="s">
        <v>10894</v>
      </c>
      <c r="B3649" s="8" t="s">
        <v>10895</v>
      </c>
      <c r="C3649" s="8">
        <v>27519.0</v>
      </c>
      <c r="D3649" s="8" t="s">
        <v>3511</v>
      </c>
      <c r="E3649" s="8" t="s">
        <v>914</v>
      </c>
      <c r="F3649" s="3" t="s">
        <v>21</v>
      </c>
      <c r="G3649" s="8" t="s">
        <v>10896</v>
      </c>
      <c r="I3649" s="3" t="s">
        <v>8886</v>
      </c>
      <c r="J3649" s="3" t="s">
        <v>8660</v>
      </c>
      <c r="M3649" s="4"/>
      <c r="O3649" s="5" t="str">
        <f t="shared" si="1"/>
        <v>2111 High House Road, Cary, NC 27519</v>
      </c>
    </row>
    <row r="3650">
      <c r="A3650" s="8" t="s">
        <v>10897</v>
      </c>
      <c r="B3650" s="8" t="s">
        <v>10898</v>
      </c>
      <c r="C3650" s="8">
        <v>27614.0</v>
      </c>
      <c r="D3650" s="8" t="s">
        <v>2068</v>
      </c>
      <c r="E3650" s="8" t="s">
        <v>914</v>
      </c>
      <c r="F3650" s="3" t="s">
        <v>21</v>
      </c>
      <c r="G3650" s="8" t="s">
        <v>10899</v>
      </c>
      <c r="I3650" s="3" t="s">
        <v>8886</v>
      </c>
      <c r="J3650" s="3" t="s">
        <v>8660</v>
      </c>
      <c r="M3650" s="4"/>
      <c r="O3650" s="5" t="str">
        <f t="shared" si="1"/>
        <v>10220 Durant Road, Raleigh, NC 27614</v>
      </c>
    </row>
    <row r="3651">
      <c r="A3651" s="8" t="s">
        <v>10900</v>
      </c>
      <c r="B3651" s="8" t="s">
        <v>10901</v>
      </c>
      <c r="C3651" s="8">
        <v>27517.0</v>
      </c>
      <c r="D3651" s="8" t="s">
        <v>3376</v>
      </c>
      <c r="E3651" s="8" t="s">
        <v>914</v>
      </c>
      <c r="F3651" s="3" t="s">
        <v>21</v>
      </c>
      <c r="G3651" s="8" t="s">
        <v>10902</v>
      </c>
      <c r="I3651" s="3" t="s">
        <v>8886</v>
      </c>
      <c r="J3651" s="3" t="s">
        <v>8660</v>
      </c>
      <c r="M3651" s="4"/>
      <c r="O3651" s="5" t="str">
        <f t="shared" si="1"/>
        <v>1703 Legion Road, Chapel Hill, NC 27517</v>
      </c>
    </row>
    <row r="3652">
      <c r="A3652" s="8" t="s">
        <v>10903</v>
      </c>
      <c r="B3652" s="8" t="s">
        <v>10904</v>
      </c>
      <c r="C3652" s="8">
        <v>27513.0</v>
      </c>
      <c r="D3652" s="8" t="s">
        <v>3511</v>
      </c>
      <c r="E3652" s="8" t="s">
        <v>914</v>
      </c>
      <c r="F3652" s="3" t="s">
        <v>21</v>
      </c>
      <c r="G3652" s="8" t="s">
        <v>10905</v>
      </c>
      <c r="I3652" s="3" t="s">
        <v>8886</v>
      </c>
      <c r="J3652" s="3" t="s">
        <v>8660</v>
      </c>
      <c r="M3652" s="4"/>
      <c r="O3652" s="5" t="str">
        <f t="shared" si="1"/>
        <v>1610 Old Apex Road, Cary, NC 27513</v>
      </c>
    </row>
    <row r="3653">
      <c r="A3653" s="8" t="s">
        <v>10906</v>
      </c>
      <c r="B3653" s="8" t="s">
        <v>10907</v>
      </c>
      <c r="C3653" s="8">
        <v>28467.0</v>
      </c>
      <c r="D3653" s="8" t="s">
        <v>10908</v>
      </c>
      <c r="E3653" s="8" t="s">
        <v>914</v>
      </c>
      <c r="F3653" s="3" t="s">
        <v>21</v>
      </c>
      <c r="G3653" s="8" t="s">
        <v>10909</v>
      </c>
      <c r="I3653" s="3" t="s">
        <v>8886</v>
      </c>
      <c r="J3653" s="3" t="s">
        <v>8660</v>
      </c>
      <c r="M3653" s="4"/>
      <c r="O3653" s="5" t="str">
        <f t="shared" si="1"/>
        <v>9256 Beach Drive (Highway 179), Calabash, NC 28467</v>
      </c>
    </row>
    <row r="3654">
      <c r="A3654" s="8" t="s">
        <v>10179</v>
      </c>
      <c r="B3654" s="8" t="s">
        <v>10910</v>
      </c>
      <c r="C3654" s="8">
        <v>28262.0</v>
      </c>
      <c r="D3654" s="8" t="s">
        <v>920</v>
      </c>
      <c r="E3654" s="8" t="s">
        <v>914</v>
      </c>
      <c r="F3654" s="3" t="s">
        <v>21</v>
      </c>
      <c r="G3654" s="8" t="s">
        <v>10911</v>
      </c>
      <c r="I3654" s="3" t="s">
        <v>8886</v>
      </c>
      <c r="J3654" s="3" t="s">
        <v>8660</v>
      </c>
      <c r="M3654" s="4"/>
      <c r="O3654" s="5" t="str">
        <f t="shared" si="1"/>
        <v>626 W. Mallard Creek Church Road, Charlotte, NC 28262</v>
      </c>
    </row>
    <row r="3655">
      <c r="A3655" s="8" t="s">
        <v>10912</v>
      </c>
      <c r="B3655" s="8" t="s">
        <v>10913</v>
      </c>
      <c r="C3655" s="8">
        <v>27514.0</v>
      </c>
      <c r="D3655" s="8" t="s">
        <v>3376</v>
      </c>
      <c r="E3655" s="8" t="s">
        <v>914</v>
      </c>
      <c r="F3655" s="3" t="s">
        <v>21</v>
      </c>
      <c r="G3655" s="8" t="s">
        <v>10914</v>
      </c>
      <c r="I3655" s="3" t="s">
        <v>8886</v>
      </c>
      <c r="J3655" s="3" t="s">
        <v>8660</v>
      </c>
      <c r="M3655" s="4"/>
      <c r="O3655" s="5" t="str">
        <f t="shared" si="1"/>
        <v>110 Banks Drive, Chapel Hill, NC 27514</v>
      </c>
    </row>
    <row r="3656">
      <c r="A3656" s="8" t="s">
        <v>10915</v>
      </c>
      <c r="B3656" s="8" t="s">
        <v>10916</v>
      </c>
      <c r="C3656" s="8">
        <v>27610.0</v>
      </c>
      <c r="D3656" s="8" t="s">
        <v>2068</v>
      </c>
      <c r="E3656" s="8" t="s">
        <v>914</v>
      </c>
      <c r="F3656" s="3" t="s">
        <v>21</v>
      </c>
      <c r="G3656" s="8" t="s">
        <v>10917</v>
      </c>
      <c r="I3656" s="3" t="s">
        <v>8886</v>
      </c>
      <c r="J3656" s="3" t="s">
        <v>8660</v>
      </c>
      <c r="M3656" s="4"/>
      <c r="O3656" s="5" t="str">
        <f t="shared" si="1"/>
        <v>1300 Corporation Parkway, Raleigh, NC 27610</v>
      </c>
    </row>
    <row r="3657">
      <c r="A3657" s="8" t="s">
        <v>10918</v>
      </c>
      <c r="B3657" s="8" t="s">
        <v>10919</v>
      </c>
      <c r="C3657" s="8">
        <v>28327.0</v>
      </c>
      <c r="D3657" s="8" t="s">
        <v>5566</v>
      </c>
      <c r="E3657" s="8" t="s">
        <v>914</v>
      </c>
      <c r="F3657" s="3" t="s">
        <v>21</v>
      </c>
      <c r="G3657" s="8" t="s">
        <v>10920</v>
      </c>
      <c r="I3657" s="3" t="s">
        <v>8886</v>
      </c>
      <c r="J3657" s="3" t="s">
        <v>8660</v>
      </c>
      <c r="M3657" s="4"/>
      <c r="O3657" s="5" t="str">
        <f t="shared" si="1"/>
        <v>7672 NC Highway 22, Carthage, NC 28327</v>
      </c>
    </row>
    <row r="3658">
      <c r="A3658" s="8" t="s">
        <v>10921</v>
      </c>
      <c r="B3658" s="8" t="s">
        <v>10922</v>
      </c>
      <c r="C3658" s="8">
        <v>28403.0</v>
      </c>
      <c r="D3658" s="8" t="s">
        <v>2955</v>
      </c>
      <c r="E3658" s="8" t="s">
        <v>914</v>
      </c>
      <c r="F3658" s="3" t="s">
        <v>21</v>
      </c>
      <c r="G3658" s="8" t="s">
        <v>10923</v>
      </c>
      <c r="I3658" s="3" t="s">
        <v>8886</v>
      </c>
      <c r="J3658" s="3" t="s">
        <v>8660</v>
      </c>
      <c r="M3658" s="4"/>
      <c r="O3658" s="5" t="str">
        <f t="shared" si="1"/>
        <v>6324 Oleander Drive, Wilmington, NC 28403</v>
      </c>
    </row>
    <row r="3659">
      <c r="A3659" s="8" t="s">
        <v>10924</v>
      </c>
      <c r="B3659" s="8" t="s">
        <v>10925</v>
      </c>
      <c r="C3659" s="8">
        <v>45432.0</v>
      </c>
      <c r="D3659" s="8" t="s">
        <v>10926</v>
      </c>
      <c r="E3659" s="8" t="s">
        <v>973</v>
      </c>
      <c r="F3659" s="3" t="s">
        <v>21</v>
      </c>
      <c r="G3659" s="8" t="s">
        <v>10927</v>
      </c>
      <c r="I3659" s="3" t="s">
        <v>8886</v>
      </c>
      <c r="J3659" s="3" t="s">
        <v>8660</v>
      </c>
      <c r="M3659" s="4"/>
      <c r="O3659" s="5" t="str">
        <f t="shared" si="1"/>
        <v>3609 Dayton-Xenia Road, Beavercreek, OH 45432</v>
      </c>
    </row>
    <row r="3660">
      <c r="A3660" s="8" t="s">
        <v>10928</v>
      </c>
      <c r="B3660" s="8" t="s">
        <v>10929</v>
      </c>
      <c r="C3660" s="8">
        <v>44021.0</v>
      </c>
      <c r="D3660" s="8" t="s">
        <v>10930</v>
      </c>
      <c r="E3660" s="8" t="s">
        <v>973</v>
      </c>
      <c r="F3660" s="3" t="s">
        <v>21</v>
      </c>
      <c r="G3660" s="8" t="s">
        <v>10931</v>
      </c>
      <c r="I3660" s="3" t="s">
        <v>8886</v>
      </c>
      <c r="J3660" s="3" t="s">
        <v>8660</v>
      </c>
      <c r="M3660" s="4"/>
      <c r="O3660" s="5" t="str">
        <f t="shared" si="1"/>
        <v>13625 W. Center St., Burton, OH 44021</v>
      </c>
    </row>
    <row r="3661">
      <c r="A3661" s="8" t="s">
        <v>10932</v>
      </c>
      <c r="B3661" s="8" t="s">
        <v>10933</v>
      </c>
      <c r="C3661" s="8">
        <v>45224.0</v>
      </c>
      <c r="D3661" s="8" t="s">
        <v>972</v>
      </c>
      <c r="E3661" s="8" t="s">
        <v>973</v>
      </c>
      <c r="F3661" s="3" t="s">
        <v>21</v>
      </c>
      <c r="G3661" s="8" t="s">
        <v>10934</v>
      </c>
      <c r="I3661" s="3" t="s">
        <v>8886</v>
      </c>
      <c r="J3661" s="3" t="s">
        <v>8660</v>
      </c>
      <c r="M3661" s="4"/>
      <c r="O3661" s="5" t="str">
        <f t="shared" si="1"/>
        <v>957 W. North Bend Road, Cincinnati, OH 45224</v>
      </c>
    </row>
    <row r="3662">
      <c r="A3662" s="8" t="s">
        <v>10935</v>
      </c>
      <c r="B3662" s="8" t="s">
        <v>10936</v>
      </c>
      <c r="C3662" s="8">
        <v>44883.0</v>
      </c>
      <c r="D3662" s="8" t="s">
        <v>10937</v>
      </c>
      <c r="E3662" s="8" t="s">
        <v>973</v>
      </c>
      <c r="F3662" s="3" t="s">
        <v>21</v>
      </c>
      <c r="G3662" s="8" t="s">
        <v>10938</v>
      </c>
      <c r="I3662" s="3" t="s">
        <v>8886</v>
      </c>
      <c r="J3662" s="3" t="s">
        <v>8660</v>
      </c>
      <c r="M3662" s="4"/>
      <c r="O3662" s="5" t="str">
        <f t="shared" si="1"/>
        <v>2822 S. State Route 100, Tiffin, OH 44883</v>
      </c>
    </row>
    <row r="3663">
      <c r="A3663" s="8" t="s">
        <v>10939</v>
      </c>
      <c r="B3663" s="8" t="s">
        <v>10940</v>
      </c>
      <c r="C3663" s="8">
        <v>43130.0</v>
      </c>
      <c r="D3663" s="8" t="s">
        <v>299</v>
      </c>
      <c r="E3663" s="8" t="s">
        <v>973</v>
      </c>
      <c r="F3663" s="3" t="s">
        <v>21</v>
      </c>
      <c r="G3663" s="8" t="s">
        <v>10941</v>
      </c>
      <c r="I3663" s="3" t="s">
        <v>8886</v>
      </c>
      <c r="J3663" s="3" t="s">
        <v>8660</v>
      </c>
      <c r="M3663" s="4"/>
      <c r="O3663" s="5" t="str">
        <f t="shared" si="1"/>
        <v>1983 East Main Street, Lancaster, OH 43130</v>
      </c>
    </row>
    <row r="3664">
      <c r="A3664" s="8" t="s">
        <v>10942</v>
      </c>
      <c r="B3664" s="8" t="s">
        <v>10943</v>
      </c>
      <c r="C3664" s="8">
        <v>45840.0</v>
      </c>
      <c r="D3664" s="8" t="s">
        <v>10944</v>
      </c>
      <c r="E3664" s="8" t="s">
        <v>973</v>
      </c>
      <c r="F3664" s="3" t="s">
        <v>21</v>
      </c>
      <c r="G3664" s="8" t="s">
        <v>10945</v>
      </c>
      <c r="I3664" s="3" t="s">
        <v>8886</v>
      </c>
      <c r="J3664" s="3" t="s">
        <v>8660</v>
      </c>
      <c r="M3664" s="4"/>
      <c r="O3664" s="5" t="str">
        <f t="shared" si="1"/>
        <v>1614 West Main Cross Street, Findlay, OH 45840</v>
      </c>
    </row>
    <row r="3665">
      <c r="A3665" s="8" t="s">
        <v>10946</v>
      </c>
      <c r="B3665" s="8" t="s">
        <v>10947</v>
      </c>
      <c r="C3665" s="8">
        <v>45840.0</v>
      </c>
      <c r="D3665" s="8" t="s">
        <v>10944</v>
      </c>
      <c r="E3665" s="8" t="s">
        <v>973</v>
      </c>
      <c r="F3665" s="3" t="s">
        <v>21</v>
      </c>
      <c r="G3665" s="8" t="s">
        <v>10948</v>
      </c>
      <c r="I3665" s="3" t="s">
        <v>8886</v>
      </c>
      <c r="J3665" s="3" t="s">
        <v>8660</v>
      </c>
      <c r="M3665" s="4"/>
      <c r="O3665" s="5" t="str">
        <f t="shared" si="1"/>
        <v>2141 Bright Road, Findlay, OH 45840</v>
      </c>
    </row>
    <row r="3666">
      <c r="A3666" s="8" t="s">
        <v>10949</v>
      </c>
      <c r="B3666" s="8" t="s">
        <v>10950</v>
      </c>
      <c r="C3666" s="8">
        <v>44128.0</v>
      </c>
      <c r="D3666" s="8" t="s">
        <v>10951</v>
      </c>
      <c r="E3666" s="8" t="s">
        <v>973</v>
      </c>
      <c r="F3666" s="3" t="s">
        <v>21</v>
      </c>
      <c r="G3666" s="8" t="s">
        <v>10952</v>
      </c>
      <c r="I3666" s="3" t="s">
        <v>8886</v>
      </c>
      <c r="J3666" s="3" t="s">
        <v>8660</v>
      </c>
      <c r="M3666" s="4"/>
      <c r="O3666" s="5" t="str">
        <f t="shared" si="1"/>
        <v>4760 Richmond Road, Warrensville Heights, OH 44128</v>
      </c>
    </row>
    <row r="3667">
      <c r="A3667" s="8" t="s">
        <v>10953</v>
      </c>
      <c r="B3667" s="8" t="s">
        <v>10954</v>
      </c>
      <c r="C3667" s="8">
        <v>44685.0</v>
      </c>
      <c r="D3667" s="8" t="s">
        <v>10955</v>
      </c>
      <c r="E3667" s="8" t="s">
        <v>973</v>
      </c>
      <c r="F3667" s="3" t="s">
        <v>21</v>
      </c>
      <c r="G3667" s="8" t="s">
        <v>10956</v>
      </c>
      <c r="I3667" s="3" t="s">
        <v>8886</v>
      </c>
      <c r="J3667" s="3" t="s">
        <v>8660</v>
      </c>
      <c r="M3667" s="4"/>
      <c r="O3667" s="5" t="str">
        <f t="shared" si="1"/>
        <v>1620 Corporate Woods Circle, Uniontown, OH 44685</v>
      </c>
    </row>
    <row r="3668">
      <c r="A3668" s="8" t="s">
        <v>10957</v>
      </c>
      <c r="B3668" s="8" t="s">
        <v>10958</v>
      </c>
      <c r="C3668" s="8">
        <v>43615.0</v>
      </c>
      <c r="D3668" s="8" t="s">
        <v>984</v>
      </c>
      <c r="E3668" s="8" t="s">
        <v>973</v>
      </c>
      <c r="F3668" s="3" t="s">
        <v>21</v>
      </c>
      <c r="G3668" s="8" t="s">
        <v>10959</v>
      </c>
      <c r="I3668" s="3" t="s">
        <v>8886</v>
      </c>
      <c r="J3668" s="3" t="s">
        <v>8660</v>
      </c>
      <c r="M3668" s="4"/>
      <c r="O3668" s="5" t="str">
        <f t="shared" si="1"/>
        <v>6705 W. Bancroft Street, Toledo, OH 43615</v>
      </c>
    </row>
    <row r="3669">
      <c r="A3669" s="8" t="s">
        <v>9326</v>
      </c>
      <c r="B3669" s="8" t="s">
        <v>10960</v>
      </c>
      <c r="C3669" s="8">
        <v>44107.0</v>
      </c>
      <c r="D3669" s="8" t="s">
        <v>398</v>
      </c>
      <c r="E3669" s="8" t="s">
        <v>973</v>
      </c>
      <c r="F3669" s="3" t="s">
        <v>21</v>
      </c>
      <c r="G3669" s="8" t="s">
        <v>10961</v>
      </c>
      <c r="I3669" s="3" t="s">
        <v>8886</v>
      </c>
      <c r="J3669" s="3" t="s">
        <v>8660</v>
      </c>
      <c r="M3669" s="4"/>
      <c r="O3669" s="5" t="str">
        <f t="shared" si="1"/>
        <v>14587 Madison Avenue, Lakewood, OH 44107</v>
      </c>
    </row>
    <row r="3670">
      <c r="A3670" s="8" t="s">
        <v>10962</v>
      </c>
      <c r="B3670" s="8" t="s">
        <v>10963</v>
      </c>
      <c r="C3670" s="8">
        <v>45069.0</v>
      </c>
      <c r="D3670" s="8" t="s">
        <v>1052</v>
      </c>
      <c r="E3670" s="8" t="s">
        <v>973</v>
      </c>
      <c r="F3670" s="3" t="s">
        <v>21</v>
      </c>
      <c r="G3670" s="8" t="s">
        <v>10964</v>
      </c>
      <c r="I3670" s="3" t="s">
        <v>8886</v>
      </c>
      <c r="J3670" s="3" t="s">
        <v>8660</v>
      </c>
      <c r="M3670" s="4"/>
      <c r="O3670" s="5" t="str">
        <f t="shared" si="1"/>
        <v>5130 Tylersville Road, West Chester, OH 45069</v>
      </c>
    </row>
    <row r="3671">
      <c r="A3671" s="8" t="s">
        <v>10965</v>
      </c>
      <c r="B3671" s="8" t="s">
        <v>10966</v>
      </c>
      <c r="C3671" s="8">
        <v>45243.0</v>
      </c>
      <c r="D3671" s="8" t="s">
        <v>972</v>
      </c>
      <c r="E3671" s="8" t="s">
        <v>973</v>
      </c>
      <c r="F3671" s="3" t="s">
        <v>21</v>
      </c>
      <c r="G3671" s="8" t="s">
        <v>10967</v>
      </c>
      <c r="I3671" s="3" t="s">
        <v>8886</v>
      </c>
      <c r="J3671" s="3" t="s">
        <v>8660</v>
      </c>
      <c r="M3671" s="4"/>
      <c r="O3671" s="5" t="str">
        <f t="shared" si="1"/>
        <v>7250 Miami Avenue, Cincinnati, OH 45243</v>
      </c>
    </row>
    <row r="3672">
      <c r="A3672" s="8" t="s">
        <v>10968</v>
      </c>
      <c r="B3672" s="8" t="s">
        <v>10969</v>
      </c>
      <c r="C3672" s="8">
        <v>44130.0</v>
      </c>
      <c r="D3672" s="8" t="s">
        <v>10970</v>
      </c>
      <c r="E3672" s="8" t="s">
        <v>973</v>
      </c>
      <c r="F3672" s="3" t="s">
        <v>21</v>
      </c>
      <c r="G3672" s="8" t="s">
        <v>10971</v>
      </c>
      <c r="I3672" s="3" t="s">
        <v>8886</v>
      </c>
      <c r="J3672" s="3" t="s">
        <v>8660</v>
      </c>
      <c r="M3672" s="4"/>
      <c r="O3672" s="5" t="str">
        <f t="shared" si="1"/>
        <v>6611 Smith Road, Middleburg Heights, OH 44130</v>
      </c>
    </row>
    <row r="3673">
      <c r="A3673" s="8" t="s">
        <v>10972</v>
      </c>
      <c r="B3673" s="8" t="s">
        <v>10973</v>
      </c>
      <c r="C3673" s="8">
        <v>43026.0</v>
      </c>
      <c r="D3673" s="8" t="s">
        <v>8069</v>
      </c>
      <c r="E3673" s="8" t="s">
        <v>973</v>
      </c>
      <c r="F3673" s="3" t="s">
        <v>21</v>
      </c>
      <c r="G3673" s="8" t="s">
        <v>10974</v>
      </c>
      <c r="I3673" s="3" t="s">
        <v>8886</v>
      </c>
      <c r="J3673" s="3" t="s">
        <v>8660</v>
      </c>
      <c r="M3673" s="4"/>
      <c r="O3673" s="5" t="str">
        <f t="shared" si="1"/>
        <v>3660 Ridge Mill Drive, Hilliard, OH 43026</v>
      </c>
    </row>
    <row r="3674">
      <c r="A3674" s="8" t="s">
        <v>10975</v>
      </c>
      <c r="B3674" s="8" t="s">
        <v>10976</v>
      </c>
      <c r="C3674" s="8">
        <v>43130.0</v>
      </c>
      <c r="D3674" s="8" t="s">
        <v>299</v>
      </c>
      <c r="E3674" s="8" t="s">
        <v>973</v>
      </c>
      <c r="F3674" s="3" t="s">
        <v>21</v>
      </c>
      <c r="G3674" s="8" t="s">
        <v>10977</v>
      </c>
      <c r="I3674" s="3" t="s">
        <v>8886</v>
      </c>
      <c r="J3674" s="3" t="s">
        <v>8660</v>
      </c>
      <c r="M3674" s="4"/>
      <c r="O3674" s="5" t="str">
        <f t="shared" si="1"/>
        <v>1610 Sheridan Drive, Lancaster, OH 43130</v>
      </c>
    </row>
    <row r="3675">
      <c r="A3675" s="8" t="s">
        <v>10978</v>
      </c>
      <c r="B3675" s="8" t="s">
        <v>10979</v>
      </c>
      <c r="C3675" s="8">
        <v>44057.0</v>
      </c>
      <c r="D3675" s="8" t="s">
        <v>26</v>
      </c>
      <c r="E3675" s="8" t="s">
        <v>973</v>
      </c>
      <c r="F3675" s="3" t="s">
        <v>21</v>
      </c>
      <c r="G3675" s="8" t="s">
        <v>10980</v>
      </c>
      <c r="I3675" s="3" t="s">
        <v>8886</v>
      </c>
      <c r="J3675" s="3" t="s">
        <v>8660</v>
      </c>
      <c r="M3675" s="4"/>
      <c r="O3675" s="5" t="str">
        <f t="shared" si="1"/>
        <v>6336 North Ridge Road, Madison, OH 44057</v>
      </c>
    </row>
    <row r="3676">
      <c r="A3676" s="8" t="s">
        <v>10169</v>
      </c>
      <c r="B3676" s="8" t="s">
        <v>10981</v>
      </c>
      <c r="C3676" s="8">
        <v>45502.0</v>
      </c>
      <c r="D3676" s="8" t="s">
        <v>981</v>
      </c>
      <c r="E3676" s="8" t="s">
        <v>973</v>
      </c>
      <c r="F3676" s="3" t="s">
        <v>21</v>
      </c>
      <c r="G3676" s="8" t="s">
        <v>10982</v>
      </c>
      <c r="I3676" s="3" t="s">
        <v>8886</v>
      </c>
      <c r="J3676" s="3" t="s">
        <v>8660</v>
      </c>
      <c r="M3676" s="4"/>
      <c r="O3676" s="5" t="str">
        <f t="shared" si="1"/>
        <v>3681 Middle Urbana Road, Springfield, OH 45502</v>
      </c>
    </row>
    <row r="3677">
      <c r="A3677" s="8" t="s">
        <v>10983</v>
      </c>
      <c r="B3677" s="8" t="s">
        <v>10984</v>
      </c>
      <c r="C3677" s="8">
        <v>43235.0</v>
      </c>
      <c r="D3677" s="8" t="s">
        <v>2333</v>
      </c>
      <c r="E3677" s="8" t="s">
        <v>973</v>
      </c>
      <c r="F3677" s="3" t="s">
        <v>21</v>
      </c>
      <c r="G3677" s="8" t="s">
        <v>10985</v>
      </c>
      <c r="I3677" s="3" t="s">
        <v>8886</v>
      </c>
      <c r="J3677" s="3" t="s">
        <v>8660</v>
      </c>
      <c r="M3677" s="4"/>
      <c r="O3677" s="5" t="str">
        <f t="shared" si="1"/>
        <v>6868 Caine Road, Columbus, OH 43235</v>
      </c>
    </row>
    <row r="3678">
      <c r="A3678" s="8" t="s">
        <v>10986</v>
      </c>
      <c r="B3678" s="8" t="s">
        <v>10987</v>
      </c>
      <c r="C3678" s="8">
        <v>43560.0</v>
      </c>
      <c r="D3678" s="8" t="s">
        <v>10988</v>
      </c>
      <c r="E3678" s="8" t="s">
        <v>973</v>
      </c>
      <c r="F3678" s="3" t="s">
        <v>21</v>
      </c>
      <c r="G3678" s="8" t="s">
        <v>10989</v>
      </c>
      <c r="I3678" s="3" t="s">
        <v>8886</v>
      </c>
      <c r="J3678" s="3" t="s">
        <v>8660</v>
      </c>
      <c r="M3678" s="4"/>
      <c r="O3678" s="5" t="str">
        <f t="shared" si="1"/>
        <v>4801 N. Holland Sylvania Road, Sylvania, OH 43560</v>
      </c>
    </row>
    <row r="3679">
      <c r="A3679" s="8" t="s">
        <v>10990</v>
      </c>
      <c r="B3679" s="8" t="s">
        <v>10991</v>
      </c>
      <c r="C3679" s="8">
        <v>43081.0</v>
      </c>
      <c r="D3679" s="8" t="s">
        <v>10992</v>
      </c>
      <c r="E3679" s="8" t="s">
        <v>973</v>
      </c>
      <c r="F3679" s="3" t="s">
        <v>21</v>
      </c>
      <c r="G3679" s="8" t="s">
        <v>10993</v>
      </c>
      <c r="I3679" s="3" t="s">
        <v>8886</v>
      </c>
      <c r="J3679" s="3" t="s">
        <v>8660</v>
      </c>
      <c r="M3679" s="4"/>
      <c r="O3679" s="5" t="str">
        <f t="shared" si="1"/>
        <v>6283 S. Sunbury Road, Westerville, OH 43081</v>
      </c>
    </row>
    <row r="3680">
      <c r="A3680" s="8" t="s">
        <v>10994</v>
      </c>
      <c r="B3680" s="8" t="s">
        <v>10995</v>
      </c>
      <c r="C3680" s="8">
        <v>44133.0</v>
      </c>
      <c r="D3680" s="8" t="s">
        <v>10996</v>
      </c>
      <c r="E3680" s="8" t="s">
        <v>973</v>
      </c>
      <c r="F3680" s="3" t="s">
        <v>21</v>
      </c>
      <c r="G3680" s="8" t="s">
        <v>10997</v>
      </c>
      <c r="I3680" s="3" t="s">
        <v>8886</v>
      </c>
      <c r="J3680" s="3" t="s">
        <v>8660</v>
      </c>
      <c r="M3680" s="4"/>
      <c r="O3680" s="5" t="str">
        <f t="shared" si="1"/>
        <v>8029 York Road, North Royalton, OH 44133</v>
      </c>
    </row>
    <row r="3681">
      <c r="A3681" s="8" t="s">
        <v>10998</v>
      </c>
      <c r="B3681" s="8" t="s">
        <v>10999</v>
      </c>
      <c r="C3681" s="8">
        <v>74021.0</v>
      </c>
      <c r="D3681" s="8" t="s">
        <v>2342</v>
      </c>
      <c r="E3681" s="8" t="s">
        <v>988</v>
      </c>
      <c r="F3681" s="3" t="s">
        <v>21</v>
      </c>
      <c r="G3681" s="8" t="s">
        <v>11000</v>
      </c>
      <c r="I3681" s="3" t="s">
        <v>8886</v>
      </c>
      <c r="J3681" s="3" t="s">
        <v>8660</v>
      </c>
      <c r="M3681" s="4"/>
      <c r="O3681" s="5" t="str">
        <f t="shared" si="1"/>
        <v>2425 W. Broadway Street, Collinsville, OK 74021</v>
      </c>
    </row>
    <row r="3682">
      <c r="A3682" s="8" t="s">
        <v>11001</v>
      </c>
      <c r="B3682" s="8" t="s">
        <v>11002</v>
      </c>
      <c r="C3682" s="8">
        <v>73034.0</v>
      </c>
      <c r="D3682" s="8" t="s">
        <v>1704</v>
      </c>
      <c r="E3682" s="8" t="s">
        <v>988</v>
      </c>
      <c r="F3682" s="3" t="s">
        <v>21</v>
      </c>
      <c r="G3682" s="8" t="s">
        <v>11003</v>
      </c>
      <c r="I3682" s="3" t="s">
        <v>8886</v>
      </c>
      <c r="J3682" s="3" t="s">
        <v>8660</v>
      </c>
      <c r="M3682" s="4"/>
      <c r="O3682" s="5" t="str">
        <f t="shared" si="1"/>
        <v>421 N. Bryant Avenue, Edmond, OK 73034</v>
      </c>
    </row>
    <row r="3683">
      <c r="A3683" s="8" t="s">
        <v>11004</v>
      </c>
      <c r="B3683" s="8" t="s">
        <v>11005</v>
      </c>
      <c r="C3683" s="8">
        <v>74055.0</v>
      </c>
      <c r="D3683" s="8" t="s">
        <v>1976</v>
      </c>
      <c r="E3683" s="8" t="s">
        <v>988</v>
      </c>
      <c r="F3683" s="3" t="s">
        <v>21</v>
      </c>
      <c r="G3683" s="8" t="s">
        <v>11006</v>
      </c>
      <c r="I3683" s="3" t="s">
        <v>8886</v>
      </c>
      <c r="J3683" s="3" t="s">
        <v>8660</v>
      </c>
      <c r="M3683" s="4"/>
      <c r="O3683" s="5" t="str">
        <f t="shared" si="1"/>
        <v>8811 N. Owasso Expressway, Owasso, OK 74055</v>
      </c>
    </row>
    <row r="3684">
      <c r="A3684" s="8" t="s">
        <v>11007</v>
      </c>
      <c r="B3684" s="8" t="s">
        <v>11008</v>
      </c>
      <c r="C3684" s="8">
        <v>74012.0</v>
      </c>
      <c r="D3684" s="8" t="s">
        <v>6163</v>
      </c>
      <c r="E3684" s="8" t="s">
        <v>988</v>
      </c>
      <c r="F3684" s="3" t="s">
        <v>21</v>
      </c>
      <c r="G3684" s="8" t="s">
        <v>11009</v>
      </c>
      <c r="I3684" s="3" t="s">
        <v>8886</v>
      </c>
      <c r="J3684" s="3" t="s">
        <v>8660</v>
      </c>
      <c r="M3684" s="4"/>
      <c r="O3684" s="5" t="str">
        <f t="shared" si="1"/>
        <v>2106 W. Detroit Street, Broken Arrow, OK 74012</v>
      </c>
    </row>
    <row r="3685">
      <c r="A3685" s="8" t="s">
        <v>11010</v>
      </c>
      <c r="B3685" s="8" t="s">
        <v>11011</v>
      </c>
      <c r="C3685" s="8">
        <v>74135.0</v>
      </c>
      <c r="D3685" s="8" t="s">
        <v>1514</v>
      </c>
      <c r="E3685" s="8" t="s">
        <v>988</v>
      </c>
      <c r="F3685" s="3" t="s">
        <v>21</v>
      </c>
      <c r="G3685" s="8" t="s">
        <v>11012</v>
      </c>
      <c r="I3685" s="3" t="s">
        <v>8886</v>
      </c>
      <c r="J3685" s="3" t="s">
        <v>8660</v>
      </c>
      <c r="M3685" s="4"/>
      <c r="O3685" s="5" t="str">
        <f t="shared" si="1"/>
        <v>5326 E. Skelly Drive, Tulsa, OK 74135</v>
      </c>
    </row>
    <row r="3686">
      <c r="A3686" s="8" t="s">
        <v>11013</v>
      </c>
      <c r="B3686" s="8" t="s">
        <v>11014</v>
      </c>
      <c r="C3686" s="8">
        <v>74133.0</v>
      </c>
      <c r="D3686" s="8" t="s">
        <v>1514</v>
      </c>
      <c r="E3686" s="8" t="s">
        <v>988</v>
      </c>
      <c r="F3686" s="3" t="s">
        <v>21</v>
      </c>
      <c r="G3686" s="8" t="s">
        <v>11015</v>
      </c>
      <c r="I3686" s="3" t="s">
        <v>8886</v>
      </c>
      <c r="J3686" s="3" t="s">
        <v>8660</v>
      </c>
      <c r="M3686" s="4"/>
      <c r="O3686" s="5" t="str">
        <f t="shared" si="1"/>
        <v>9509 E. 61st Street, Tulsa, OK 74133</v>
      </c>
    </row>
    <row r="3687">
      <c r="A3687" s="8" t="s">
        <v>11016</v>
      </c>
      <c r="B3687" s="8" t="s">
        <v>11017</v>
      </c>
      <c r="C3687" s="8">
        <v>74133.0</v>
      </c>
      <c r="D3687" s="8" t="s">
        <v>1514</v>
      </c>
      <c r="E3687" s="8" t="s">
        <v>988</v>
      </c>
      <c r="F3687" s="3" t="s">
        <v>21</v>
      </c>
      <c r="G3687" s="8" t="s">
        <v>11018</v>
      </c>
      <c r="I3687" s="3" t="s">
        <v>8886</v>
      </c>
      <c r="J3687" s="3" t="s">
        <v>8660</v>
      </c>
      <c r="M3687" s="4"/>
      <c r="O3687" s="5" t="str">
        <f t="shared" si="1"/>
        <v>9340 S. Memorial Drive, Tulsa, OK 74133</v>
      </c>
    </row>
    <row r="3688">
      <c r="A3688" s="8" t="s">
        <v>11019</v>
      </c>
      <c r="B3688" s="8" t="s">
        <v>11020</v>
      </c>
      <c r="C3688" s="8">
        <v>97030.0</v>
      </c>
      <c r="D3688" s="8" t="s">
        <v>1004</v>
      </c>
      <c r="E3688" s="8" t="s">
        <v>992</v>
      </c>
      <c r="F3688" s="3" t="s">
        <v>21</v>
      </c>
      <c r="G3688" s="8" t="s">
        <v>11021</v>
      </c>
      <c r="I3688" s="3" t="s">
        <v>8886</v>
      </c>
      <c r="J3688" s="3" t="s">
        <v>8660</v>
      </c>
      <c r="M3688" s="4"/>
      <c r="O3688" s="5" t="str">
        <f t="shared" si="1"/>
        <v>21920 SE Stark Street, Gresham, OR 97030</v>
      </c>
    </row>
    <row r="3689">
      <c r="A3689" s="8" t="s">
        <v>11022</v>
      </c>
      <c r="B3689" s="8" t="s">
        <v>11023</v>
      </c>
      <c r="C3689" s="8">
        <v>97408.0</v>
      </c>
      <c r="D3689" s="8" t="s">
        <v>1957</v>
      </c>
      <c r="E3689" s="8" t="s">
        <v>992</v>
      </c>
      <c r="F3689" s="3" t="s">
        <v>21</v>
      </c>
      <c r="G3689" s="8" t="s">
        <v>11024</v>
      </c>
      <c r="I3689" s="3" t="s">
        <v>8886</v>
      </c>
      <c r="J3689" s="3" t="s">
        <v>8660</v>
      </c>
      <c r="M3689" s="4"/>
      <c r="O3689" s="5" t="str">
        <f t="shared" si="1"/>
        <v>1020 Green Acres Road, Suite 5, Eugene, OR 97408</v>
      </c>
    </row>
    <row r="3690">
      <c r="A3690" s="8" t="s">
        <v>11025</v>
      </c>
      <c r="B3690" s="8" t="s">
        <v>11026</v>
      </c>
      <c r="C3690" s="8">
        <v>97015.0</v>
      </c>
      <c r="D3690" s="8" t="s">
        <v>1001</v>
      </c>
      <c r="E3690" s="8" t="s">
        <v>992</v>
      </c>
      <c r="F3690" s="3" t="s">
        <v>21</v>
      </c>
      <c r="G3690" s="8" t="s">
        <v>11027</v>
      </c>
      <c r="I3690" s="3" t="s">
        <v>8886</v>
      </c>
      <c r="J3690" s="3" t="s">
        <v>8660</v>
      </c>
      <c r="M3690" s="4"/>
      <c r="O3690" s="5" t="str">
        <f t="shared" si="1"/>
        <v>16317 SE 82nd Drive, Clackamas, OR 97015</v>
      </c>
    </row>
    <row r="3691">
      <c r="A3691" s="8" t="s">
        <v>10442</v>
      </c>
      <c r="B3691" s="8" t="s">
        <v>11028</v>
      </c>
      <c r="C3691" s="8">
        <v>97504.0</v>
      </c>
      <c r="D3691" s="8" t="s">
        <v>1013</v>
      </c>
      <c r="E3691" s="8" t="s">
        <v>992</v>
      </c>
      <c r="F3691" s="3" t="s">
        <v>21</v>
      </c>
      <c r="G3691" s="8" t="s">
        <v>11029</v>
      </c>
      <c r="I3691" s="3" t="s">
        <v>8886</v>
      </c>
      <c r="J3691" s="3" t="s">
        <v>8660</v>
      </c>
      <c r="M3691" s="4"/>
      <c r="O3691" s="5" t="str">
        <f t="shared" si="1"/>
        <v>902 East Jackson, Medford, OR 97504</v>
      </c>
    </row>
    <row r="3692">
      <c r="A3692" s="8" t="s">
        <v>11030</v>
      </c>
      <c r="B3692" s="8" t="s">
        <v>11031</v>
      </c>
      <c r="C3692" s="8">
        <v>97303.0</v>
      </c>
      <c r="D3692" s="8" t="s">
        <v>11032</v>
      </c>
      <c r="E3692" s="8" t="s">
        <v>992</v>
      </c>
      <c r="F3692" s="3" t="s">
        <v>21</v>
      </c>
      <c r="G3692" s="8" t="s">
        <v>11033</v>
      </c>
      <c r="I3692" s="3" t="s">
        <v>8886</v>
      </c>
      <c r="J3692" s="3" t="s">
        <v>8660</v>
      </c>
      <c r="M3692" s="4"/>
      <c r="O3692" s="5" t="str">
        <f t="shared" si="1"/>
        <v>4815 River Road North, Keizer, OR 97303</v>
      </c>
    </row>
    <row r="3693">
      <c r="A3693" s="8" t="s">
        <v>11034</v>
      </c>
      <c r="B3693" s="8" t="s">
        <v>11035</v>
      </c>
      <c r="C3693" s="8">
        <v>97232.0</v>
      </c>
      <c r="D3693" s="8" t="s">
        <v>995</v>
      </c>
      <c r="E3693" s="8" t="s">
        <v>992</v>
      </c>
      <c r="F3693" s="3" t="s">
        <v>21</v>
      </c>
      <c r="G3693" s="8" t="s">
        <v>11036</v>
      </c>
      <c r="I3693" s="3" t="s">
        <v>8886</v>
      </c>
      <c r="J3693" s="3" t="s">
        <v>8660</v>
      </c>
      <c r="M3693" s="4"/>
      <c r="O3693" s="5" t="str">
        <f t="shared" si="1"/>
        <v>2945 NE Sandy Blvd., Portland, OR 97232</v>
      </c>
    </row>
    <row r="3694">
      <c r="A3694" s="8" t="s">
        <v>11037</v>
      </c>
      <c r="B3694" s="8" t="s">
        <v>11038</v>
      </c>
      <c r="C3694" s="8">
        <v>97478.0</v>
      </c>
      <c r="D3694" s="8" t="s">
        <v>981</v>
      </c>
      <c r="E3694" s="8" t="s">
        <v>992</v>
      </c>
      <c r="F3694" s="3" t="s">
        <v>21</v>
      </c>
      <c r="G3694" s="8" t="s">
        <v>11039</v>
      </c>
      <c r="I3694" s="3" t="s">
        <v>8886</v>
      </c>
      <c r="J3694" s="3" t="s">
        <v>8660</v>
      </c>
      <c r="M3694" s="4"/>
      <c r="O3694" s="5" t="str">
        <f t="shared" si="1"/>
        <v>5303 Main Street, Springfield, OR 97478</v>
      </c>
    </row>
    <row r="3695">
      <c r="A3695" s="8" t="s">
        <v>11040</v>
      </c>
      <c r="B3695" s="8" t="s">
        <v>11041</v>
      </c>
      <c r="C3695" s="8">
        <v>97007.0</v>
      </c>
      <c r="D3695" s="8" t="s">
        <v>2275</v>
      </c>
      <c r="E3695" s="8" t="s">
        <v>992</v>
      </c>
      <c r="F3695" s="3" t="s">
        <v>21</v>
      </c>
      <c r="G3695" s="8" t="s">
        <v>11042</v>
      </c>
      <c r="I3695" s="3" t="s">
        <v>8886</v>
      </c>
      <c r="J3695" s="3" t="s">
        <v>8660</v>
      </c>
      <c r="M3695" s="4"/>
      <c r="O3695" s="5" t="str">
        <f t="shared" si="1"/>
        <v>14831 SW Teal Blvd., Beaverton, OR 97007</v>
      </c>
    </row>
    <row r="3696">
      <c r="A3696" s="8" t="s">
        <v>11043</v>
      </c>
      <c r="B3696" s="8" t="s">
        <v>11044</v>
      </c>
      <c r="C3696" s="8">
        <v>97217.0</v>
      </c>
      <c r="D3696" s="8" t="s">
        <v>995</v>
      </c>
      <c r="E3696" s="8" t="s">
        <v>992</v>
      </c>
      <c r="F3696" s="3" t="s">
        <v>21</v>
      </c>
      <c r="G3696" s="8" t="s">
        <v>11045</v>
      </c>
      <c r="I3696" s="3" t="s">
        <v>8886</v>
      </c>
      <c r="J3696" s="3" t="s">
        <v>8660</v>
      </c>
      <c r="M3696" s="4"/>
      <c r="O3696" s="5" t="str">
        <f t="shared" si="1"/>
        <v>3000 North Lombard Street, Portland, OR 97217</v>
      </c>
    </row>
    <row r="3697">
      <c r="A3697" s="8" t="s">
        <v>11046</v>
      </c>
      <c r="B3697" s="8" t="s">
        <v>11047</v>
      </c>
      <c r="C3697" s="8">
        <v>97015.0</v>
      </c>
      <c r="D3697" s="8" t="s">
        <v>1001</v>
      </c>
      <c r="E3697" s="8" t="s">
        <v>992</v>
      </c>
      <c r="F3697" s="3" t="s">
        <v>21</v>
      </c>
      <c r="G3697" s="8" t="s">
        <v>11048</v>
      </c>
      <c r="I3697" s="3" t="s">
        <v>8886</v>
      </c>
      <c r="J3697" s="3" t="s">
        <v>8660</v>
      </c>
      <c r="M3697" s="4"/>
      <c r="O3697" s="5" t="str">
        <f t="shared" si="1"/>
        <v>16756 SE 82nd Drive, Clackamas, OR 97015</v>
      </c>
    </row>
    <row r="3698">
      <c r="A3698" s="8" t="s">
        <v>11049</v>
      </c>
      <c r="B3698" s="8" t="s">
        <v>11050</v>
      </c>
      <c r="C3698" s="8">
        <v>97225.0</v>
      </c>
      <c r="D3698" s="8" t="s">
        <v>995</v>
      </c>
      <c r="E3698" s="8" t="s">
        <v>992</v>
      </c>
      <c r="F3698" s="3" t="s">
        <v>21</v>
      </c>
      <c r="G3698" s="8" t="s">
        <v>11051</v>
      </c>
      <c r="I3698" s="3" t="s">
        <v>8886</v>
      </c>
      <c r="J3698" s="3" t="s">
        <v>8660</v>
      </c>
      <c r="M3698" s="4"/>
      <c r="O3698" s="5" t="str">
        <f t="shared" si="1"/>
        <v>4905 SW 77th Avenue, Portland, OR 97225</v>
      </c>
    </row>
    <row r="3699">
      <c r="A3699" s="8" t="s">
        <v>11052</v>
      </c>
      <c r="B3699" s="8" t="s">
        <v>11053</v>
      </c>
      <c r="C3699" s="8">
        <v>97303.0</v>
      </c>
      <c r="D3699" s="8" t="s">
        <v>11032</v>
      </c>
      <c r="E3699" s="8" t="s">
        <v>992</v>
      </c>
      <c r="F3699" s="3" t="s">
        <v>21</v>
      </c>
      <c r="G3699" s="8" t="s">
        <v>11054</v>
      </c>
      <c r="I3699" s="3" t="s">
        <v>8886</v>
      </c>
      <c r="J3699" s="3" t="s">
        <v>8660</v>
      </c>
      <c r="M3699" s="4"/>
      <c r="O3699" s="5" t="str">
        <f t="shared" si="1"/>
        <v>4975 River Road North, Keizer, OR 97303</v>
      </c>
    </row>
    <row r="3700">
      <c r="A3700" s="8" t="s">
        <v>9908</v>
      </c>
      <c r="B3700" s="8" t="s">
        <v>11055</v>
      </c>
      <c r="C3700" s="8">
        <v>97006.0</v>
      </c>
      <c r="D3700" s="8" t="s">
        <v>11056</v>
      </c>
      <c r="E3700" s="8" t="s">
        <v>992</v>
      </c>
      <c r="F3700" s="3" t="s">
        <v>21</v>
      </c>
      <c r="G3700" s="8" t="s">
        <v>11057</v>
      </c>
      <c r="I3700" s="3" t="s">
        <v>8886</v>
      </c>
      <c r="J3700" s="3" t="s">
        <v>8660</v>
      </c>
      <c r="M3700" s="4"/>
      <c r="O3700" s="5" t="str">
        <f t="shared" si="1"/>
        <v>1445 NW 185th Avenue, Aloha, OR 97006</v>
      </c>
    </row>
    <row r="3701">
      <c r="A3701" s="8" t="s">
        <v>11058</v>
      </c>
      <c r="B3701" s="8" t="s">
        <v>11059</v>
      </c>
      <c r="C3701" s="8">
        <v>97302.0</v>
      </c>
      <c r="D3701" s="8" t="s">
        <v>1016</v>
      </c>
      <c r="E3701" s="8" t="s">
        <v>992</v>
      </c>
      <c r="F3701" s="3" t="s">
        <v>21</v>
      </c>
      <c r="G3701" s="8" t="s">
        <v>11060</v>
      </c>
      <c r="I3701" s="3" t="s">
        <v>8886</v>
      </c>
      <c r="J3701" s="3" t="s">
        <v>8660</v>
      </c>
      <c r="M3701" s="4"/>
      <c r="O3701" s="5" t="str">
        <f t="shared" si="1"/>
        <v>4053 Commercial Street SE, Salem, OR 97302</v>
      </c>
    </row>
    <row r="3702">
      <c r="A3702" s="8" t="s">
        <v>11061</v>
      </c>
      <c r="B3702" s="8" t="s">
        <v>11062</v>
      </c>
      <c r="C3702" s="8">
        <v>97055.0</v>
      </c>
      <c r="D3702" s="8" t="s">
        <v>8140</v>
      </c>
      <c r="E3702" s="8" t="s">
        <v>992</v>
      </c>
      <c r="F3702" s="3" t="s">
        <v>21</v>
      </c>
      <c r="G3702" s="8" t="s">
        <v>11063</v>
      </c>
      <c r="I3702" s="3" t="s">
        <v>8886</v>
      </c>
      <c r="J3702" s="3" t="s">
        <v>8660</v>
      </c>
      <c r="M3702" s="4"/>
      <c r="O3702" s="5" t="str">
        <f t="shared" si="1"/>
        <v>36645 Highway 26, Sandy, OR 97055</v>
      </c>
    </row>
    <row r="3703">
      <c r="A3703" s="8" t="s">
        <v>11064</v>
      </c>
      <c r="B3703" s="8" t="s">
        <v>11065</v>
      </c>
      <c r="C3703" s="8">
        <v>97233.0</v>
      </c>
      <c r="D3703" s="8" t="s">
        <v>995</v>
      </c>
      <c r="E3703" s="8" t="s">
        <v>992</v>
      </c>
      <c r="F3703" s="3" t="s">
        <v>21</v>
      </c>
      <c r="G3703" s="8" t="s">
        <v>11066</v>
      </c>
      <c r="I3703" s="3" t="s">
        <v>8886</v>
      </c>
      <c r="J3703" s="3" t="s">
        <v>8660</v>
      </c>
      <c r="M3703" s="4"/>
      <c r="O3703" s="5" t="str">
        <f t="shared" si="1"/>
        <v>13830 SE Stark Street, Portland, OR 97233</v>
      </c>
    </row>
    <row r="3704">
      <c r="A3704" s="8" t="s">
        <v>11067</v>
      </c>
      <c r="B3704" s="8" t="s">
        <v>11068</v>
      </c>
      <c r="C3704" s="8">
        <v>97302.0</v>
      </c>
      <c r="D3704" s="8" t="s">
        <v>1016</v>
      </c>
      <c r="E3704" s="8" t="s">
        <v>992</v>
      </c>
      <c r="F3704" s="3" t="s">
        <v>21</v>
      </c>
      <c r="G3704" s="8" t="s">
        <v>11069</v>
      </c>
      <c r="I3704" s="3" t="s">
        <v>8886</v>
      </c>
      <c r="J3704" s="3" t="s">
        <v>8660</v>
      </c>
      <c r="M3704" s="4"/>
      <c r="O3704" s="5" t="str">
        <f t="shared" si="1"/>
        <v>4580 Commercial St. Southeast, Salem, OR 97302</v>
      </c>
    </row>
    <row r="3705">
      <c r="A3705" s="8" t="s">
        <v>11070</v>
      </c>
      <c r="B3705" s="8" t="s">
        <v>11071</v>
      </c>
      <c r="C3705" s="8">
        <v>97068.0</v>
      </c>
      <c r="D3705" s="8" t="s">
        <v>11072</v>
      </c>
      <c r="E3705" s="8" t="s">
        <v>992</v>
      </c>
      <c r="F3705" s="3" t="s">
        <v>21</v>
      </c>
      <c r="G3705" s="8" t="s">
        <v>11073</v>
      </c>
      <c r="I3705" s="3" t="s">
        <v>8886</v>
      </c>
      <c r="J3705" s="3" t="s">
        <v>8660</v>
      </c>
      <c r="M3705" s="4"/>
      <c r="O3705" s="5" t="str">
        <f t="shared" si="1"/>
        <v>19343 Willamette Drive, West Linn, OR 97068</v>
      </c>
    </row>
    <row r="3706">
      <c r="A3706" s="8" t="s">
        <v>11074</v>
      </c>
      <c r="B3706" s="8" t="s">
        <v>11075</v>
      </c>
      <c r="C3706" s="8">
        <v>97402.0</v>
      </c>
      <c r="D3706" s="8" t="s">
        <v>1957</v>
      </c>
      <c r="E3706" s="8" t="s">
        <v>992</v>
      </c>
      <c r="F3706" s="3" t="s">
        <v>21</v>
      </c>
      <c r="G3706" s="8" t="s">
        <v>11076</v>
      </c>
      <c r="I3706" s="3" t="s">
        <v>8886</v>
      </c>
      <c r="J3706" s="3" t="s">
        <v>8660</v>
      </c>
      <c r="M3706" s="4"/>
      <c r="O3706" s="5" t="str">
        <f t="shared" si="1"/>
        <v>3880 W. 11th Avenue, Eugene, OR 97402</v>
      </c>
    </row>
    <row r="3707">
      <c r="A3707" s="8" t="s">
        <v>11077</v>
      </c>
      <c r="B3707" s="8" t="s">
        <v>11078</v>
      </c>
      <c r="C3707" s="8">
        <v>97206.0</v>
      </c>
      <c r="D3707" s="8" t="s">
        <v>995</v>
      </c>
      <c r="E3707" s="8" t="s">
        <v>992</v>
      </c>
      <c r="F3707" s="3" t="s">
        <v>21</v>
      </c>
      <c r="G3707" s="8" t="s">
        <v>11079</v>
      </c>
      <c r="I3707" s="3" t="s">
        <v>8886</v>
      </c>
      <c r="J3707" s="3" t="s">
        <v>8660</v>
      </c>
      <c r="M3707" s="4"/>
      <c r="O3707" s="5" t="str">
        <f t="shared" si="1"/>
        <v>4835 SE Woodstock Blvd., Portland, OR 97206</v>
      </c>
    </row>
    <row r="3708">
      <c r="A3708" s="8" t="s">
        <v>11080</v>
      </c>
      <c r="B3708" s="8" t="s">
        <v>11081</v>
      </c>
      <c r="C3708" s="8">
        <v>19067.0</v>
      </c>
      <c r="D3708" s="8" t="s">
        <v>11082</v>
      </c>
      <c r="E3708" s="8" t="s">
        <v>1020</v>
      </c>
      <c r="F3708" s="3" t="s">
        <v>21</v>
      </c>
      <c r="G3708" s="8" t="s">
        <v>11083</v>
      </c>
      <c r="I3708" s="3" t="s">
        <v>8886</v>
      </c>
      <c r="J3708" s="3" t="s">
        <v>8660</v>
      </c>
      <c r="M3708" s="4"/>
      <c r="O3708" s="5" t="str">
        <f t="shared" si="1"/>
        <v>1724 Yardley Langhorne Road, Yardley, PA 19067</v>
      </c>
    </row>
    <row r="3709">
      <c r="A3709" s="8" t="s">
        <v>11084</v>
      </c>
      <c r="B3709" s="8" t="s">
        <v>11085</v>
      </c>
      <c r="C3709" s="8">
        <v>18072.0</v>
      </c>
      <c r="D3709" s="8" t="s">
        <v>11086</v>
      </c>
      <c r="E3709" s="8" t="s">
        <v>1020</v>
      </c>
      <c r="F3709" s="3" t="s">
        <v>21</v>
      </c>
      <c r="G3709" s="8" t="s">
        <v>11087</v>
      </c>
      <c r="I3709" s="3" t="s">
        <v>8886</v>
      </c>
      <c r="J3709" s="3" t="s">
        <v>8660</v>
      </c>
      <c r="M3709" s="4"/>
      <c r="O3709" s="5" t="str">
        <f t="shared" si="1"/>
        <v>1027 Blue Valley Drive, Pen Argyl, PA 18072</v>
      </c>
    </row>
    <row r="3710">
      <c r="A3710" s="8" t="s">
        <v>11088</v>
      </c>
      <c r="B3710" s="8" t="s">
        <v>11089</v>
      </c>
      <c r="C3710" s="8">
        <v>15007.0</v>
      </c>
      <c r="D3710" s="8" t="s">
        <v>11090</v>
      </c>
      <c r="E3710" s="8" t="s">
        <v>1020</v>
      </c>
      <c r="F3710" s="3" t="s">
        <v>21</v>
      </c>
      <c r="G3710" s="8" t="s">
        <v>11091</v>
      </c>
      <c r="I3710" s="3" t="s">
        <v>8886</v>
      </c>
      <c r="J3710" s="3" t="s">
        <v>8660</v>
      </c>
      <c r="M3710" s="4"/>
      <c r="O3710" s="5" t="str">
        <f t="shared" si="1"/>
        <v>5814 William Flynn Highway, Bakerstown, PA 15007</v>
      </c>
    </row>
    <row r="3711">
      <c r="A3711" s="8" t="s">
        <v>11092</v>
      </c>
      <c r="B3711" s="8" t="s">
        <v>11093</v>
      </c>
      <c r="C3711" s="8">
        <v>17602.0</v>
      </c>
      <c r="D3711" s="8" t="s">
        <v>299</v>
      </c>
      <c r="E3711" s="8" t="s">
        <v>1020</v>
      </c>
      <c r="F3711" s="3" t="s">
        <v>21</v>
      </c>
      <c r="G3711" s="8" t="s">
        <v>11094</v>
      </c>
      <c r="I3711" s="3" t="s">
        <v>8886</v>
      </c>
      <c r="J3711" s="3" t="s">
        <v>8660</v>
      </c>
      <c r="M3711" s="4"/>
      <c r="O3711" s="5" t="str">
        <f t="shared" si="1"/>
        <v>1251 Ranck Mill Road, Lancaster, PA 17602</v>
      </c>
    </row>
    <row r="3712">
      <c r="A3712" s="8" t="s">
        <v>11095</v>
      </c>
      <c r="B3712" s="8" t="s">
        <v>11096</v>
      </c>
      <c r="C3712" s="8">
        <v>15234.0</v>
      </c>
      <c r="D3712" s="8" t="s">
        <v>2149</v>
      </c>
      <c r="E3712" s="8" t="s">
        <v>1020</v>
      </c>
      <c r="F3712" s="3" t="s">
        <v>21</v>
      </c>
      <c r="G3712" s="8" t="s">
        <v>11097</v>
      </c>
      <c r="I3712" s="3" t="s">
        <v>8886</v>
      </c>
      <c r="J3712" s="3" t="s">
        <v>8660</v>
      </c>
      <c r="M3712" s="4"/>
      <c r="O3712" s="5" t="str">
        <f t="shared" si="1"/>
        <v>3610 Library Road, Pittsburgh, PA 15234</v>
      </c>
    </row>
    <row r="3713">
      <c r="A3713" s="8" t="s">
        <v>11098</v>
      </c>
      <c r="B3713" s="8" t="s">
        <v>11099</v>
      </c>
      <c r="C3713" s="8">
        <v>19103.0</v>
      </c>
      <c r="D3713" s="8" t="s">
        <v>8729</v>
      </c>
      <c r="E3713" s="8" t="s">
        <v>1020</v>
      </c>
      <c r="F3713" s="3" t="s">
        <v>21</v>
      </c>
      <c r="G3713" s="8" t="s">
        <v>11100</v>
      </c>
      <c r="I3713" s="3" t="s">
        <v>8886</v>
      </c>
      <c r="J3713" s="3" t="s">
        <v>8660</v>
      </c>
      <c r="M3713" s="4"/>
      <c r="O3713" s="5" t="str">
        <f t="shared" si="1"/>
        <v>226 S. 20th Street, Philadelphia, PA 19103</v>
      </c>
    </row>
    <row r="3714">
      <c r="A3714" s="8" t="s">
        <v>11101</v>
      </c>
      <c r="B3714" s="8" t="s">
        <v>11102</v>
      </c>
      <c r="C3714" s="8">
        <v>17331.0</v>
      </c>
      <c r="D3714" s="8" t="s">
        <v>10369</v>
      </c>
      <c r="E3714" s="8" t="s">
        <v>1020</v>
      </c>
      <c r="F3714" s="3" t="s">
        <v>21</v>
      </c>
      <c r="G3714" s="8" t="s">
        <v>11103</v>
      </c>
      <c r="I3714" s="3" t="s">
        <v>8886</v>
      </c>
      <c r="J3714" s="3" t="s">
        <v>8660</v>
      </c>
      <c r="M3714" s="4"/>
      <c r="O3714" s="5" t="str">
        <f t="shared" si="1"/>
        <v>3002 Hanover Pike, Hanover, PA 17331</v>
      </c>
    </row>
    <row r="3715">
      <c r="A3715" s="8" t="s">
        <v>11104</v>
      </c>
      <c r="B3715" s="8" t="s">
        <v>11105</v>
      </c>
      <c r="C3715" s="8">
        <v>19047.0</v>
      </c>
      <c r="D3715" s="8" t="s">
        <v>8877</v>
      </c>
      <c r="E3715" s="8" t="s">
        <v>1020</v>
      </c>
      <c r="F3715" s="3" t="s">
        <v>21</v>
      </c>
      <c r="G3715" s="8" t="s">
        <v>11106</v>
      </c>
      <c r="I3715" s="3" t="s">
        <v>8886</v>
      </c>
      <c r="J3715" s="3" t="s">
        <v>8660</v>
      </c>
      <c r="M3715" s="4"/>
      <c r="O3715" s="5" t="str">
        <f t="shared" si="1"/>
        <v>183B Bristol Oxford Valley Road, Langhorne, PA 19047</v>
      </c>
    </row>
    <row r="3716">
      <c r="A3716" s="8" t="s">
        <v>11107</v>
      </c>
      <c r="B3716" s="8" t="s">
        <v>11108</v>
      </c>
      <c r="C3716" s="8">
        <v>15101.0</v>
      </c>
      <c r="D3716" s="8" t="s">
        <v>11109</v>
      </c>
      <c r="E3716" s="8" t="s">
        <v>1020</v>
      </c>
      <c r="F3716" s="3" t="s">
        <v>21</v>
      </c>
      <c r="G3716" s="8" t="s">
        <v>11110</v>
      </c>
      <c r="I3716" s="3" t="s">
        <v>8886</v>
      </c>
      <c r="J3716" s="3" t="s">
        <v>8660</v>
      </c>
      <c r="M3716" s="4"/>
      <c r="O3716" s="5" t="str">
        <f t="shared" si="1"/>
        <v>1720 Ferguson Road, Allison Park, PA 15101</v>
      </c>
    </row>
    <row r="3717">
      <c r="A3717" s="8" t="s">
        <v>11111</v>
      </c>
      <c r="B3717" s="8" t="s">
        <v>11112</v>
      </c>
      <c r="C3717" s="8">
        <v>18512.0</v>
      </c>
      <c r="D3717" s="8" t="s">
        <v>11113</v>
      </c>
      <c r="E3717" s="8" t="s">
        <v>1020</v>
      </c>
      <c r="F3717" s="3" t="s">
        <v>21</v>
      </c>
      <c r="G3717" s="8" t="s">
        <v>11114</v>
      </c>
      <c r="I3717" s="3" t="s">
        <v>8886</v>
      </c>
      <c r="J3717" s="3" t="s">
        <v>8660</v>
      </c>
      <c r="M3717" s="4"/>
      <c r="O3717" s="5" t="str">
        <f t="shared" si="1"/>
        <v>1317 East Drinker Street, Dunmore, PA 18512</v>
      </c>
    </row>
    <row r="3718">
      <c r="A3718" s="8" t="s">
        <v>11115</v>
      </c>
      <c r="B3718" s="8" t="s">
        <v>11116</v>
      </c>
      <c r="C3718" s="8">
        <v>18049.0</v>
      </c>
      <c r="D3718" s="8" t="s">
        <v>11117</v>
      </c>
      <c r="E3718" s="8" t="s">
        <v>1020</v>
      </c>
      <c r="F3718" s="3" t="s">
        <v>21</v>
      </c>
      <c r="G3718" s="8" t="s">
        <v>11118</v>
      </c>
      <c r="I3718" s="3" t="s">
        <v>8886</v>
      </c>
      <c r="J3718" s="3" t="s">
        <v>8660</v>
      </c>
      <c r="M3718" s="4"/>
      <c r="O3718" s="5" t="str">
        <f t="shared" si="1"/>
        <v>1020 Chestnut Street, Emmaus, PA 18049</v>
      </c>
    </row>
    <row r="3719">
      <c r="A3719" s="8" t="s">
        <v>11119</v>
      </c>
      <c r="B3719" s="8" t="s">
        <v>11120</v>
      </c>
      <c r="C3719" s="8">
        <v>15001.0</v>
      </c>
      <c r="D3719" s="8" t="s">
        <v>11121</v>
      </c>
      <c r="E3719" s="8" t="s">
        <v>1020</v>
      </c>
      <c r="F3719" s="3" t="s">
        <v>21</v>
      </c>
      <c r="G3719" s="8" t="s">
        <v>11122</v>
      </c>
      <c r="I3719" s="3" t="s">
        <v>8886</v>
      </c>
      <c r="J3719" s="3" t="s">
        <v>8660</v>
      </c>
      <c r="M3719" s="4"/>
      <c r="O3719" s="5" t="str">
        <f t="shared" si="1"/>
        <v>2057 Brodhead Road, Aliquippa, PA 15001</v>
      </c>
    </row>
    <row r="3720">
      <c r="A3720" s="8" t="s">
        <v>11123</v>
      </c>
      <c r="B3720" s="8" t="s">
        <v>11124</v>
      </c>
      <c r="C3720" s="8">
        <v>15238.0</v>
      </c>
      <c r="D3720" s="8" t="s">
        <v>2149</v>
      </c>
      <c r="E3720" s="8" t="s">
        <v>1020</v>
      </c>
      <c r="F3720" s="3" t="s">
        <v>21</v>
      </c>
      <c r="G3720" s="8" t="s">
        <v>11125</v>
      </c>
      <c r="I3720" s="3" t="s">
        <v>8886</v>
      </c>
      <c r="J3720" s="3" t="s">
        <v>8660</v>
      </c>
      <c r="M3720" s="4"/>
      <c r="O3720" s="5" t="str">
        <f t="shared" si="1"/>
        <v>1152 Freeport Road, Pittsburgh, PA 15238</v>
      </c>
    </row>
    <row r="3721">
      <c r="A3721" s="8" t="s">
        <v>11126</v>
      </c>
      <c r="B3721" s="8" t="s">
        <v>11127</v>
      </c>
      <c r="C3721" s="8">
        <v>19465.0</v>
      </c>
      <c r="D3721" s="8" t="s">
        <v>3306</v>
      </c>
      <c r="E3721" s="8" t="s">
        <v>1020</v>
      </c>
      <c r="F3721" s="3" t="s">
        <v>21</v>
      </c>
      <c r="G3721" s="8" t="s">
        <v>11128</v>
      </c>
      <c r="I3721" s="3" t="s">
        <v>8886</v>
      </c>
      <c r="J3721" s="3" t="s">
        <v>8660</v>
      </c>
      <c r="M3721" s="4"/>
      <c r="O3721" s="5" t="str">
        <f t="shared" si="1"/>
        <v>1424 Ridge Road, Pottstown, PA 19465</v>
      </c>
    </row>
    <row r="3722">
      <c r="A3722" s="8" t="s">
        <v>11129</v>
      </c>
      <c r="B3722" s="8" t="s">
        <v>11130</v>
      </c>
      <c r="C3722" s="8">
        <v>17055.0</v>
      </c>
      <c r="D3722" s="8" t="s">
        <v>1038</v>
      </c>
      <c r="E3722" s="8" t="s">
        <v>1020</v>
      </c>
      <c r="F3722" s="3" t="s">
        <v>21</v>
      </c>
      <c r="G3722" s="8" t="s">
        <v>11131</v>
      </c>
      <c r="I3722" s="3" t="s">
        <v>8886</v>
      </c>
      <c r="J3722" s="3" t="s">
        <v>8660</v>
      </c>
      <c r="M3722" s="4"/>
      <c r="O3722" s="5" t="str">
        <f t="shared" si="1"/>
        <v>1010 Wesley Drive, Mechanicsburg, PA 17055</v>
      </c>
    </row>
    <row r="3723">
      <c r="A3723" s="8" t="s">
        <v>11132</v>
      </c>
      <c r="B3723" s="8" t="s">
        <v>11133</v>
      </c>
      <c r="C3723" s="8">
        <v>19446.0</v>
      </c>
      <c r="D3723" s="8" t="s">
        <v>11134</v>
      </c>
      <c r="E3723" s="8" t="s">
        <v>1020</v>
      </c>
      <c r="F3723" s="3" t="s">
        <v>21</v>
      </c>
      <c r="G3723" s="8" t="s">
        <v>11135</v>
      </c>
      <c r="I3723" s="3" t="s">
        <v>8886</v>
      </c>
      <c r="J3723" s="3" t="s">
        <v>8660</v>
      </c>
      <c r="M3723" s="4"/>
      <c r="O3723" s="5" t="str">
        <f t="shared" si="1"/>
        <v>1615 W Point Pike, Lansdale, PA 19446</v>
      </c>
    </row>
    <row r="3724">
      <c r="A3724" s="8" t="s">
        <v>11136</v>
      </c>
      <c r="B3724" s="8" t="s">
        <v>11137</v>
      </c>
      <c r="C3724" s="8">
        <v>19154.0</v>
      </c>
      <c r="D3724" s="8" t="s">
        <v>8729</v>
      </c>
      <c r="E3724" s="8" t="s">
        <v>1020</v>
      </c>
      <c r="F3724" s="3" t="s">
        <v>21</v>
      </c>
      <c r="G3724" s="8" t="s">
        <v>11138</v>
      </c>
      <c r="I3724" s="3" t="s">
        <v>8886</v>
      </c>
      <c r="J3724" s="3" t="s">
        <v>8660</v>
      </c>
      <c r="M3724" s="4"/>
      <c r="O3724" s="5" t="str">
        <f t="shared" si="1"/>
        <v>12121 Knights Road, Philadelphia, PA 19154</v>
      </c>
    </row>
    <row r="3725">
      <c r="A3725" s="8" t="s">
        <v>11139</v>
      </c>
      <c r="B3725" s="8" t="s">
        <v>11140</v>
      </c>
      <c r="C3725" s="8">
        <v>15205.0</v>
      </c>
      <c r="D3725" s="8" t="s">
        <v>2149</v>
      </c>
      <c r="E3725" s="8" t="s">
        <v>1020</v>
      </c>
      <c r="F3725" s="3" t="s">
        <v>21</v>
      </c>
      <c r="G3725" s="8" t="s">
        <v>11141</v>
      </c>
      <c r="I3725" s="3" t="s">
        <v>8886</v>
      </c>
      <c r="J3725" s="3" t="s">
        <v>8660</v>
      </c>
      <c r="M3725" s="4"/>
      <c r="O3725" s="5" t="str">
        <f t="shared" si="1"/>
        <v>5309 Campbells Run Road, Pittsburgh, PA 15205</v>
      </c>
    </row>
    <row r="3726">
      <c r="A3726" s="8" t="s">
        <v>11142</v>
      </c>
      <c r="B3726" s="8" t="s">
        <v>11143</v>
      </c>
      <c r="C3726" s="8">
        <v>16801.0</v>
      </c>
      <c r="D3726" s="8" t="s">
        <v>2469</v>
      </c>
      <c r="E3726" s="8" t="s">
        <v>1020</v>
      </c>
      <c r="F3726" s="3" t="s">
        <v>21</v>
      </c>
      <c r="G3726" s="8" t="s">
        <v>11144</v>
      </c>
      <c r="I3726" s="3" t="s">
        <v>8886</v>
      </c>
      <c r="J3726" s="3" t="s">
        <v>8660</v>
      </c>
      <c r="M3726" s="4"/>
      <c r="O3726" s="5" t="str">
        <f t="shared" si="1"/>
        <v>1044 Benner Pike, State College, PA 16801</v>
      </c>
    </row>
    <row r="3727">
      <c r="A3727" s="8" t="s">
        <v>11145</v>
      </c>
      <c r="B3727" s="8" t="s">
        <v>11146</v>
      </c>
      <c r="C3727" s="8">
        <v>19053.0</v>
      </c>
      <c r="D3727" s="8" t="s">
        <v>11147</v>
      </c>
      <c r="E3727" s="8" t="s">
        <v>1020</v>
      </c>
      <c r="F3727" s="3" t="s">
        <v>21</v>
      </c>
      <c r="G3727" s="8" t="s">
        <v>11148</v>
      </c>
      <c r="I3727" s="3" t="s">
        <v>8886</v>
      </c>
      <c r="J3727" s="3" t="s">
        <v>8660</v>
      </c>
      <c r="M3727" s="4"/>
      <c r="O3727" s="5" t="str">
        <f t="shared" si="1"/>
        <v>4197 Bristol Road, Oakford, PA 19053</v>
      </c>
    </row>
    <row r="3728">
      <c r="A3728" s="8" t="s">
        <v>9406</v>
      </c>
      <c r="B3728" s="8" t="s">
        <v>11149</v>
      </c>
      <c r="C3728" s="8">
        <v>18020.0</v>
      </c>
      <c r="D3728" s="8" t="s">
        <v>11150</v>
      </c>
      <c r="E3728" s="8" t="s">
        <v>1020</v>
      </c>
      <c r="F3728" s="3" t="s">
        <v>21</v>
      </c>
      <c r="G3728" s="8" t="s">
        <v>11151</v>
      </c>
      <c r="I3728" s="3" t="s">
        <v>8886</v>
      </c>
      <c r="J3728" s="3" t="s">
        <v>8660</v>
      </c>
      <c r="M3728" s="4"/>
      <c r="O3728" s="5" t="str">
        <f t="shared" si="1"/>
        <v>185 Mikron Road, Bethlehem, PA 18020</v>
      </c>
    </row>
    <row r="3729">
      <c r="A3729" s="8" t="s">
        <v>11152</v>
      </c>
      <c r="B3729" s="8" t="s">
        <v>11153</v>
      </c>
      <c r="C3729" s="8">
        <v>15237.0</v>
      </c>
      <c r="D3729" s="8" t="s">
        <v>2149</v>
      </c>
      <c r="E3729" s="8" t="s">
        <v>1020</v>
      </c>
      <c r="F3729" s="3" t="s">
        <v>21</v>
      </c>
      <c r="G3729" s="8" t="s">
        <v>11154</v>
      </c>
      <c r="I3729" s="3" t="s">
        <v>8886</v>
      </c>
      <c r="J3729" s="3" t="s">
        <v>8660</v>
      </c>
      <c r="M3729" s="4"/>
      <c r="O3729" s="5" t="str">
        <f t="shared" si="1"/>
        <v>223 Siebert Road, Pittsburgh, PA 15237</v>
      </c>
    </row>
    <row r="3730">
      <c r="A3730" s="8" t="s">
        <v>11155</v>
      </c>
      <c r="B3730" s="8" t="s">
        <v>11156</v>
      </c>
      <c r="C3730" s="8">
        <v>19064.0</v>
      </c>
      <c r="D3730" s="8" t="s">
        <v>981</v>
      </c>
      <c r="E3730" s="8" t="s">
        <v>1020</v>
      </c>
      <c r="F3730" s="3" t="s">
        <v>21</v>
      </c>
      <c r="G3730" s="8" t="s">
        <v>11157</v>
      </c>
      <c r="I3730" s="3" t="s">
        <v>8886</v>
      </c>
      <c r="J3730" s="3" t="s">
        <v>8660</v>
      </c>
      <c r="M3730" s="4"/>
      <c r="O3730" s="5" t="str">
        <f t="shared" si="1"/>
        <v>820 West Springfield Road, Springfield, PA 19064</v>
      </c>
    </row>
    <row r="3731">
      <c r="A3731" s="8" t="s">
        <v>11158</v>
      </c>
      <c r="B3731" s="8" t="s">
        <v>11159</v>
      </c>
      <c r="C3731" s="8">
        <v>17327.0</v>
      </c>
      <c r="D3731" s="8" t="s">
        <v>11160</v>
      </c>
      <c r="E3731" s="8" t="s">
        <v>1020</v>
      </c>
      <c r="F3731" s="3" t="s">
        <v>21</v>
      </c>
      <c r="G3731" s="8" t="s">
        <v>11161</v>
      </c>
      <c r="I3731" s="3" t="s">
        <v>8886</v>
      </c>
      <c r="J3731" s="3" t="s">
        <v>8660</v>
      </c>
      <c r="M3731" s="4"/>
      <c r="O3731" s="5" t="str">
        <f t="shared" si="1"/>
        <v>84 Theatre Road, Glen Rock, PA 17327</v>
      </c>
    </row>
    <row r="3732">
      <c r="A3732" s="8" t="s">
        <v>11162</v>
      </c>
      <c r="B3732" s="8" t="s">
        <v>11163</v>
      </c>
      <c r="C3732" s="8">
        <v>19608.0</v>
      </c>
      <c r="D3732" s="8" t="s">
        <v>11164</v>
      </c>
      <c r="E3732" s="8" t="s">
        <v>1020</v>
      </c>
      <c r="F3732" s="3" t="s">
        <v>21</v>
      </c>
      <c r="G3732" s="8" t="s">
        <v>11165</v>
      </c>
      <c r="I3732" s="3" t="s">
        <v>8886</v>
      </c>
      <c r="J3732" s="3" t="s">
        <v>8660</v>
      </c>
      <c r="M3732" s="4"/>
      <c r="O3732" s="5" t="str">
        <f t="shared" si="1"/>
        <v>21 Green Valley Road, Sinking Spring, PA 19608</v>
      </c>
    </row>
    <row r="3733">
      <c r="A3733" s="8" t="s">
        <v>11166</v>
      </c>
      <c r="B3733" s="8" t="s">
        <v>11167</v>
      </c>
      <c r="C3733" s="8">
        <v>17602.0</v>
      </c>
      <c r="D3733" s="8" t="s">
        <v>299</v>
      </c>
      <c r="E3733" s="8" t="s">
        <v>1020</v>
      </c>
      <c r="F3733" s="3" t="s">
        <v>21</v>
      </c>
      <c r="G3733" s="8" t="s">
        <v>11168</v>
      </c>
      <c r="I3733" s="3" t="s">
        <v>8886</v>
      </c>
      <c r="J3733" s="3" t="s">
        <v>8660</v>
      </c>
      <c r="M3733" s="4"/>
      <c r="O3733" s="5" t="str">
        <f t="shared" si="1"/>
        <v>2497 Old Philadelphia Pike, Lancaster, PA 17602</v>
      </c>
    </row>
    <row r="3734">
      <c r="A3734" s="8" t="s">
        <v>11169</v>
      </c>
      <c r="B3734" s="8" t="s">
        <v>11170</v>
      </c>
      <c r="C3734" s="8">
        <v>15068.0</v>
      </c>
      <c r="D3734" s="8" t="s">
        <v>11171</v>
      </c>
      <c r="E3734" s="8" t="s">
        <v>1020</v>
      </c>
      <c r="F3734" s="3" t="s">
        <v>21</v>
      </c>
      <c r="G3734" s="8" t="s">
        <v>11172</v>
      </c>
      <c r="I3734" s="3" t="s">
        <v>8886</v>
      </c>
      <c r="J3734" s="3" t="s">
        <v>8660</v>
      </c>
      <c r="M3734" s="4"/>
      <c r="O3734" s="5" t="str">
        <f t="shared" si="1"/>
        <v>853 Falcon Park Road, Lower Burrell, PA 15068</v>
      </c>
    </row>
    <row r="3735">
      <c r="A3735" s="8" t="s">
        <v>11173</v>
      </c>
      <c r="B3735" s="8" t="s">
        <v>11174</v>
      </c>
      <c r="C3735" s="8">
        <v>19073.0</v>
      </c>
      <c r="D3735" s="8" t="s">
        <v>11175</v>
      </c>
      <c r="E3735" s="8" t="s">
        <v>1020</v>
      </c>
      <c r="F3735" s="3" t="s">
        <v>21</v>
      </c>
      <c r="G3735" s="8" t="s">
        <v>11176</v>
      </c>
      <c r="I3735" s="3" t="s">
        <v>8886</v>
      </c>
      <c r="J3735" s="3" t="s">
        <v>8660</v>
      </c>
      <c r="M3735" s="4"/>
      <c r="O3735" s="5" t="str">
        <f t="shared" si="1"/>
        <v>3921 Miller Road, Newtown Square, PA 19073</v>
      </c>
    </row>
    <row r="3736">
      <c r="A3736" s="8" t="s">
        <v>11177</v>
      </c>
      <c r="B3736" s="8" t="s">
        <v>11178</v>
      </c>
      <c r="C3736" s="8">
        <v>17070.0</v>
      </c>
      <c r="D3736" s="8" t="s">
        <v>11179</v>
      </c>
      <c r="E3736" s="8" t="s">
        <v>1020</v>
      </c>
      <c r="F3736" s="3" t="s">
        <v>21</v>
      </c>
      <c r="G3736" s="8" t="s">
        <v>11180</v>
      </c>
      <c r="I3736" s="3" t="s">
        <v>8886</v>
      </c>
      <c r="J3736" s="3" t="s">
        <v>8660</v>
      </c>
      <c r="M3736" s="4"/>
      <c r="O3736" s="5" t="str">
        <f t="shared" si="1"/>
        <v>719 Limekiln Road, New Cumberland, PA 17070</v>
      </c>
    </row>
    <row r="3737">
      <c r="A3737" s="8" t="s">
        <v>11181</v>
      </c>
      <c r="B3737" s="8" t="s">
        <v>11182</v>
      </c>
      <c r="C3737" s="8">
        <v>15090.0</v>
      </c>
      <c r="D3737" s="8" t="s">
        <v>6447</v>
      </c>
      <c r="E3737" s="8" t="s">
        <v>1020</v>
      </c>
      <c r="F3737" s="3" t="s">
        <v>21</v>
      </c>
      <c r="G3737" s="8" t="s">
        <v>11183</v>
      </c>
      <c r="I3737" s="3" t="s">
        <v>8886</v>
      </c>
      <c r="J3737" s="3" t="s">
        <v>8660</v>
      </c>
      <c r="M3737" s="4"/>
      <c r="O3737" s="5" t="str">
        <f t="shared" si="1"/>
        <v>10309 Perry Highway, Wexford, PA 15090</v>
      </c>
    </row>
    <row r="3738">
      <c r="A3738" s="8" t="s">
        <v>11184</v>
      </c>
      <c r="B3738" s="8" t="s">
        <v>11185</v>
      </c>
      <c r="C3738" s="8">
        <v>17403.0</v>
      </c>
      <c r="D3738" s="8" t="s">
        <v>2698</v>
      </c>
      <c r="E3738" s="8" t="s">
        <v>1020</v>
      </c>
      <c r="F3738" s="3" t="s">
        <v>21</v>
      </c>
      <c r="G3738" s="8" t="s">
        <v>11186</v>
      </c>
      <c r="I3738" s="3" t="s">
        <v>8886</v>
      </c>
      <c r="J3738" s="3" t="s">
        <v>8660</v>
      </c>
      <c r="M3738" s="4"/>
      <c r="O3738" s="5" t="str">
        <f t="shared" si="1"/>
        <v>2129 South Queen Street, York, PA 17403</v>
      </c>
    </row>
    <row r="3739">
      <c r="A3739" s="8" t="s">
        <v>11187</v>
      </c>
      <c r="B3739" s="8" t="s">
        <v>11188</v>
      </c>
      <c r="C3739" s="8">
        <v>17050.0</v>
      </c>
      <c r="D3739" s="8" t="s">
        <v>1038</v>
      </c>
      <c r="E3739" s="8" t="s">
        <v>1020</v>
      </c>
      <c r="F3739" s="3" t="s">
        <v>21</v>
      </c>
      <c r="G3739" s="8" t="s">
        <v>11189</v>
      </c>
      <c r="I3739" s="3" t="s">
        <v>8886</v>
      </c>
      <c r="J3739" s="3" t="s">
        <v>8660</v>
      </c>
      <c r="M3739" s="4"/>
      <c r="O3739" s="5" t="str">
        <f t="shared" si="1"/>
        <v>11 Willow Mill Park Road, Mechanicsburg, PA 17050</v>
      </c>
    </row>
    <row r="3740">
      <c r="A3740" s="8" t="s">
        <v>11190</v>
      </c>
      <c r="B3740" s="8" t="s">
        <v>11191</v>
      </c>
      <c r="C3740" s="8">
        <v>2920.0</v>
      </c>
      <c r="D3740" s="8" t="s">
        <v>11192</v>
      </c>
      <c r="E3740" s="8" t="s">
        <v>1065</v>
      </c>
      <c r="F3740" s="3" t="s">
        <v>21</v>
      </c>
      <c r="G3740" s="8" t="s">
        <v>11193</v>
      </c>
      <c r="I3740" s="3" t="s">
        <v>8886</v>
      </c>
      <c r="J3740" s="3" t="s">
        <v>8660</v>
      </c>
      <c r="M3740" s="4"/>
      <c r="O3740" s="5" t="str">
        <f t="shared" si="1"/>
        <v>342 Atwood Avenue, Cranston, RI 2920</v>
      </c>
    </row>
    <row r="3741">
      <c r="A3741" s="8" t="s">
        <v>11194</v>
      </c>
      <c r="B3741" s="8" t="s">
        <v>11195</v>
      </c>
      <c r="C3741" s="8">
        <v>2914.0</v>
      </c>
      <c r="D3741" s="8" t="s">
        <v>11196</v>
      </c>
      <c r="E3741" s="8" t="s">
        <v>1065</v>
      </c>
      <c r="F3741" s="3" t="s">
        <v>21</v>
      </c>
      <c r="G3741" s="8" t="s">
        <v>11197</v>
      </c>
      <c r="I3741" s="3" t="s">
        <v>8886</v>
      </c>
      <c r="J3741" s="3" t="s">
        <v>8660</v>
      </c>
      <c r="M3741" s="4"/>
      <c r="O3741" s="5" t="str">
        <f t="shared" si="1"/>
        <v>15 1st Street, East Providence, RI 2914</v>
      </c>
    </row>
    <row r="3742">
      <c r="A3742" s="8" t="s">
        <v>11198</v>
      </c>
      <c r="B3742" s="8" t="s">
        <v>11199</v>
      </c>
      <c r="C3742" s="8">
        <v>29650.0</v>
      </c>
      <c r="D3742" s="8" t="s">
        <v>11200</v>
      </c>
      <c r="E3742" s="8" t="s">
        <v>1060</v>
      </c>
      <c r="F3742" s="3" t="s">
        <v>21</v>
      </c>
      <c r="G3742" s="8" t="s">
        <v>11201</v>
      </c>
      <c r="I3742" s="3" t="s">
        <v>8886</v>
      </c>
      <c r="J3742" s="3" t="s">
        <v>8660</v>
      </c>
      <c r="M3742" s="4"/>
      <c r="O3742" s="5" t="str">
        <f t="shared" si="1"/>
        <v>224 W. Wade Hampton Blvd., Greer, SC 29650</v>
      </c>
    </row>
    <row r="3743">
      <c r="A3743" s="8" t="s">
        <v>11202</v>
      </c>
      <c r="B3743" s="8" t="s">
        <v>11203</v>
      </c>
      <c r="C3743" s="8">
        <v>29407.0</v>
      </c>
      <c r="D3743" s="8" t="s">
        <v>6488</v>
      </c>
      <c r="E3743" s="8" t="s">
        <v>1060</v>
      </c>
      <c r="F3743" s="3" t="s">
        <v>21</v>
      </c>
      <c r="G3743" s="8" t="s">
        <v>11204</v>
      </c>
      <c r="I3743" s="3" t="s">
        <v>8886</v>
      </c>
      <c r="J3743" s="3" t="s">
        <v>8660</v>
      </c>
      <c r="M3743" s="4"/>
      <c r="O3743" s="5" t="str">
        <f t="shared" si="1"/>
        <v>850 Savannah Highway, Charleston, SC 29407</v>
      </c>
    </row>
    <row r="3744">
      <c r="A3744" s="8" t="s">
        <v>11205</v>
      </c>
      <c r="B3744" s="8" t="s">
        <v>11206</v>
      </c>
      <c r="C3744" s="8">
        <v>29707.0</v>
      </c>
      <c r="D3744" s="8" t="s">
        <v>11207</v>
      </c>
      <c r="E3744" s="8" t="s">
        <v>1060</v>
      </c>
      <c r="F3744" s="3" t="s">
        <v>21</v>
      </c>
      <c r="G3744" s="8" t="s">
        <v>11208</v>
      </c>
      <c r="I3744" s="3" t="s">
        <v>8886</v>
      </c>
      <c r="J3744" s="3" t="s">
        <v>8660</v>
      </c>
      <c r="M3744" s="4"/>
      <c r="O3744" s="5" t="str">
        <f t="shared" si="1"/>
        <v>124 Fort Mill Highway, Fort Mill, SC 29707</v>
      </c>
    </row>
    <row r="3745">
      <c r="A3745" s="8" t="s">
        <v>11209</v>
      </c>
      <c r="B3745" s="8" t="s">
        <v>11210</v>
      </c>
      <c r="C3745" s="8">
        <v>29579.0</v>
      </c>
      <c r="D3745" s="8" t="s">
        <v>11211</v>
      </c>
      <c r="E3745" s="8" t="s">
        <v>1060</v>
      </c>
      <c r="F3745" s="3" t="s">
        <v>21</v>
      </c>
      <c r="G3745" s="8" t="s">
        <v>11212</v>
      </c>
      <c r="I3745" s="3" t="s">
        <v>8886</v>
      </c>
      <c r="J3745" s="3" t="s">
        <v>8660</v>
      </c>
      <c r="M3745" s="4"/>
      <c r="O3745" s="5" t="str">
        <f t="shared" si="1"/>
        <v>4808 Highway 501, Myrtle Beach, SC 29579</v>
      </c>
    </row>
    <row r="3746">
      <c r="A3746" s="8" t="s">
        <v>11213</v>
      </c>
      <c r="B3746" s="8" t="s">
        <v>11214</v>
      </c>
      <c r="C3746" s="8">
        <v>29483.0</v>
      </c>
      <c r="D3746" s="8" t="s">
        <v>8787</v>
      </c>
      <c r="E3746" s="8" t="s">
        <v>1060</v>
      </c>
      <c r="F3746" s="3" t="s">
        <v>21</v>
      </c>
      <c r="G3746" s="8" t="s">
        <v>11215</v>
      </c>
      <c r="I3746" s="3" t="s">
        <v>8886</v>
      </c>
      <c r="J3746" s="3" t="s">
        <v>8660</v>
      </c>
      <c r="M3746" s="4"/>
      <c r="O3746" s="5" t="str">
        <f t="shared" si="1"/>
        <v>1497 West 5th North Street, Summerville, SC 29483</v>
      </c>
    </row>
    <row r="3747">
      <c r="A3747" s="8" t="s">
        <v>11216</v>
      </c>
      <c r="B3747" s="8" t="s">
        <v>11217</v>
      </c>
      <c r="C3747" s="8">
        <v>37122.0</v>
      </c>
      <c r="D3747" s="8" t="s">
        <v>11218</v>
      </c>
      <c r="E3747" s="8" t="s">
        <v>1069</v>
      </c>
      <c r="F3747" s="3" t="s">
        <v>21</v>
      </c>
      <c r="G3747" s="8" t="s">
        <v>11219</v>
      </c>
      <c r="I3747" s="3" t="s">
        <v>8886</v>
      </c>
      <c r="J3747" s="3" t="s">
        <v>8660</v>
      </c>
      <c r="M3747" s="4"/>
      <c r="O3747" s="5" t="str">
        <f t="shared" si="1"/>
        <v>2701 N. Mt. Juliet Road, Mt. Juliet, TN 37122</v>
      </c>
    </row>
    <row r="3748">
      <c r="A3748" s="8" t="s">
        <v>11220</v>
      </c>
      <c r="B3748" s="8" t="s">
        <v>11221</v>
      </c>
      <c r="C3748" s="8">
        <v>37130.0</v>
      </c>
      <c r="D3748" s="8" t="s">
        <v>1078</v>
      </c>
      <c r="E3748" s="8" t="s">
        <v>1069</v>
      </c>
      <c r="F3748" s="3" t="s">
        <v>21</v>
      </c>
      <c r="G3748" s="8" t="s">
        <v>11222</v>
      </c>
      <c r="I3748" s="3" t="s">
        <v>8886</v>
      </c>
      <c r="J3748" s="3" t="s">
        <v>8660</v>
      </c>
      <c r="M3748" s="4"/>
      <c r="O3748" s="5" t="str">
        <f t="shared" si="1"/>
        <v>1062 Middle Tennessee Blvd., Murfreesboro, TN 37130</v>
      </c>
    </row>
    <row r="3749">
      <c r="A3749" s="8" t="s">
        <v>11223</v>
      </c>
      <c r="B3749" s="8" t="s">
        <v>11224</v>
      </c>
      <c r="C3749" s="8">
        <v>38028.0</v>
      </c>
      <c r="D3749" s="8" t="s">
        <v>11225</v>
      </c>
      <c r="E3749" s="8" t="s">
        <v>1069</v>
      </c>
      <c r="F3749" s="3" t="s">
        <v>21</v>
      </c>
      <c r="G3749" s="8" t="s">
        <v>11226</v>
      </c>
      <c r="I3749" s="3" t="s">
        <v>8886</v>
      </c>
      <c r="J3749" s="3" t="s">
        <v>8660</v>
      </c>
      <c r="M3749" s="4"/>
      <c r="O3749" s="5" t="str">
        <f t="shared" si="1"/>
        <v>3210 Cypress Ridge Drive, Eads, TN 38028</v>
      </c>
    </row>
    <row r="3750">
      <c r="A3750" s="8" t="s">
        <v>11227</v>
      </c>
      <c r="B3750" s="8" t="s">
        <v>11228</v>
      </c>
      <c r="C3750" s="8">
        <v>37067.0</v>
      </c>
      <c r="D3750" s="8" t="s">
        <v>810</v>
      </c>
      <c r="E3750" s="8" t="s">
        <v>1069</v>
      </c>
      <c r="F3750" s="3" t="s">
        <v>21</v>
      </c>
      <c r="G3750" s="8" t="s">
        <v>11229</v>
      </c>
      <c r="I3750" s="3" t="s">
        <v>8886</v>
      </c>
      <c r="J3750" s="3" t="s">
        <v>8660</v>
      </c>
      <c r="M3750" s="4"/>
      <c r="O3750" s="5" t="str">
        <f t="shared" si="1"/>
        <v>2090 Oxford Glen Drive, Suite 1, Franklin, TN 37067</v>
      </c>
    </row>
    <row r="3751">
      <c r="A3751" s="8" t="s">
        <v>11230</v>
      </c>
      <c r="B3751" s="8" t="s">
        <v>11231</v>
      </c>
      <c r="C3751" s="8">
        <v>37209.0</v>
      </c>
      <c r="D3751" s="8" t="s">
        <v>1081</v>
      </c>
      <c r="E3751" s="8" t="s">
        <v>1069</v>
      </c>
      <c r="F3751" s="3" t="s">
        <v>21</v>
      </c>
      <c r="G3751" s="8" t="s">
        <v>11232</v>
      </c>
      <c r="I3751" s="3" t="s">
        <v>8886</v>
      </c>
      <c r="J3751" s="3" t="s">
        <v>8660</v>
      </c>
      <c r="M3751" s="4"/>
      <c r="O3751" s="5" t="str">
        <f t="shared" si="1"/>
        <v>4408 Murphy Road, Nashville, TN 37209</v>
      </c>
    </row>
    <row r="3752">
      <c r="A3752" s="8" t="s">
        <v>11233</v>
      </c>
      <c r="B3752" s="8" t="s">
        <v>11234</v>
      </c>
      <c r="C3752" s="8">
        <v>37013.0</v>
      </c>
      <c r="D3752" s="8" t="s">
        <v>9105</v>
      </c>
      <c r="E3752" s="8" t="s">
        <v>1069</v>
      </c>
      <c r="F3752" s="3" t="s">
        <v>21</v>
      </c>
      <c r="G3752" s="8" t="s">
        <v>11235</v>
      </c>
      <c r="I3752" s="3" t="s">
        <v>8886</v>
      </c>
      <c r="J3752" s="3" t="s">
        <v>8660</v>
      </c>
      <c r="M3752" s="4"/>
      <c r="O3752" s="5" t="str">
        <f t="shared" si="1"/>
        <v>1120 Bell Road, Antioch, TN 37013</v>
      </c>
    </row>
    <row r="3753">
      <c r="A3753" s="8" t="s">
        <v>11236</v>
      </c>
      <c r="B3753" s="8" t="s">
        <v>11237</v>
      </c>
      <c r="C3753" s="8">
        <v>38570.0</v>
      </c>
      <c r="D3753" s="8" t="s">
        <v>5768</v>
      </c>
      <c r="E3753" s="8" t="s">
        <v>1069</v>
      </c>
      <c r="F3753" s="3" t="s">
        <v>21</v>
      </c>
      <c r="G3753" s="8" t="s">
        <v>11238</v>
      </c>
      <c r="I3753" s="3" t="s">
        <v>8886</v>
      </c>
      <c r="J3753" s="3" t="s">
        <v>8660</v>
      </c>
      <c r="M3753" s="4"/>
      <c r="O3753" s="5" t="str">
        <f t="shared" si="1"/>
        <v>3207 Cookeville Highway, Livingston, TN 38570</v>
      </c>
    </row>
    <row r="3754">
      <c r="A3754" s="8" t="s">
        <v>11239</v>
      </c>
      <c r="B3754" s="8" t="s">
        <v>11240</v>
      </c>
      <c r="C3754" s="8">
        <v>37406.0</v>
      </c>
      <c r="D3754" s="8" t="s">
        <v>6524</v>
      </c>
      <c r="E3754" s="8" t="s">
        <v>1069</v>
      </c>
      <c r="F3754" s="3" t="s">
        <v>21</v>
      </c>
      <c r="G3754" s="8" t="s">
        <v>11241</v>
      </c>
      <c r="I3754" s="3" t="s">
        <v>8886</v>
      </c>
      <c r="J3754" s="3" t="s">
        <v>8660</v>
      </c>
      <c r="M3754" s="4"/>
      <c r="O3754" s="5" t="str">
        <f t="shared" si="1"/>
        <v>2132 Amnicola Highway, Chattanooga, TN 37406</v>
      </c>
    </row>
    <row r="3755">
      <c r="A3755" s="8" t="s">
        <v>11242</v>
      </c>
      <c r="B3755" s="8" t="s">
        <v>11243</v>
      </c>
      <c r="C3755" s="8">
        <v>76021.0</v>
      </c>
      <c r="D3755" s="8" t="s">
        <v>3573</v>
      </c>
      <c r="E3755" s="8" t="s">
        <v>1151</v>
      </c>
      <c r="F3755" s="3" t="s">
        <v>21</v>
      </c>
      <c r="G3755" s="8" t="s">
        <v>11244</v>
      </c>
      <c r="I3755" s="3" t="s">
        <v>8886</v>
      </c>
      <c r="J3755" s="3" t="s">
        <v>8660</v>
      </c>
      <c r="M3755" s="4"/>
      <c r="O3755" s="5" t="str">
        <f t="shared" si="1"/>
        <v>3000 Highway 121, Bedford, TX 76021</v>
      </c>
    </row>
    <row r="3756">
      <c r="A3756" s="8" t="s">
        <v>11245</v>
      </c>
      <c r="B3756" s="8" t="s">
        <v>11246</v>
      </c>
      <c r="C3756" s="8">
        <v>76008.0</v>
      </c>
      <c r="D3756" s="8" t="s">
        <v>11247</v>
      </c>
      <c r="E3756" s="8" t="s">
        <v>1151</v>
      </c>
      <c r="F3756" s="3" t="s">
        <v>21</v>
      </c>
      <c r="G3756" s="8" t="s">
        <v>11248</v>
      </c>
      <c r="I3756" s="3" t="s">
        <v>8886</v>
      </c>
      <c r="J3756" s="3" t="s">
        <v>8660</v>
      </c>
      <c r="M3756" s="4"/>
      <c r="O3756" s="5" t="str">
        <f t="shared" si="1"/>
        <v>5188 E. Interstate 20, Willow Park, TX 76008</v>
      </c>
    </row>
    <row r="3757">
      <c r="A3757" s="8" t="s">
        <v>11249</v>
      </c>
      <c r="B3757" s="8" t="s">
        <v>11250</v>
      </c>
      <c r="C3757" s="8">
        <v>78750.0</v>
      </c>
      <c r="D3757" s="8" t="s">
        <v>1185</v>
      </c>
      <c r="E3757" s="8" t="s">
        <v>1151</v>
      </c>
      <c r="F3757" s="3" t="s">
        <v>21</v>
      </c>
      <c r="G3757" s="8" t="s">
        <v>11251</v>
      </c>
      <c r="I3757" s="3" t="s">
        <v>8886</v>
      </c>
      <c r="J3757" s="3" t="s">
        <v>8660</v>
      </c>
      <c r="M3757" s="4"/>
      <c r="O3757" s="5" t="str">
        <f t="shared" si="1"/>
        <v>13542 North Highway 183, Austin, TX 78750</v>
      </c>
    </row>
    <row r="3758">
      <c r="A3758" s="8" t="s">
        <v>11252</v>
      </c>
      <c r="B3758" s="8" t="s">
        <v>11253</v>
      </c>
      <c r="C3758" s="8">
        <v>75022.0</v>
      </c>
      <c r="D3758" s="8" t="s">
        <v>6641</v>
      </c>
      <c r="E3758" s="8" t="s">
        <v>1151</v>
      </c>
      <c r="F3758" s="3" t="s">
        <v>21</v>
      </c>
      <c r="G3758" s="8" t="s">
        <v>11254</v>
      </c>
      <c r="I3758" s="3" t="s">
        <v>8886</v>
      </c>
      <c r="J3758" s="3" t="s">
        <v>8660</v>
      </c>
      <c r="M3758" s="4"/>
      <c r="O3758" s="5" t="str">
        <f t="shared" si="1"/>
        <v>3041 Long Prairie Road, Flower Mound, TX 75022</v>
      </c>
    </row>
    <row r="3759">
      <c r="A3759" s="8" t="s">
        <v>10487</v>
      </c>
      <c r="B3759" s="8" t="s">
        <v>11255</v>
      </c>
      <c r="C3759" s="8">
        <v>75093.0</v>
      </c>
      <c r="D3759" s="8" t="s">
        <v>1336</v>
      </c>
      <c r="E3759" s="8" t="s">
        <v>1151</v>
      </c>
      <c r="F3759" s="3" t="s">
        <v>21</v>
      </c>
      <c r="G3759" s="8" t="s">
        <v>11256</v>
      </c>
      <c r="I3759" s="3" t="s">
        <v>8886</v>
      </c>
      <c r="J3759" s="3" t="s">
        <v>8660</v>
      </c>
      <c r="M3759" s="4"/>
      <c r="O3759" s="5" t="str">
        <f t="shared" si="1"/>
        <v>4040 W. Park Boulevard, Plano, TX 75093</v>
      </c>
    </row>
    <row r="3760">
      <c r="A3760" s="8" t="s">
        <v>11257</v>
      </c>
      <c r="B3760" s="8" t="s">
        <v>11258</v>
      </c>
      <c r="C3760" s="8">
        <v>75287.0</v>
      </c>
      <c r="D3760" s="8" t="s">
        <v>575</v>
      </c>
      <c r="E3760" s="8" t="s">
        <v>1151</v>
      </c>
      <c r="F3760" s="3" t="s">
        <v>21</v>
      </c>
      <c r="G3760" s="8" t="s">
        <v>11259</v>
      </c>
      <c r="I3760" s="3" t="s">
        <v>8886</v>
      </c>
      <c r="J3760" s="3" t="s">
        <v>8660</v>
      </c>
      <c r="M3760" s="4"/>
      <c r="O3760" s="5" t="str">
        <f t="shared" si="1"/>
        <v>4444 Trinity Mills Road, Suites 202 &amp; 100, Dallas, TX 75287</v>
      </c>
    </row>
    <row r="3761">
      <c r="A3761" s="8" t="s">
        <v>11257</v>
      </c>
      <c r="B3761" s="8" t="s">
        <v>8280</v>
      </c>
      <c r="C3761" s="8">
        <v>75025.0</v>
      </c>
      <c r="D3761" s="8" t="s">
        <v>1336</v>
      </c>
      <c r="E3761" s="8" t="s">
        <v>1151</v>
      </c>
      <c r="F3761" s="3" t="s">
        <v>21</v>
      </c>
      <c r="G3761" s="8" t="s">
        <v>11260</v>
      </c>
      <c r="I3761" s="3" t="s">
        <v>8886</v>
      </c>
      <c r="J3761" s="3" t="s">
        <v>8660</v>
      </c>
      <c r="M3761" s="4"/>
      <c r="O3761" s="5" t="str">
        <f t="shared" si="1"/>
        <v>10225 Custer Road, Plano, TX 75025</v>
      </c>
    </row>
    <row r="3762">
      <c r="A3762" s="8" t="s">
        <v>11261</v>
      </c>
      <c r="B3762" s="8" t="s">
        <v>11262</v>
      </c>
      <c r="C3762" s="8">
        <v>77034.0</v>
      </c>
      <c r="D3762" s="8" t="s">
        <v>1355</v>
      </c>
      <c r="E3762" s="8" t="s">
        <v>1151</v>
      </c>
      <c r="F3762" s="3" t="s">
        <v>21</v>
      </c>
      <c r="G3762" s="8" t="s">
        <v>11263</v>
      </c>
      <c r="I3762" s="3" t="s">
        <v>8886</v>
      </c>
      <c r="J3762" s="3" t="s">
        <v>8660</v>
      </c>
      <c r="M3762" s="4"/>
      <c r="O3762" s="5" t="str">
        <f t="shared" si="1"/>
        <v>10331 Gulf Freeway, Houston, TX 77034</v>
      </c>
    </row>
    <row r="3763">
      <c r="A3763" s="8" t="s">
        <v>11264</v>
      </c>
      <c r="B3763" s="8" t="s">
        <v>11265</v>
      </c>
      <c r="C3763" s="8">
        <v>77573.0</v>
      </c>
      <c r="D3763" s="8" t="s">
        <v>3854</v>
      </c>
      <c r="E3763" s="8" t="s">
        <v>1151</v>
      </c>
      <c r="F3763" s="3" t="s">
        <v>21</v>
      </c>
      <c r="G3763" s="8" t="s">
        <v>11266</v>
      </c>
      <c r="I3763" s="3" t="s">
        <v>8886</v>
      </c>
      <c r="J3763" s="3" t="s">
        <v>8660</v>
      </c>
      <c r="M3763" s="4"/>
      <c r="O3763" s="5" t="str">
        <f t="shared" si="1"/>
        <v>1108 Gulf Freeway South, Suite 280, League City, TX 77573</v>
      </c>
    </row>
    <row r="3764">
      <c r="A3764" s="8" t="s">
        <v>11267</v>
      </c>
      <c r="B3764" s="8" t="s">
        <v>11268</v>
      </c>
      <c r="C3764" s="8">
        <v>78251.0</v>
      </c>
      <c r="D3764" s="8" t="s">
        <v>1595</v>
      </c>
      <c r="E3764" s="8" t="s">
        <v>1151</v>
      </c>
      <c r="F3764" s="3" t="s">
        <v>21</v>
      </c>
      <c r="G3764" s="8" t="s">
        <v>11269</v>
      </c>
      <c r="I3764" s="3" t="s">
        <v>8886</v>
      </c>
      <c r="J3764" s="3" t="s">
        <v>8660</v>
      </c>
      <c r="M3764" s="4"/>
      <c r="O3764" s="5" t="str">
        <f t="shared" si="1"/>
        <v>9710 State Highway 151, Suite 105, San Antonio, TX 78251</v>
      </c>
    </row>
    <row r="3765">
      <c r="A3765" s="8" t="s">
        <v>11270</v>
      </c>
      <c r="B3765" s="8" t="s">
        <v>11271</v>
      </c>
      <c r="C3765" s="8">
        <v>77505.0</v>
      </c>
      <c r="D3765" s="8" t="s">
        <v>2872</v>
      </c>
      <c r="E3765" s="8" t="s">
        <v>1151</v>
      </c>
      <c r="F3765" s="3" t="s">
        <v>21</v>
      </c>
      <c r="G3765" s="8" t="s">
        <v>11272</v>
      </c>
      <c r="I3765" s="3" t="s">
        <v>8886</v>
      </c>
      <c r="J3765" s="3" t="s">
        <v>8660</v>
      </c>
      <c r="M3765" s="4"/>
      <c r="O3765" s="5" t="str">
        <f t="shared" si="1"/>
        <v>5018A Fairmont Parkway, Pasadena, TX 77505</v>
      </c>
    </row>
    <row r="3766">
      <c r="A3766" s="8" t="s">
        <v>11273</v>
      </c>
      <c r="B3766" s="8" t="s">
        <v>11274</v>
      </c>
      <c r="C3766" s="8">
        <v>78759.0</v>
      </c>
      <c r="D3766" s="8" t="s">
        <v>1185</v>
      </c>
      <c r="E3766" s="8" t="s">
        <v>1151</v>
      </c>
      <c r="F3766" s="3" t="s">
        <v>21</v>
      </c>
      <c r="G3766" s="8" t="s">
        <v>11275</v>
      </c>
      <c r="I3766" s="3" t="s">
        <v>8886</v>
      </c>
      <c r="J3766" s="3" t="s">
        <v>8660</v>
      </c>
      <c r="M3766" s="4"/>
      <c r="O3766" s="5" t="str">
        <f t="shared" si="1"/>
        <v>5114 Balcones Woods Drive, Suite 312, Austin, TX 78759</v>
      </c>
    </row>
    <row r="3767">
      <c r="A3767" s="8" t="s">
        <v>11276</v>
      </c>
      <c r="B3767" s="8" t="s">
        <v>11277</v>
      </c>
      <c r="C3767" s="8">
        <v>77077.0</v>
      </c>
      <c r="D3767" s="8" t="s">
        <v>1355</v>
      </c>
      <c r="E3767" s="8" t="s">
        <v>1151</v>
      </c>
      <c r="F3767" s="3" t="s">
        <v>21</v>
      </c>
      <c r="G3767" s="8" t="s">
        <v>11278</v>
      </c>
      <c r="I3767" s="3" t="s">
        <v>8886</v>
      </c>
      <c r="J3767" s="3" t="s">
        <v>8660</v>
      </c>
      <c r="M3767" s="4"/>
      <c r="O3767" s="5" t="str">
        <f t="shared" si="1"/>
        <v>12633 Whittington Drive, Houston, TX 77077</v>
      </c>
    </row>
    <row r="3768">
      <c r="A3768" s="8" t="s">
        <v>8887</v>
      </c>
      <c r="B3768" s="8" t="s">
        <v>11279</v>
      </c>
      <c r="C3768" s="8">
        <v>78201.0</v>
      </c>
      <c r="D3768" s="8" t="s">
        <v>1595</v>
      </c>
      <c r="E3768" s="8" t="s">
        <v>1151</v>
      </c>
      <c r="F3768" s="3" t="s">
        <v>21</v>
      </c>
      <c r="G3768" s="8" t="s">
        <v>11280</v>
      </c>
      <c r="I3768" s="3" t="s">
        <v>8886</v>
      </c>
      <c r="J3768" s="3" t="s">
        <v>8660</v>
      </c>
      <c r="M3768" s="4"/>
      <c r="O3768" s="5" t="str">
        <f t="shared" si="1"/>
        <v>6515 I-10, San Antonio, TX 78201</v>
      </c>
    </row>
    <row r="3769">
      <c r="A3769" s="8" t="s">
        <v>11281</v>
      </c>
      <c r="B3769" s="8" t="s">
        <v>11282</v>
      </c>
      <c r="C3769" s="8">
        <v>76021.0</v>
      </c>
      <c r="D3769" s="8" t="s">
        <v>3573</v>
      </c>
      <c r="E3769" s="8" t="s">
        <v>1151</v>
      </c>
      <c r="F3769" s="3" t="s">
        <v>21</v>
      </c>
      <c r="G3769" s="8" t="s">
        <v>11283</v>
      </c>
      <c r="I3769" s="3" t="s">
        <v>8886</v>
      </c>
      <c r="J3769" s="3" t="s">
        <v>8660</v>
      </c>
      <c r="M3769" s="4"/>
      <c r="O3769" s="5" t="str">
        <f t="shared" si="1"/>
        <v>2209 Harwood Road, Bedford, TX 76021</v>
      </c>
    </row>
    <row r="3770">
      <c r="A3770" s="8" t="s">
        <v>11284</v>
      </c>
      <c r="B3770" s="8" t="s">
        <v>11285</v>
      </c>
      <c r="C3770" s="8">
        <v>75182.0</v>
      </c>
      <c r="D3770" s="8" t="s">
        <v>2174</v>
      </c>
      <c r="E3770" s="8" t="s">
        <v>1151</v>
      </c>
      <c r="F3770" s="3" t="s">
        <v>21</v>
      </c>
      <c r="G3770" s="8" t="s">
        <v>11286</v>
      </c>
      <c r="I3770" s="3" t="s">
        <v>8886</v>
      </c>
      <c r="J3770" s="3" t="s">
        <v>8660</v>
      </c>
      <c r="M3770" s="4"/>
      <c r="O3770" s="5" t="str">
        <f t="shared" si="1"/>
        <v>2555 N. Belt Line Road, Sunnyvale, TX 75182</v>
      </c>
    </row>
    <row r="3771">
      <c r="A3771" s="8" t="s">
        <v>11287</v>
      </c>
      <c r="B3771" s="8" t="s">
        <v>11288</v>
      </c>
      <c r="C3771" s="8">
        <v>78704.0</v>
      </c>
      <c r="D3771" s="8" t="s">
        <v>1185</v>
      </c>
      <c r="E3771" s="8" t="s">
        <v>1151</v>
      </c>
      <c r="F3771" s="3" t="s">
        <v>21</v>
      </c>
      <c r="G3771" s="8" t="s">
        <v>11289</v>
      </c>
      <c r="I3771" s="3" t="s">
        <v>8886</v>
      </c>
      <c r="J3771" s="3" t="s">
        <v>8660</v>
      </c>
      <c r="M3771" s="4"/>
      <c r="O3771" s="5" t="str">
        <f t="shared" si="1"/>
        <v>2417 W. Ben White Blvd., Austin, TX 78704</v>
      </c>
    </row>
    <row r="3772">
      <c r="A3772" s="8" t="s">
        <v>11290</v>
      </c>
      <c r="B3772" s="8" t="s">
        <v>11291</v>
      </c>
      <c r="C3772" s="8">
        <v>75287.0</v>
      </c>
      <c r="D3772" s="8" t="s">
        <v>575</v>
      </c>
      <c r="E3772" s="8" t="s">
        <v>1151</v>
      </c>
      <c r="F3772" s="3" t="s">
        <v>21</v>
      </c>
      <c r="G3772" s="8" t="s">
        <v>11292</v>
      </c>
      <c r="I3772" s="3" t="s">
        <v>8886</v>
      </c>
      <c r="J3772" s="3" t="s">
        <v>8660</v>
      </c>
      <c r="M3772" s="4"/>
      <c r="O3772" s="5" t="str">
        <f t="shared" si="1"/>
        <v>3851 Frankford Road, Dallas, TX 75287</v>
      </c>
    </row>
    <row r="3773">
      <c r="A3773" s="8" t="s">
        <v>11293</v>
      </c>
      <c r="B3773" s="8" t="s">
        <v>11294</v>
      </c>
      <c r="C3773" s="8">
        <v>76308.0</v>
      </c>
      <c r="D3773" s="8" t="s">
        <v>11295</v>
      </c>
      <c r="E3773" s="8" t="s">
        <v>1151</v>
      </c>
      <c r="F3773" s="3" t="s">
        <v>21</v>
      </c>
      <c r="G3773" s="8" t="s">
        <v>11296</v>
      </c>
      <c r="I3773" s="3" t="s">
        <v>8886</v>
      </c>
      <c r="J3773" s="3" t="s">
        <v>8660</v>
      </c>
      <c r="M3773" s="4"/>
      <c r="O3773" s="5" t="str">
        <f t="shared" si="1"/>
        <v>4304 Call Field Road, Wichita Falls, TX 76308</v>
      </c>
    </row>
    <row r="3774">
      <c r="A3774" s="8" t="s">
        <v>11297</v>
      </c>
      <c r="B3774" s="8" t="s">
        <v>11298</v>
      </c>
      <c r="C3774" s="8">
        <v>78757.0</v>
      </c>
      <c r="D3774" s="8" t="s">
        <v>1185</v>
      </c>
      <c r="E3774" s="8" t="s">
        <v>1151</v>
      </c>
      <c r="F3774" s="3" t="s">
        <v>21</v>
      </c>
      <c r="G3774" s="8" t="s">
        <v>11299</v>
      </c>
      <c r="I3774" s="3" t="s">
        <v>8886</v>
      </c>
      <c r="J3774" s="3" t="s">
        <v>8660</v>
      </c>
      <c r="M3774" s="4"/>
      <c r="O3774" s="5" t="str">
        <f t="shared" si="1"/>
        <v>7958 Shoal Creek Blvd., Austin, TX 78757</v>
      </c>
    </row>
    <row r="3775">
      <c r="A3775" s="8" t="s">
        <v>11300</v>
      </c>
      <c r="B3775" s="8" t="s">
        <v>11301</v>
      </c>
      <c r="C3775" s="8">
        <v>78231.0</v>
      </c>
      <c r="D3775" s="8" t="s">
        <v>1595</v>
      </c>
      <c r="E3775" s="8" t="s">
        <v>1151</v>
      </c>
      <c r="F3775" s="3" t="s">
        <v>21</v>
      </c>
      <c r="G3775" s="8" t="s">
        <v>11302</v>
      </c>
      <c r="I3775" s="3" t="s">
        <v>8886</v>
      </c>
      <c r="J3775" s="3" t="s">
        <v>8660</v>
      </c>
      <c r="M3775" s="4"/>
      <c r="O3775" s="5" t="str">
        <f t="shared" si="1"/>
        <v>13141 N.W. Military Highway, San Antonio, TX 78231</v>
      </c>
    </row>
    <row r="3776">
      <c r="A3776" s="8" t="s">
        <v>11303</v>
      </c>
      <c r="B3776" s="8" t="s">
        <v>11304</v>
      </c>
      <c r="C3776" s="8">
        <v>75243.0</v>
      </c>
      <c r="D3776" s="8" t="s">
        <v>575</v>
      </c>
      <c r="E3776" s="8" t="s">
        <v>1151</v>
      </c>
      <c r="F3776" s="3" t="s">
        <v>21</v>
      </c>
      <c r="G3776" s="8" t="s">
        <v>11305</v>
      </c>
      <c r="I3776" s="3" t="s">
        <v>8886</v>
      </c>
      <c r="J3776" s="3" t="s">
        <v>8660</v>
      </c>
      <c r="M3776" s="4"/>
      <c r="O3776" s="5" t="str">
        <f t="shared" si="1"/>
        <v>11680 Forest Central Drive, Dallas, TX 75243</v>
      </c>
    </row>
    <row r="3777">
      <c r="A3777" s="8" t="s">
        <v>11306</v>
      </c>
      <c r="B3777" s="8" t="s">
        <v>11307</v>
      </c>
      <c r="C3777" s="8">
        <v>77379.0</v>
      </c>
      <c r="D3777" s="8" t="s">
        <v>1475</v>
      </c>
      <c r="E3777" s="8" t="s">
        <v>1151</v>
      </c>
      <c r="F3777" s="3" t="s">
        <v>21</v>
      </c>
      <c r="G3777" s="8" t="s">
        <v>11308</v>
      </c>
      <c r="I3777" s="3" t="s">
        <v>8886</v>
      </c>
      <c r="J3777" s="3" t="s">
        <v>8660</v>
      </c>
      <c r="M3777" s="4"/>
      <c r="O3777" s="5" t="str">
        <f t="shared" si="1"/>
        <v>8901 Louetta Road, Spring, TX 77379</v>
      </c>
    </row>
    <row r="3778">
      <c r="A3778" s="8" t="s">
        <v>11309</v>
      </c>
      <c r="B3778" s="8" t="s">
        <v>11310</v>
      </c>
      <c r="C3778" s="8">
        <v>77073.0</v>
      </c>
      <c r="D3778" s="8" t="s">
        <v>1355</v>
      </c>
      <c r="E3778" s="8" t="s">
        <v>1151</v>
      </c>
      <c r="F3778" s="3" t="s">
        <v>21</v>
      </c>
      <c r="G3778" s="8" t="s">
        <v>11311</v>
      </c>
      <c r="I3778" s="3" t="s">
        <v>8886</v>
      </c>
      <c r="J3778" s="3" t="s">
        <v>8660</v>
      </c>
      <c r="M3778" s="4"/>
      <c r="O3778" s="5" t="str">
        <f t="shared" si="1"/>
        <v>2211 FM 1960 East, Houston, TX 77073</v>
      </c>
    </row>
    <row r="3779">
      <c r="A3779" s="8" t="s">
        <v>9612</v>
      </c>
      <c r="B3779" s="8" t="s">
        <v>11312</v>
      </c>
      <c r="C3779" s="8">
        <v>76036.0</v>
      </c>
      <c r="D3779" s="8" t="s">
        <v>11313</v>
      </c>
      <c r="E3779" s="8" t="s">
        <v>1151</v>
      </c>
      <c r="F3779" s="3" t="s">
        <v>21</v>
      </c>
      <c r="G3779" s="8" t="s">
        <v>11314</v>
      </c>
      <c r="I3779" s="3" t="s">
        <v>8886</v>
      </c>
      <c r="J3779" s="3" t="s">
        <v>8660</v>
      </c>
      <c r="M3779" s="4"/>
      <c r="O3779" s="5" t="str">
        <f t="shared" si="1"/>
        <v>813 E Highway 1187, Crowley, TX 76036</v>
      </c>
    </row>
    <row r="3780">
      <c r="A3780" s="8" t="s">
        <v>11315</v>
      </c>
      <c r="B3780" s="8" t="s">
        <v>11316</v>
      </c>
      <c r="C3780" s="8">
        <v>75115.0</v>
      </c>
      <c r="D3780" s="8" t="s">
        <v>6629</v>
      </c>
      <c r="E3780" s="8" t="s">
        <v>1151</v>
      </c>
      <c r="F3780" s="3" t="s">
        <v>21</v>
      </c>
      <c r="G3780" s="8" t="s">
        <v>11317</v>
      </c>
      <c r="I3780" s="3" t="s">
        <v>8886</v>
      </c>
      <c r="J3780" s="3" t="s">
        <v>8660</v>
      </c>
      <c r="M3780" s="4"/>
      <c r="O3780" s="5" t="str">
        <f t="shared" si="1"/>
        <v>200 N. Hampton Road, DeSoto, TX 75115</v>
      </c>
    </row>
    <row r="3781">
      <c r="A3781" s="8" t="s">
        <v>11318</v>
      </c>
      <c r="B3781" s="8" t="s">
        <v>11319</v>
      </c>
      <c r="C3781" s="8">
        <v>78621.0</v>
      </c>
      <c r="D3781" s="8" t="s">
        <v>7883</v>
      </c>
      <c r="E3781" s="8" t="s">
        <v>1151</v>
      </c>
      <c r="F3781" s="3" t="s">
        <v>21</v>
      </c>
      <c r="G3781" s="8" t="s">
        <v>11320</v>
      </c>
      <c r="I3781" s="3" t="s">
        <v>8886</v>
      </c>
      <c r="J3781" s="3" t="s">
        <v>8660</v>
      </c>
      <c r="M3781" s="4"/>
      <c r="O3781" s="5" t="str">
        <f t="shared" si="1"/>
        <v>1399 US-290, Elgin, TX 78621</v>
      </c>
    </row>
    <row r="3782">
      <c r="A3782" s="8" t="s">
        <v>11321</v>
      </c>
      <c r="B3782" s="8" t="s">
        <v>11322</v>
      </c>
      <c r="C3782" s="8">
        <v>75126.0</v>
      </c>
      <c r="D3782" s="8" t="s">
        <v>7886</v>
      </c>
      <c r="E3782" s="8" t="s">
        <v>1151</v>
      </c>
      <c r="F3782" s="3" t="s">
        <v>21</v>
      </c>
      <c r="G3782" s="8" t="s">
        <v>11323</v>
      </c>
      <c r="I3782" s="3" t="s">
        <v>8886</v>
      </c>
      <c r="J3782" s="3" t="s">
        <v>8660</v>
      </c>
      <c r="M3782" s="4"/>
      <c r="O3782" s="5" t="str">
        <f t="shared" si="1"/>
        <v>202 E US Highway 80, Forney, TX 75126</v>
      </c>
    </row>
    <row r="3783">
      <c r="A3783" s="8" t="s">
        <v>11324</v>
      </c>
      <c r="B3783" s="8" t="s">
        <v>11325</v>
      </c>
      <c r="C3783" s="8">
        <v>77388.0</v>
      </c>
      <c r="D3783" s="8" t="s">
        <v>1475</v>
      </c>
      <c r="E3783" s="8" t="s">
        <v>1151</v>
      </c>
      <c r="F3783" s="3" t="s">
        <v>21</v>
      </c>
      <c r="G3783" s="8" t="s">
        <v>11326</v>
      </c>
      <c r="I3783" s="3" t="s">
        <v>8886</v>
      </c>
      <c r="J3783" s="3" t="s">
        <v>8660</v>
      </c>
      <c r="M3783" s="4"/>
      <c r="O3783" s="5" t="str">
        <f t="shared" si="1"/>
        <v>3730 FM 2920, Suite 110, Spring, TX 77388</v>
      </c>
    </row>
    <row r="3784">
      <c r="A3784" s="8" t="s">
        <v>11327</v>
      </c>
      <c r="B3784" s="8" t="s">
        <v>11328</v>
      </c>
      <c r="C3784" s="8">
        <v>79705.0</v>
      </c>
      <c r="D3784" s="8" t="s">
        <v>2524</v>
      </c>
      <c r="E3784" s="8" t="s">
        <v>1151</v>
      </c>
      <c r="F3784" s="3" t="s">
        <v>21</v>
      </c>
      <c r="G3784" s="8" t="s">
        <v>11329</v>
      </c>
      <c r="I3784" s="3" t="s">
        <v>8886</v>
      </c>
      <c r="J3784" s="3" t="s">
        <v>8660</v>
      </c>
      <c r="M3784" s="4"/>
      <c r="O3784" s="5" t="str">
        <f t="shared" si="1"/>
        <v>5000 N. Midkiff Road, Midland, TX 79705</v>
      </c>
    </row>
    <row r="3785">
      <c r="A3785" s="8" t="s">
        <v>11330</v>
      </c>
      <c r="B3785" s="8" t="s">
        <v>11331</v>
      </c>
      <c r="C3785" s="8">
        <v>78217.0</v>
      </c>
      <c r="D3785" s="8" t="s">
        <v>1595</v>
      </c>
      <c r="E3785" s="8" t="s">
        <v>1151</v>
      </c>
      <c r="F3785" s="3" t="s">
        <v>21</v>
      </c>
      <c r="G3785" s="8" t="s">
        <v>11332</v>
      </c>
      <c r="I3785" s="3" t="s">
        <v>8886</v>
      </c>
      <c r="J3785" s="3" t="s">
        <v>8660</v>
      </c>
      <c r="M3785" s="4"/>
      <c r="O3785" s="5" t="str">
        <f t="shared" si="1"/>
        <v>11214 Iota Drive, San Antonio, TX 78217</v>
      </c>
    </row>
    <row r="3786">
      <c r="A3786" s="8" t="s">
        <v>11333</v>
      </c>
      <c r="B3786" s="8" t="s">
        <v>11334</v>
      </c>
      <c r="C3786" s="8">
        <v>78232.0</v>
      </c>
      <c r="D3786" s="8" t="s">
        <v>1595</v>
      </c>
      <c r="E3786" s="8" t="s">
        <v>1151</v>
      </c>
      <c r="F3786" s="3" t="s">
        <v>21</v>
      </c>
      <c r="G3786" s="8" t="s">
        <v>11335</v>
      </c>
      <c r="I3786" s="3" t="s">
        <v>8886</v>
      </c>
      <c r="J3786" s="3" t="s">
        <v>8660</v>
      </c>
      <c r="M3786" s="4"/>
      <c r="O3786" s="5" t="str">
        <f t="shared" si="1"/>
        <v>2558 Thousand Oaks Drive, San Antonio, TX 78232</v>
      </c>
    </row>
    <row r="3787">
      <c r="A3787" s="8" t="s">
        <v>11336</v>
      </c>
      <c r="B3787" s="8" t="s">
        <v>11337</v>
      </c>
      <c r="C3787" s="8">
        <v>78660.0</v>
      </c>
      <c r="D3787" s="8" t="s">
        <v>11338</v>
      </c>
      <c r="E3787" s="8" t="s">
        <v>1151</v>
      </c>
      <c r="F3787" s="3" t="s">
        <v>21</v>
      </c>
      <c r="G3787" s="8" t="s">
        <v>11339</v>
      </c>
      <c r="I3787" s="3" t="s">
        <v>8886</v>
      </c>
      <c r="J3787" s="3" t="s">
        <v>8660</v>
      </c>
      <c r="M3787" s="4"/>
      <c r="O3787" s="5" t="str">
        <f t="shared" si="1"/>
        <v>1001 FM 685, Pflugerville, TX 78660</v>
      </c>
    </row>
    <row r="3788">
      <c r="A3788" s="8" t="s">
        <v>11340</v>
      </c>
      <c r="B3788" s="8" t="s">
        <v>11341</v>
      </c>
      <c r="C3788" s="8">
        <v>77065.0</v>
      </c>
      <c r="D3788" s="8" t="s">
        <v>1355</v>
      </c>
      <c r="E3788" s="8" t="s">
        <v>1151</v>
      </c>
      <c r="F3788" s="3" t="s">
        <v>21</v>
      </c>
      <c r="G3788" s="8" t="s">
        <v>11342</v>
      </c>
      <c r="I3788" s="3" t="s">
        <v>8886</v>
      </c>
      <c r="J3788" s="3" t="s">
        <v>8660</v>
      </c>
      <c r="M3788" s="4"/>
      <c r="O3788" s="5" t="str">
        <f t="shared" si="1"/>
        <v>9570 Jones Road, Houston, TX 77065</v>
      </c>
    </row>
    <row r="3789">
      <c r="A3789" s="8" t="s">
        <v>11343</v>
      </c>
      <c r="B3789" s="8" t="s">
        <v>11344</v>
      </c>
      <c r="C3789" s="8">
        <v>75204.0</v>
      </c>
      <c r="D3789" s="8" t="s">
        <v>575</v>
      </c>
      <c r="E3789" s="8" t="s">
        <v>1151</v>
      </c>
      <c r="F3789" s="3" t="s">
        <v>21</v>
      </c>
      <c r="G3789" s="8" t="s">
        <v>11345</v>
      </c>
      <c r="I3789" s="3" t="s">
        <v>8886</v>
      </c>
      <c r="J3789" s="3" t="s">
        <v>8660</v>
      </c>
      <c r="M3789" s="4"/>
      <c r="O3789" s="5" t="str">
        <f t="shared" si="1"/>
        <v>4151 McKinney Avenue, Dallas, TX 75204</v>
      </c>
    </row>
    <row r="3790">
      <c r="A3790" s="8" t="s">
        <v>11346</v>
      </c>
      <c r="B3790" s="8" t="s">
        <v>11347</v>
      </c>
      <c r="C3790" s="8">
        <v>77450.0</v>
      </c>
      <c r="D3790" s="8" t="s">
        <v>2184</v>
      </c>
      <c r="E3790" s="8" t="s">
        <v>1151</v>
      </c>
      <c r="F3790" s="3" t="s">
        <v>21</v>
      </c>
      <c r="G3790" s="8" t="s">
        <v>11348</v>
      </c>
      <c r="I3790" s="3" t="s">
        <v>8886</v>
      </c>
      <c r="J3790" s="3" t="s">
        <v>8660</v>
      </c>
      <c r="M3790" s="4"/>
      <c r="O3790" s="5" t="str">
        <f t="shared" si="1"/>
        <v>960 S. Fry Road, Katy, TX 77450</v>
      </c>
    </row>
    <row r="3791">
      <c r="A3791" s="8" t="s">
        <v>11349</v>
      </c>
      <c r="B3791" s="8" t="s">
        <v>11350</v>
      </c>
      <c r="C3791" s="8">
        <v>77339.0</v>
      </c>
      <c r="D3791" s="8" t="s">
        <v>2339</v>
      </c>
      <c r="E3791" s="8" t="s">
        <v>1151</v>
      </c>
      <c r="F3791" s="3" t="s">
        <v>21</v>
      </c>
      <c r="G3791" s="8" t="s">
        <v>11351</v>
      </c>
      <c r="I3791" s="3" t="s">
        <v>8886</v>
      </c>
      <c r="J3791" s="3" t="s">
        <v>8660</v>
      </c>
      <c r="M3791" s="4"/>
      <c r="O3791" s="5" t="str">
        <f t="shared" si="1"/>
        <v>2526 Green Oak Drive, Kingwood, TX 77339</v>
      </c>
    </row>
    <row r="3792">
      <c r="A3792" s="8" t="s">
        <v>11352</v>
      </c>
      <c r="B3792" s="8" t="s">
        <v>11353</v>
      </c>
      <c r="C3792" s="8">
        <v>77566.0</v>
      </c>
      <c r="D3792" s="8" t="s">
        <v>11354</v>
      </c>
      <c r="E3792" s="8" t="s">
        <v>1151</v>
      </c>
      <c r="F3792" s="3" t="s">
        <v>21</v>
      </c>
      <c r="G3792" s="8" t="s">
        <v>11355</v>
      </c>
      <c r="I3792" s="3" t="s">
        <v>8886</v>
      </c>
      <c r="J3792" s="3" t="s">
        <v>8660</v>
      </c>
      <c r="M3792" s="4"/>
      <c r="O3792" s="5" t="str">
        <f t="shared" si="1"/>
        <v>210 That Way, Lake Jackson, TX 77566</v>
      </c>
    </row>
    <row r="3793">
      <c r="A3793" s="8" t="s">
        <v>11356</v>
      </c>
      <c r="B3793" s="8" t="s">
        <v>11357</v>
      </c>
      <c r="C3793" s="8">
        <v>78750.0</v>
      </c>
      <c r="D3793" s="8" t="s">
        <v>1185</v>
      </c>
      <c r="E3793" s="8" t="s">
        <v>1151</v>
      </c>
      <c r="F3793" s="3" t="s">
        <v>21</v>
      </c>
      <c r="G3793" s="8" t="s">
        <v>11358</v>
      </c>
      <c r="I3793" s="3" t="s">
        <v>8886</v>
      </c>
      <c r="J3793" s="3" t="s">
        <v>8660</v>
      </c>
      <c r="M3793" s="4"/>
      <c r="O3793" s="5" t="str">
        <f t="shared" si="1"/>
        <v>12010 Ranch Road 620 North, Austin, TX 78750</v>
      </c>
    </row>
    <row r="3794">
      <c r="A3794" s="8" t="s">
        <v>10573</v>
      </c>
      <c r="B3794" s="8" t="s">
        <v>11359</v>
      </c>
      <c r="C3794" s="8">
        <v>76135.0</v>
      </c>
      <c r="D3794" s="8" t="s">
        <v>1150</v>
      </c>
      <c r="E3794" s="8" t="s">
        <v>1151</v>
      </c>
      <c r="F3794" s="3" t="s">
        <v>21</v>
      </c>
      <c r="G3794" s="8" t="s">
        <v>11360</v>
      </c>
      <c r="I3794" s="3" t="s">
        <v>8886</v>
      </c>
      <c r="J3794" s="3" t="s">
        <v>8660</v>
      </c>
      <c r="M3794" s="4"/>
      <c r="O3794" s="5" t="str">
        <f t="shared" si="1"/>
        <v>7817 Jacksboro Highway, Fort Worth, TX 76135</v>
      </c>
    </row>
    <row r="3795">
      <c r="A3795" s="8" t="s">
        <v>9326</v>
      </c>
      <c r="B3795" s="8" t="s">
        <v>11361</v>
      </c>
      <c r="C3795" s="8">
        <v>75214.0</v>
      </c>
      <c r="D3795" s="8" t="s">
        <v>575</v>
      </c>
      <c r="E3795" s="8" t="s">
        <v>1151</v>
      </c>
      <c r="F3795" s="3" t="s">
        <v>21</v>
      </c>
      <c r="G3795" s="8" t="s">
        <v>11362</v>
      </c>
      <c r="I3795" s="3" t="s">
        <v>8886</v>
      </c>
      <c r="J3795" s="3" t="s">
        <v>8660</v>
      </c>
      <c r="M3795" s="4"/>
      <c r="O3795" s="5" t="str">
        <f t="shared" si="1"/>
        <v>6363 Richmond Avenue, Dallas, TX 75214</v>
      </c>
    </row>
    <row r="3796">
      <c r="A3796" s="8" t="s">
        <v>11363</v>
      </c>
      <c r="B3796" s="8" t="s">
        <v>11364</v>
      </c>
      <c r="C3796" s="8">
        <v>77479.0</v>
      </c>
      <c r="D3796" s="8" t="s">
        <v>6790</v>
      </c>
      <c r="E3796" s="8" t="s">
        <v>1151</v>
      </c>
      <c r="F3796" s="3" t="s">
        <v>21</v>
      </c>
      <c r="G3796" s="8" t="s">
        <v>11365</v>
      </c>
      <c r="I3796" s="3" t="s">
        <v>8886</v>
      </c>
      <c r="J3796" s="3" t="s">
        <v>8660</v>
      </c>
      <c r="M3796" s="4"/>
      <c r="O3796" s="5" t="str">
        <f t="shared" si="1"/>
        <v>2627 Cordes Drive, Sugar Land, TX 77479</v>
      </c>
    </row>
    <row r="3797">
      <c r="A3797" s="8" t="s">
        <v>11366</v>
      </c>
      <c r="B3797" s="8" t="s">
        <v>11367</v>
      </c>
      <c r="C3797" s="8">
        <v>75209.0</v>
      </c>
      <c r="D3797" s="8" t="s">
        <v>575</v>
      </c>
      <c r="E3797" s="8" t="s">
        <v>1151</v>
      </c>
      <c r="F3797" s="3" t="s">
        <v>21</v>
      </c>
      <c r="G3797" s="8" t="s">
        <v>11368</v>
      </c>
      <c r="I3797" s="3" t="s">
        <v>8886</v>
      </c>
      <c r="J3797" s="3" t="s">
        <v>8660</v>
      </c>
      <c r="M3797" s="4"/>
      <c r="O3797" s="5" t="str">
        <f t="shared" si="1"/>
        <v>4660 W. Lovers Lane, Dallas, TX 75209</v>
      </c>
    </row>
    <row r="3798">
      <c r="A3798" s="8" t="s">
        <v>11369</v>
      </c>
      <c r="B3798" s="8" t="s">
        <v>11370</v>
      </c>
      <c r="C3798" s="8">
        <v>77591.0</v>
      </c>
      <c r="D3798" s="8" t="s">
        <v>11371</v>
      </c>
      <c r="E3798" s="8" t="s">
        <v>1151</v>
      </c>
      <c r="F3798" s="3" t="s">
        <v>21</v>
      </c>
      <c r="G3798" s="8" t="s">
        <v>11372</v>
      </c>
      <c r="I3798" s="3" t="s">
        <v>8886</v>
      </c>
      <c r="J3798" s="3" t="s">
        <v>8660</v>
      </c>
      <c r="M3798" s="4"/>
      <c r="O3798" s="5" t="str">
        <f t="shared" si="1"/>
        <v>7232 Medical Center Drive, Texas City, TX 77591</v>
      </c>
    </row>
    <row r="3799">
      <c r="A3799" s="8" t="s">
        <v>11373</v>
      </c>
      <c r="B3799" s="8" t="s">
        <v>11374</v>
      </c>
      <c r="C3799" s="8">
        <v>76126.0</v>
      </c>
      <c r="D3799" s="8" t="s">
        <v>11375</v>
      </c>
      <c r="E3799" s="8" t="s">
        <v>1151</v>
      </c>
      <c r="F3799" s="3" t="s">
        <v>21</v>
      </c>
      <c r="G3799" s="8" t="s">
        <v>11376</v>
      </c>
      <c r="I3799" s="3" t="s">
        <v>8886</v>
      </c>
      <c r="J3799" s="3" t="s">
        <v>8660</v>
      </c>
      <c r="M3799" s="4"/>
      <c r="O3799" s="5" t="str">
        <f t="shared" si="1"/>
        <v>9006 Benbrook Blvd., Benbrook, TX 76126</v>
      </c>
    </row>
    <row r="3800">
      <c r="A3800" s="8" t="s">
        <v>11377</v>
      </c>
      <c r="B3800" s="8" t="s">
        <v>11378</v>
      </c>
      <c r="C3800" s="8">
        <v>75062.0</v>
      </c>
      <c r="D3800" s="8" t="s">
        <v>6692</v>
      </c>
      <c r="E3800" s="8" t="s">
        <v>1151</v>
      </c>
      <c r="F3800" s="3" t="s">
        <v>21</v>
      </c>
      <c r="G3800" s="8" t="s">
        <v>11379</v>
      </c>
      <c r="I3800" s="3" t="s">
        <v>8886</v>
      </c>
      <c r="J3800" s="3" t="s">
        <v>8660</v>
      </c>
      <c r="M3800" s="4"/>
      <c r="O3800" s="5" t="str">
        <f t="shared" si="1"/>
        <v>700 West Airport Freeway, Irving, TX 75062</v>
      </c>
    </row>
    <row r="3801">
      <c r="A3801" s="8" t="s">
        <v>11380</v>
      </c>
      <c r="B3801" s="8" t="s">
        <v>11381</v>
      </c>
      <c r="C3801" s="8">
        <v>75023.0</v>
      </c>
      <c r="D3801" s="8" t="s">
        <v>1336</v>
      </c>
      <c r="E3801" s="8" t="s">
        <v>1151</v>
      </c>
      <c r="F3801" s="3" t="s">
        <v>21</v>
      </c>
      <c r="G3801" s="8" t="s">
        <v>11382</v>
      </c>
      <c r="I3801" s="3" t="s">
        <v>8886</v>
      </c>
      <c r="J3801" s="3" t="s">
        <v>8660</v>
      </c>
      <c r="M3801" s="4"/>
      <c r="O3801" s="5" t="str">
        <f t="shared" si="1"/>
        <v>3101 Legacy Drive, Plano, TX 75023</v>
      </c>
    </row>
    <row r="3802">
      <c r="A3802" s="8" t="s">
        <v>11383</v>
      </c>
      <c r="B3802" s="8" t="s">
        <v>11384</v>
      </c>
      <c r="C3802" s="8">
        <v>78731.0</v>
      </c>
      <c r="D3802" s="8" t="s">
        <v>1185</v>
      </c>
      <c r="E3802" s="8" t="s">
        <v>1151</v>
      </c>
      <c r="F3802" s="3" t="s">
        <v>21</v>
      </c>
      <c r="G3802" s="8" t="s">
        <v>11385</v>
      </c>
      <c r="I3802" s="3" t="s">
        <v>8886</v>
      </c>
      <c r="J3802" s="3" t="s">
        <v>8660</v>
      </c>
      <c r="M3802" s="4"/>
      <c r="O3802" s="5" t="str">
        <f t="shared" si="1"/>
        <v>3426 Greystone Drive, Austin, TX 78731</v>
      </c>
    </row>
    <row r="3803">
      <c r="A3803" s="8" t="s">
        <v>11386</v>
      </c>
      <c r="B3803" s="8" t="s">
        <v>11387</v>
      </c>
      <c r="C3803" s="8">
        <v>78229.0</v>
      </c>
      <c r="D3803" s="8" t="s">
        <v>1595</v>
      </c>
      <c r="E3803" s="8" t="s">
        <v>1151</v>
      </c>
      <c r="F3803" s="3" t="s">
        <v>21</v>
      </c>
      <c r="G3803" s="8" t="s">
        <v>11388</v>
      </c>
      <c r="I3803" s="3" t="s">
        <v>8886</v>
      </c>
      <c r="J3803" s="3" t="s">
        <v>8660</v>
      </c>
      <c r="M3803" s="4"/>
      <c r="O3803" s="5" t="str">
        <f t="shared" si="1"/>
        <v>6614 Southpoint Street, San Antonio, TX 78229</v>
      </c>
    </row>
    <row r="3804">
      <c r="A3804" s="8" t="s">
        <v>11389</v>
      </c>
      <c r="B3804" s="8" t="s">
        <v>11390</v>
      </c>
      <c r="C3804" s="8">
        <v>78413.0</v>
      </c>
      <c r="D3804" s="8" t="s">
        <v>1169</v>
      </c>
      <c r="E3804" s="8" t="s">
        <v>1151</v>
      </c>
      <c r="F3804" s="3" t="s">
        <v>21</v>
      </c>
      <c r="G3804" s="8" t="s">
        <v>11391</v>
      </c>
      <c r="I3804" s="3" t="s">
        <v>8886</v>
      </c>
      <c r="J3804" s="3" t="s">
        <v>8660</v>
      </c>
      <c r="M3804" s="4"/>
      <c r="O3804" s="5" t="str">
        <f t="shared" si="1"/>
        <v>7721 S. Staples Street, Corpus Christi, TX 78413</v>
      </c>
    </row>
    <row r="3805">
      <c r="A3805" s="8" t="s">
        <v>11392</v>
      </c>
      <c r="B3805" s="8" t="s">
        <v>11393</v>
      </c>
      <c r="C3805" s="8">
        <v>75225.0</v>
      </c>
      <c r="D3805" s="8" t="s">
        <v>11394</v>
      </c>
      <c r="E3805" s="8" t="s">
        <v>1151</v>
      </c>
      <c r="F3805" s="3" t="s">
        <v>21</v>
      </c>
      <c r="G3805" s="8" t="s">
        <v>11395</v>
      </c>
      <c r="I3805" s="3" t="s">
        <v>8886</v>
      </c>
      <c r="J3805" s="3" t="s">
        <v>8660</v>
      </c>
      <c r="M3805" s="4"/>
      <c r="O3805" s="5" t="str">
        <f t="shared" si="1"/>
        <v>4365 Lovers Lane, University Park, TX 75225</v>
      </c>
    </row>
    <row r="3806">
      <c r="A3806" s="8" t="s">
        <v>11396</v>
      </c>
      <c r="B3806" s="8" t="s">
        <v>11397</v>
      </c>
      <c r="C3806" s="8">
        <v>75081.0</v>
      </c>
      <c r="D3806" s="8" t="s">
        <v>6743</v>
      </c>
      <c r="E3806" s="8" t="s">
        <v>1151</v>
      </c>
      <c r="F3806" s="3" t="s">
        <v>21</v>
      </c>
      <c r="G3806" s="8" t="s">
        <v>11398</v>
      </c>
      <c r="I3806" s="3" t="s">
        <v>8886</v>
      </c>
      <c r="J3806" s="3" t="s">
        <v>8660</v>
      </c>
      <c r="M3806" s="4"/>
      <c r="O3806" s="5" t="str">
        <f t="shared" si="1"/>
        <v>1421 E. Spring Valley Road, Richardson, TX 75081</v>
      </c>
    </row>
    <row r="3807">
      <c r="A3807" s="8" t="s">
        <v>11399</v>
      </c>
      <c r="B3807" s="8" t="s">
        <v>11400</v>
      </c>
      <c r="C3807" s="8">
        <v>78613.0</v>
      </c>
      <c r="D3807" s="8" t="s">
        <v>7865</v>
      </c>
      <c r="E3807" s="8" t="s">
        <v>1151</v>
      </c>
      <c r="F3807" s="3" t="s">
        <v>21</v>
      </c>
      <c r="G3807" s="8" t="s">
        <v>11401</v>
      </c>
      <c r="I3807" s="3" t="s">
        <v>8886</v>
      </c>
      <c r="J3807" s="3" t="s">
        <v>8660</v>
      </c>
      <c r="M3807" s="4"/>
      <c r="O3807" s="5" t="str">
        <f t="shared" si="1"/>
        <v>3651 E Whitestone Blvd., Cedar Park, TX 78613</v>
      </c>
    </row>
    <row r="3808">
      <c r="A3808" s="8" t="s">
        <v>11402</v>
      </c>
      <c r="B3808" s="8" t="s">
        <v>11403</v>
      </c>
      <c r="C3808" s="8">
        <v>75252.0</v>
      </c>
      <c r="D3808" s="8" t="s">
        <v>575</v>
      </c>
      <c r="E3808" s="8" t="s">
        <v>1151</v>
      </c>
      <c r="F3808" s="3" t="s">
        <v>21</v>
      </c>
      <c r="G3808" s="8" t="s">
        <v>11404</v>
      </c>
      <c r="I3808" s="3" t="s">
        <v>8886</v>
      </c>
      <c r="J3808" s="3" t="s">
        <v>8660</v>
      </c>
      <c r="M3808" s="4"/>
      <c r="O3808" s="5" t="str">
        <f t="shared" si="1"/>
        <v>18770 Preston Road, Dallas, TX 75252</v>
      </c>
    </row>
    <row r="3809">
      <c r="A3809" s="8" t="s">
        <v>11405</v>
      </c>
      <c r="B3809" s="8" t="s">
        <v>11406</v>
      </c>
      <c r="C3809" s="8">
        <v>77070.0</v>
      </c>
      <c r="D3809" s="8" t="s">
        <v>1355</v>
      </c>
      <c r="E3809" s="8" t="s">
        <v>1151</v>
      </c>
      <c r="F3809" s="3" t="s">
        <v>21</v>
      </c>
      <c r="G3809" s="8" t="s">
        <v>11407</v>
      </c>
      <c r="I3809" s="3" t="s">
        <v>8886</v>
      </c>
      <c r="J3809" s="3" t="s">
        <v>8660</v>
      </c>
      <c r="M3809" s="4"/>
      <c r="O3809" s="5" t="str">
        <f t="shared" si="1"/>
        <v>13720 Schroeder Road, Houston, TX 77070</v>
      </c>
    </row>
    <row r="3810">
      <c r="A3810" s="8" t="s">
        <v>11408</v>
      </c>
      <c r="B3810" s="8" t="s">
        <v>11409</v>
      </c>
      <c r="C3810" s="8">
        <v>75032.0</v>
      </c>
      <c r="D3810" s="8" t="s">
        <v>1999</v>
      </c>
      <c r="E3810" s="8" t="s">
        <v>1151</v>
      </c>
      <c r="F3810" s="3" t="s">
        <v>21</v>
      </c>
      <c r="G3810" s="8" t="s">
        <v>11410</v>
      </c>
      <c r="I3810" s="3" t="s">
        <v>8886</v>
      </c>
      <c r="J3810" s="3" t="s">
        <v>8660</v>
      </c>
      <c r="M3810" s="4"/>
      <c r="O3810" s="5" t="str">
        <f t="shared" si="1"/>
        <v>3010 Ridge Road, Rockwall, TX 75032</v>
      </c>
    </row>
    <row r="3811">
      <c r="A3811" s="8" t="s">
        <v>11411</v>
      </c>
      <c r="B3811" s="8" t="s">
        <v>11412</v>
      </c>
      <c r="C3811" s="8">
        <v>76179.0</v>
      </c>
      <c r="D3811" s="8" t="s">
        <v>6772</v>
      </c>
      <c r="E3811" s="8" t="s">
        <v>1151</v>
      </c>
      <c r="F3811" s="3" t="s">
        <v>21</v>
      </c>
      <c r="G3811" s="8" t="s">
        <v>11413</v>
      </c>
      <c r="I3811" s="3" t="s">
        <v>8886</v>
      </c>
      <c r="J3811" s="3" t="s">
        <v>8660</v>
      </c>
      <c r="M3811" s="4"/>
      <c r="O3811" s="5" t="str">
        <f t="shared" si="1"/>
        <v>817 N. Saginaw Boulevard, Saginaw, TX 76179</v>
      </c>
    </row>
    <row r="3812">
      <c r="A3812" s="8" t="s">
        <v>11414</v>
      </c>
      <c r="B3812" s="8" t="s">
        <v>11415</v>
      </c>
      <c r="C3812" s="8">
        <v>75019.0</v>
      </c>
      <c r="D3812" s="8" t="s">
        <v>6606</v>
      </c>
      <c r="E3812" s="8" t="s">
        <v>1151</v>
      </c>
      <c r="F3812" s="3" t="s">
        <v>21</v>
      </c>
      <c r="G3812" s="8" t="s">
        <v>11416</v>
      </c>
      <c r="I3812" s="3" t="s">
        <v>8886</v>
      </c>
      <c r="J3812" s="3" t="s">
        <v>8660</v>
      </c>
      <c r="M3812" s="4"/>
      <c r="O3812" s="5" t="str">
        <f t="shared" si="1"/>
        <v>107 Samuel Blvd., Coppell, TX 75019</v>
      </c>
    </row>
    <row r="3813">
      <c r="A3813" s="8" t="s">
        <v>11417</v>
      </c>
      <c r="B3813" s="8" t="s">
        <v>11418</v>
      </c>
      <c r="C3813" s="8">
        <v>78155.0</v>
      </c>
      <c r="D3813" s="8" t="s">
        <v>11419</v>
      </c>
      <c r="E3813" s="8" t="s">
        <v>1151</v>
      </c>
      <c r="F3813" s="3" t="s">
        <v>21</v>
      </c>
      <c r="G3813" s="8" t="s">
        <v>11420</v>
      </c>
      <c r="I3813" s="3" t="s">
        <v>8886</v>
      </c>
      <c r="J3813" s="3" t="s">
        <v>8660</v>
      </c>
      <c r="M3813" s="4"/>
      <c r="O3813" s="5" t="str">
        <f t="shared" si="1"/>
        <v>1252 W. Kingsbury Street, Seguin, TX 78155</v>
      </c>
    </row>
    <row r="3814">
      <c r="A3814" s="8" t="s">
        <v>11421</v>
      </c>
      <c r="B3814" s="8" t="s">
        <v>11422</v>
      </c>
      <c r="C3814" s="8">
        <v>77478.0</v>
      </c>
      <c r="D3814" s="8" t="s">
        <v>6790</v>
      </c>
      <c r="E3814" s="8" t="s">
        <v>1151</v>
      </c>
      <c r="F3814" s="3" t="s">
        <v>21</v>
      </c>
      <c r="G3814" s="8" t="s">
        <v>11423</v>
      </c>
      <c r="I3814" s="3" t="s">
        <v>8886</v>
      </c>
      <c r="J3814" s="3" t="s">
        <v>8660</v>
      </c>
      <c r="M3814" s="4"/>
      <c r="O3814" s="5" t="str">
        <f t="shared" si="1"/>
        <v>15575 Southwest Freeway, Sugar Land, TX 77478</v>
      </c>
    </row>
    <row r="3815">
      <c r="A3815" s="8" t="s">
        <v>11424</v>
      </c>
      <c r="B3815" s="8" t="s">
        <v>11425</v>
      </c>
      <c r="C3815" s="8">
        <v>77388.0</v>
      </c>
      <c r="D3815" s="8" t="s">
        <v>1475</v>
      </c>
      <c r="E3815" s="8" t="s">
        <v>1151</v>
      </c>
      <c r="F3815" s="3" t="s">
        <v>21</v>
      </c>
      <c r="G3815" s="8" t="s">
        <v>11426</v>
      </c>
      <c r="I3815" s="3" t="s">
        <v>8886</v>
      </c>
      <c r="J3815" s="3" t="s">
        <v>8660</v>
      </c>
      <c r="M3815" s="4"/>
      <c r="O3815" s="5" t="str">
        <f t="shared" si="1"/>
        <v>1811 Spring Cypress Road, Spring, TX 77388</v>
      </c>
    </row>
    <row r="3816">
      <c r="A3816" s="8" t="s">
        <v>11427</v>
      </c>
      <c r="B3816" s="8" t="s">
        <v>11428</v>
      </c>
      <c r="C3816" s="8">
        <v>77043.0</v>
      </c>
      <c r="D3816" s="8" t="s">
        <v>1355</v>
      </c>
      <c r="E3816" s="8" t="s">
        <v>1151</v>
      </c>
      <c r="F3816" s="3" t="s">
        <v>21</v>
      </c>
      <c r="G3816" s="8" t="s">
        <v>11429</v>
      </c>
      <c r="I3816" s="3" t="s">
        <v>8886</v>
      </c>
      <c r="J3816" s="3" t="s">
        <v>8660</v>
      </c>
      <c r="M3816" s="4"/>
      <c r="O3816" s="5" t="str">
        <f t="shared" si="1"/>
        <v>10109 Long Point Road, Houston, TX 77043</v>
      </c>
    </row>
    <row r="3817">
      <c r="A3817" s="8" t="s">
        <v>11430</v>
      </c>
      <c r="B3817" s="8" t="s">
        <v>11431</v>
      </c>
      <c r="C3817" s="8">
        <v>77477.0</v>
      </c>
      <c r="D3817" s="8" t="s">
        <v>11432</v>
      </c>
      <c r="E3817" s="8" t="s">
        <v>1151</v>
      </c>
      <c r="F3817" s="3" t="s">
        <v>21</v>
      </c>
      <c r="G3817" s="8" t="s">
        <v>11433</v>
      </c>
      <c r="I3817" s="3" t="s">
        <v>8886</v>
      </c>
      <c r="J3817" s="3" t="s">
        <v>8660</v>
      </c>
      <c r="M3817" s="4"/>
      <c r="O3817" s="5" t="str">
        <f t="shared" si="1"/>
        <v>927 Dulles Avenue, Stafford, TX 77477</v>
      </c>
    </row>
    <row r="3818">
      <c r="A3818" s="8" t="s">
        <v>11434</v>
      </c>
      <c r="B3818" s="8" t="s">
        <v>11435</v>
      </c>
      <c r="C3818" s="8">
        <v>78748.0</v>
      </c>
      <c r="D3818" s="8" t="s">
        <v>1185</v>
      </c>
      <c r="E3818" s="8" t="s">
        <v>1151</v>
      </c>
      <c r="F3818" s="3" t="s">
        <v>21</v>
      </c>
      <c r="G3818" s="8" t="s">
        <v>11436</v>
      </c>
      <c r="I3818" s="3" t="s">
        <v>8886</v>
      </c>
      <c r="J3818" s="3" t="s">
        <v>8660</v>
      </c>
      <c r="M3818" s="4"/>
      <c r="O3818" s="5" t="str">
        <f t="shared" si="1"/>
        <v>9125 Menchaca Road, Austin, TX 78748</v>
      </c>
    </row>
    <row r="3819">
      <c r="A3819" s="8" t="s">
        <v>11437</v>
      </c>
      <c r="B3819" s="8" t="s">
        <v>11438</v>
      </c>
      <c r="C3819" s="8">
        <v>77429.0</v>
      </c>
      <c r="D3819" s="8" t="s">
        <v>2658</v>
      </c>
      <c r="E3819" s="8" t="s">
        <v>1151</v>
      </c>
      <c r="F3819" s="3" t="s">
        <v>21</v>
      </c>
      <c r="G3819" s="8" t="s">
        <v>11439</v>
      </c>
      <c r="I3819" s="3" t="s">
        <v>8886</v>
      </c>
      <c r="J3819" s="3" t="s">
        <v>8660</v>
      </c>
      <c r="M3819" s="4"/>
      <c r="O3819" s="5" t="str">
        <f t="shared" si="1"/>
        <v>11430 Telge Road, Cypress, TX 77429</v>
      </c>
    </row>
    <row r="3820">
      <c r="A3820" s="8" t="s">
        <v>11440</v>
      </c>
      <c r="B3820" s="8" t="s">
        <v>11441</v>
      </c>
      <c r="C3820" s="8">
        <v>78734.0</v>
      </c>
      <c r="D3820" s="8" t="s">
        <v>6705</v>
      </c>
      <c r="E3820" s="8" t="s">
        <v>1151</v>
      </c>
      <c r="F3820" s="3" t="s">
        <v>21</v>
      </c>
      <c r="G3820" s="8" t="s">
        <v>11442</v>
      </c>
      <c r="I3820" s="3" t="s">
        <v>8886</v>
      </c>
      <c r="J3820" s="3" t="s">
        <v>8660</v>
      </c>
      <c r="M3820" s="4"/>
      <c r="O3820" s="5" t="str">
        <f t="shared" si="1"/>
        <v>2 Lakeway Centre Court, Lakeway, TX 78734</v>
      </c>
    </row>
    <row r="3821">
      <c r="A3821" s="8" t="s">
        <v>11443</v>
      </c>
      <c r="B3821" s="8" t="s">
        <v>11444</v>
      </c>
      <c r="C3821" s="8">
        <v>77375.0</v>
      </c>
      <c r="D3821" s="8" t="s">
        <v>6800</v>
      </c>
      <c r="E3821" s="8" t="s">
        <v>1151</v>
      </c>
      <c r="F3821" s="3" t="s">
        <v>21</v>
      </c>
      <c r="G3821" s="8" t="s">
        <v>11445</v>
      </c>
      <c r="I3821" s="3" t="s">
        <v>8886</v>
      </c>
      <c r="J3821" s="3" t="s">
        <v>8660</v>
      </c>
      <c r="M3821" s="4"/>
      <c r="O3821" s="5" t="str">
        <f t="shared" si="1"/>
        <v>28800 Tomball Parkway, Tomball, TX 77375</v>
      </c>
    </row>
    <row r="3822">
      <c r="A3822" s="8" t="s">
        <v>11446</v>
      </c>
      <c r="B3822" s="8" t="s">
        <v>11447</v>
      </c>
      <c r="C3822" s="8">
        <v>78257.0</v>
      </c>
      <c r="D3822" s="8" t="s">
        <v>1595</v>
      </c>
      <c r="E3822" s="8" t="s">
        <v>1151</v>
      </c>
      <c r="F3822" s="3" t="s">
        <v>21</v>
      </c>
      <c r="G3822" s="8" t="s">
        <v>11448</v>
      </c>
      <c r="I3822" s="3" t="s">
        <v>8886</v>
      </c>
      <c r="J3822" s="3" t="s">
        <v>8660</v>
      </c>
      <c r="M3822" s="4"/>
      <c r="O3822" s="5" t="str">
        <f t="shared" si="1"/>
        <v>19633 IH-10 West, San Antonio, TX 78257</v>
      </c>
    </row>
    <row r="3823">
      <c r="A3823" s="8" t="s">
        <v>11449</v>
      </c>
      <c r="B3823" s="8" t="s">
        <v>11450</v>
      </c>
      <c r="C3823" s="8">
        <v>77904.0</v>
      </c>
      <c r="D3823" s="8" t="s">
        <v>2820</v>
      </c>
      <c r="E3823" s="8" t="s">
        <v>1151</v>
      </c>
      <c r="F3823" s="3" t="s">
        <v>21</v>
      </c>
      <c r="G3823" s="8" t="s">
        <v>11451</v>
      </c>
      <c r="I3823" s="3" t="s">
        <v>8886</v>
      </c>
      <c r="J3823" s="3" t="s">
        <v>8660</v>
      </c>
      <c r="M3823" s="4"/>
      <c r="O3823" s="5" t="str">
        <f t="shared" si="1"/>
        <v>2706 Sam Houston Drive, Victoria, TX 77904</v>
      </c>
    </row>
    <row r="3824">
      <c r="A3824" s="8" t="s">
        <v>11452</v>
      </c>
      <c r="B3824" s="8" t="s">
        <v>11453</v>
      </c>
      <c r="C3824" s="8">
        <v>76133.0</v>
      </c>
      <c r="D3824" s="8" t="s">
        <v>1150</v>
      </c>
      <c r="E3824" s="8" t="s">
        <v>1151</v>
      </c>
      <c r="F3824" s="3" t="s">
        <v>21</v>
      </c>
      <c r="G3824" s="8" t="s">
        <v>11454</v>
      </c>
      <c r="I3824" s="3" t="s">
        <v>8886</v>
      </c>
      <c r="J3824" s="3" t="s">
        <v>8660</v>
      </c>
      <c r="M3824" s="4"/>
      <c r="O3824" s="5" t="str">
        <f t="shared" si="1"/>
        <v>3313 Park Lake Drive, Fort Worth, TX 76133</v>
      </c>
    </row>
    <row r="3825">
      <c r="A3825" s="8" t="s">
        <v>9560</v>
      </c>
      <c r="B3825" s="8" t="s">
        <v>11455</v>
      </c>
      <c r="C3825" s="8">
        <v>77581.0</v>
      </c>
      <c r="D3825" s="8" t="s">
        <v>11456</v>
      </c>
      <c r="E3825" s="8" t="s">
        <v>1151</v>
      </c>
      <c r="F3825" s="3" t="s">
        <v>21</v>
      </c>
      <c r="G3825" s="8" t="s">
        <v>11457</v>
      </c>
      <c r="I3825" s="3" t="s">
        <v>8886</v>
      </c>
      <c r="J3825" s="3" t="s">
        <v>8660</v>
      </c>
      <c r="M3825" s="4"/>
      <c r="O3825" s="5" t="str">
        <f t="shared" si="1"/>
        <v>6034 Broadway Street, Pearland, TX 77581</v>
      </c>
    </row>
    <row r="3826">
      <c r="A3826" s="8" t="s">
        <v>11458</v>
      </c>
      <c r="B3826" s="8" t="s">
        <v>11459</v>
      </c>
      <c r="C3826" s="8">
        <v>77386.0</v>
      </c>
      <c r="D3826" s="8" t="s">
        <v>1475</v>
      </c>
      <c r="E3826" s="8" t="s">
        <v>1151</v>
      </c>
      <c r="F3826" s="3" t="s">
        <v>21</v>
      </c>
      <c r="G3826" s="8" t="s">
        <v>11460</v>
      </c>
      <c r="I3826" s="3" t="s">
        <v>8886</v>
      </c>
      <c r="J3826" s="3" t="s">
        <v>8660</v>
      </c>
      <c r="M3826" s="4"/>
      <c r="O3826" s="5" t="str">
        <f t="shared" si="1"/>
        <v>428 Rayford Road, Spring, TX 77386</v>
      </c>
    </row>
    <row r="3827">
      <c r="A3827" s="8" t="s">
        <v>11461</v>
      </c>
      <c r="B3827" s="8" t="s">
        <v>11462</v>
      </c>
      <c r="C3827" s="8">
        <v>84129.0</v>
      </c>
      <c r="D3827" s="8" t="s">
        <v>6840</v>
      </c>
      <c r="E3827" s="8" t="s">
        <v>1364</v>
      </c>
      <c r="F3827" s="3" t="s">
        <v>21</v>
      </c>
      <c r="G3827" s="8" t="s">
        <v>11463</v>
      </c>
      <c r="I3827" s="3" t="s">
        <v>8886</v>
      </c>
      <c r="J3827" s="3" t="s">
        <v>8660</v>
      </c>
      <c r="M3827" s="4"/>
      <c r="O3827" s="5" t="str">
        <f t="shared" si="1"/>
        <v>2530 West 4700 South Suite B-1, Taylorsville, UT 84129</v>
      </c>
    </row>
    <row r="3828">
      <c r="A3828" s="8" t="s">
        <v>11464</v>
      </c>
      <c r="B3828" s="8" t="s">
        <v>11465</v>
      </c>
      <c r="C3828" s="8">
        <v>84088.0</v>
      </c>
      <c r="D3828" s="8" t="s">
        <v>1413</v>
      </c>
      <c r="E3828" s="8" t="s">
        <v>1364</v>
      </c>
      <c r="F3828" s="3" t="s">
        <v>21</v>
      </c>
      <c r="G3828" s="8" t="s">
        <v>11466</v>
      </c>
      <c r="I3828" s="3" t="s">
        <v>8886</v>
      </c>
      <c r="J3828" s="3" t="s">
        <v>8660</v>
      </c>
      <c r="M3828" s="4"/>
      <c r="O3828" s="5" t="str">
        <f t="shared" si="1"/>
        <v>8576 S. Redwood Road, West Jordan, UT 84088</v>
      </c>
    </row>
    <row r="3829">
      <c r="A3829" s="8" t="s">
        <v>11467</v>
      </c>
      <c r="B3829" s="8" t="s">
        <v>11468</v>
      </c>
      <c r="C3829" s="8">
        <v>84115.0</v>
      </c>
      <c r="D3829" s="8" t="s">
        <v>1565</v>
      </c>
      <c r="E3829" s="8" t="s">
        <v>1364</v>
      </c>
      <c r="F3829" s="3" t="s">
        <v>21</v>
      </c>
      <c r="G3829" s="8" t="s">
        <v>11469</v>
      </c>
      <c r="I3829" s="3" t="s">
        <v>8886</v>
      </c>
      <c r="J3829" s="3" t="s">
        <v>8660</v>
      </c>
      <c r="M3829" s="4"/>
      <c r="O3829" s="5" t="str">
        <f t="shared" si="1"/>
        <v>729 E. 2100 South, Salt Lake City, UT 84115</v>
      </c>
    </row>
    <row r="3830">
      <c r="A3830" s="8" t="s">
        <v>11470</v>
      </c>
      <c r="B3830" s="8" t="s">
        <v>11471</v>
      </c>
      <c r="C3830" s="8">
        <v>84121.0</v>
      </c>
      <c r="D3830" s="8" t="s">
        <v>1565</v>
      </c>
      <c r="E3830" s="8" t="s">
        <v>1364</v>
      </c>
      <c r="F3830" s="3" t="s">
        <v>21</v>
      </c>
      <c r="G3830" s="8" t="s">
        <v>11472</v>
      </c>
      <c r="I3830" s="3" t="s">
        <v>8886</v>
      </c>
      <c r="J3830" s="3" t="s">
        <v>8660</v>
      </c>
      <c r="M3830" s="4"/>
      <c r="O3830" s="5" t="str">
        <f t="shared" si="1"/>
        <v>6360 Highland Drive, Salt Lake City, UT 84121</v>
      </c>
    </row>
    <row r="3831">
      <c r="A3831" s="8" t="s">
        <v>11473</v>
      </c>
      <c r="B3831" s="8" t="s">
        <v>11474</v>
      </c>
      <c r="C3831" s="8">
        <v>84088.0</v>
      </c>
      <c r="D3831" s="8" t="s">
        <v>1413</v>
      </c>
      <c r="E3831" s="8" t="s">
        <v>1364</v>
      </c>
      <c r="F3831" s="3" t="s">
        <v>21</v>
      </c>
      <c r="G3831" s="8" t="s">
        <v>11475</v>
      </c>
      <c r="I3831" s="3" t="s">
        <v>8886</v>
      </c>
      <c r="J3831" s="3" t="s">
        <v>8660</v>
      </c>
      <c r="M3831" s="4"/>
      <c r="O3831" s="5" t="str">
        <f t="shared" si="1"/>
        <v>1519 West 9000 South, West Jordan, UT 84088</v>
      </c>
    </row>
    <row r="3832">
      <c r="A3832" s="8" t="s">
        <v>11476</v>
      </c>
      <c r="B3832" s="8" t="s">
        <v>11477</v>
      </c>
      <c r="C3832" s="8">
        <v>84010.0</v>
      </c>
      <c r="D3832" s="8" t="s">
        <v>7960</v>
      </c>
      <c r="E3832" s="8" t="s">
        <v>1364</v>
      </c>
      <c r="F3832" s="3" t="s">
        <v>21</v>
      </c>
      <c r="G3832" s="8" t="s">
        <v>11478</v>
      </c>
      <c r="I3832" s="3" t="s">
        <v>8886</v>
      </c>
      <c r="J3832" s="3" t="s">
        <v>8660</v>
      </c>
      <c r="M3832" s="4"/>
      <c r="O3832" s="5" t="str">
        <f t="shared" si="1"/>
        <v>1975 S. Orchard Drive, Bountiful, UT 84010</v>
      </c>
    </row>
    <row r="3833">
      <c r="A3833" s="8" t="s">
        <v>8962</v>
      </c>
      <c r="B3833" s="8" t="s">
        <v>11479</v>
      </c>
      <c r="C3833" s="8">
        <v>84092.0</v>
      </c>
      <c r="D3833" s="8" t="s">
        <v>8140</v>
      </c>
      <c r="E3833" s="8" t="s">
        <v>1364</v>
      </c>
      <c r="F3833" s="3" t="s">
        <v>21</v>
      </c>
      <c r="G3833" s="8" t="s">
        <v>11480</v>
      </c>
      <c r="I3833" s="3" t="s">
        <v>8886</v>
      </c>
      <c r="J3833" s="3" t="s">
        <v>8660</v>
      </c>
      <c r="M3833" s="4"/>
      <c r="O3833" s="5" t="str">
        <f t="shared" si="1"/>
        <v>9414 South Indian Ridge Drive, Sandy, UT 84092</v>
      </c>
    </row>
    <row r="3834">
      <c r="A3834" s="8" t="s">
        <v>11481</v>
      </c>
      <c r="B3834" s="8" t="s">
        <v>11482</v>
      </c>
      <c r="C3834" s="8">
        <v>84096.0</v>
      </c>
      <c r="D3834" s="8" t="s">
        <v>11483</v>
      </c>
      <c r="E3834" s="8" t="s">
        <v>1364</v>
      </c>
      <c r="F3834" s="3" t="s">
        <v>21</v>
      </c>
      <c r="G3834" s="8" t="s">
        <v>11484</v>
      </c>
      <c r="I3834" s="3" t="s">
        <v>8886</v>
      </c>
      <c r="J3834" s="3" t="s">
        <v>8660</v>
      </c>
      <c r="M3834" s="4"/>
      <c r="O3834" s="5" t="str">
        <f t="shared" si="1"/>
        <v>5714 W 13400 S, Herriman, UT 84096</v>
      </c>
    </row>
    <row r="3835">
      <c r="A3835" s="8" t="s">
        <v>11485</v>
      </c>
      <c r="B3835" s="8" t="s">
        <v>11486</v>
      </c>
      <c r="C3835" s="8">
        <v>84098.0</v>
      </c>
      <c r="D3835" s="8" t="s">
        <v>1363</v>
      </c>
      <c r="E3835" s="8" t="s">
        <v>1364</v>
      </c>
      <c r="F3835" s="3" t="s">
        <v>21</v>
      </c>
      <c r="G3835" s="8" t="s">
        <v>11487</v>
      </c>
      <c r="I3835" s="3" t="s">
        <v>8886</v>
      </c>
      <c r="J3835" s="3" t="s">
        <v>8660</v>
      </c>
      <c r="M3835" s="4"/>
      <c r="O3835" s="5" t="str">
        <f t="shared" si="1"/>
        <v>2780 Rasmussen Road, B6, Park City, UT 84098</v>
      </c>
    </row>
    <row r="3836">
      <c r="A3836" s="8" t="s">
        <v>11488</v>
      </c>
      <c r="B3836" s="8" t="s">
        <v>11489</v>
      </c>
      <c r="C3836" s="8">
        <v>84062.0</v>
      </c>
      <c r="D3836" s="8" t="s">
        <v>11490</v>
      </c>
      <c r="E3836" s="8" t="s">
        <v>1364</v>
      </c>
      <c r="F3836" s="3" t="s">
        <v>21</v>
      </c>
      <c r="G3836" s="8" t="s">
        <v>11491</v>
      </c>
      <c r="I3836" s="3" t="s">
        <v>8886</v>
      </c>
      <c r="J3836" s="3" t="s">
        <v>8660</v>
      </c>
      <c r="M3836" s="4"/>
      <c r="O3836" s="5" t="str">
        <f t="shared" si="1"/>
        <v>815 S. Main Street, Pleasant Grove, UT 84062</v>
      </c>
    </row>
    <row r="3837">
      <c r="A3837" s="8" t="s">
        <v>11492</v>
      </c>
      <c r="B3837" s="8" t="s">
        <v>11493</v>
      </c>
      <c r="C3837" s="8">
        <v>84093.0</v>
      </c>
      <c r="D3837" s="8" t="s">
        <v>11494</v>
      </c>
      <c r="E3837" s="8" t="s">
        <v>1364</v>
      </c>
      <c r="F3837" s="3" t="s">
        <v>21</v>
      </c>
      <c r="G3837" s="8" t="s">
        <v>11495</v>
      </c>
      <c r="I3837" s="3" t="s">
        <v>8886</v>
      </c>
      <c r="J3837" s="3" t="s">
        <v>8660</v>
      </c>
      <c r="M3837" s="4"/>
      <c r="O3837" s="5" t="str">
        <f t="shared" si="1"/>
        <v>2055 East Creek Road, Cottonwood Heights, UT 84093</v>
      </c>
    </row>
    <row r="3838">
      <c r="A3838" s="8" t="s">
        <v>11496</v>
      </c>
      <c r="B3838" s="8" t="s">
        <v>11497</v>
      </c>
      <c r="C3838" s="8">
        <v>5403.0</v>
      </c>
      <c r="D3838" s="8" t="s">
        <v>6918</v>
      </c>
      <c r="E3838" s="8" t="s">
        <v>1410</v>
      </c>
      <c r="F3838" s="3" t="s">
        <v>21</v>
      </c>
      <c r="G3838" s="8" t="s">
        <v>11498</v>
      </c>
      <c r="I3838" s="3" t="s">
        <v>8886</v>
      </c>
      <c r="J3838" s="3" t="s">
        <v>8660</v>
      </c>
      <c r="M3838" s="4"/>
      <c r="O3838" s="5" t="str">
        <f t="shared" si="1"/>
        <v>8 Calkins Court, South Burlington, VT 5403</v>
      </c>
    </row>
    <row r="3839">
      <c r="A3839" s="8" t="s">
        <v>11499</v>
      </c>
      <c r="B3839" s="8" t="s">
        <v>11500</v>
      </c>
      <c r="C3839" s="8">
        <v>5446.0</v>
      </c>
      <c r="D3839" s="8" t="s">
        <v>11501</v>
      </c>
      <c r="E3839" s="8" t="s">
        <v>1410</v>
      </c>
      <c r="F3839" s="3" t="s">
        <v>21</v>
      </c>
      <c r="G3839" s="8" t="s">
        <v>11502</v>
      </c>
      <c r="I3839" s="3" t="s">
        <v>8886</v>
      </c>
      <c r="J3839" s="3" t="s">
        <v>8660</v>
      </c>
      <c r="M3839" s="4"/>
      <c r="O3839" s="5" t="str">
        <f t="shared" si="1"/>
        <v>220 S. Park Drive, Colchester, VT 5446</v>
      </c>
    </row>
    <row r="3840">
      <c r="A3840" s="8" t="s">
        <v>11503</v>
      </c>
      <c r="B3840" s="8" t="s">
        <v>11504</v>
      </c>
      <c r="C3840" s="8">
        <v>5301.0</v>
      </c>
      <c r="D3840" s="8" t="s">
        <v>11505</v>
      </c>
      <c r="E3840" s="8" t="s">
        <v>1410</v>
      </c>
      <c r="F3840" s="3" t="s">
        <v>21</v>
      </c>
      <c r="G3840" s="8" t="s">
        <v>11506</v>
      </c>
      <c r="I3840" s="3" t="s">
        <v>8886</v>
      </c>
      <c r="J3840" s="3" t="s">
        <v>8660</v>
      </c>
      <c r="M3840" s="4"/>
      <c r="O3840" s="5" t="str">
        <f t="shared" si="1"/>
        <v>19 Noah's Lane, Brattleboro, VT 5301</v>
      </c>
    </row>
    <row r="3841">
      <c r="A3841" s="8" t="s">
        <v>11507</v>
      </c>
      <c r="B3841" s="8" t="s">
        <v>11508</v>
      </c>
      <c r="C3841" s="8">
        <v>23707.0</v>
      </c>
      <c r="D3841" s="8" t="s">
        <v>2115</v>
      </c>
      <c r="E3841" s="8" t="s">
        <v>1197</v>
      </c>
      <c r="F3841" s="3" t="s">
        <v>21</v>
      </c>
      <c r="G3841" s="8" t="s">
        <v>11509</v>
      </c>
      <c r="I3841" s="3" t="s">
        <v>8886</v>
      </c>
      <c r="J3841" s="3" t="s">
        <v>8660</v>
      </c>
      <c r="M3841" s="4"/>
      <c r="O3841" s="5" t="str">
        <f t="shared" si="1"/>
        <v>615 Airline Blvd., Portsmouth, VA 23707</v>
      </c>
    </row>
    <row r="3842">
      <c r="A3842" s="8" t="s">
        <v>11510</v>
      </c>
      <c r="B3842" s="8" t="s">
        <v>11511</v>
      </c>
      <c r="C3842" s="8">
        <v>22901.0</v>
      </c>
      <c r="D3842" s="8" t="s">
        <v>11512</v>
      </c>
      <c r="E3842" s="8" t="s">
        <v>1197</v>
      </c>
      <c r="F3842" s="3" t="s">
        <v>21</v>
      </c>
      <c r="G3842" s="8" t="s">
        <v>11513</v>
      </c>
      <c r="I3842" s="3" t="s">
        <v>8886</v>
      </c>
      <c r="J3842" s="3" t="s">
        <v>8660</v>
      </c>
      <c r="M3842" s="4"/>
      <c r="O3842" s="5" t="str">
        <f t="shared" si="1"/>
        <v>445 Westfield Road, Charlottesville, VA 22901</v>
      </c>
    </row>
    <row r="3843">
      <c r="A3843" s="8" t="s">
        <v>11514</v>
      </c>
      <c r="B3843" s="8" t="s">
        <v>11515</v>
      </c>
      <c r="C3843" s="8">
        <v>22314.0</v>
      </c>
      <c r="D3843" s="8" t="s">
        <v>3686</v>
      </c>
      <c r="E3843" s="8" t="s">
        <v>1197</v>
      </c>
      <c r="F3843" s="3" t="s">
        <v>21</v>
      </c>
      <c r="G3843" s="8" t="s">
        <v>11516</v>
      </c>
      <c r="I3843" s="3" t="s">
        <v>8886</v>
      </c>
      <c r="J3843" s="3" t="s">
        <v>8660</v>
      </c>
      <c r="M3843" s="4"/>
      <c r="O3843" s="5" t="str">
        <f t="shared" si="1"/>
        <v>2660 Duke Street, Alexandria, VA 22314</v>
      </c>
    </row>
    <row r="3844">
      <c r="A3844" s="8" t="s">
        <v>10535</v>
      </c>
      <c r="B3844" s="8" t="s">
        <v>11517</v>
      </c>
      <c r="C3844" s="8">
        <v>24574.0</v>
      </c>
      <c r="D3844" s="8" t="s">
        <v>740</v>
      </c>
      <c r="E3844" s="8" t="s">
        <v>1197</v>
      </c>
      <c r="F3844" s="3" t="s">
        <v>21</v>
      </c>
      <c r="G3844" s="8" t="s">
        <v>11518</v>
      </c>
      <c r="I3844" s="3" t="s">
        <v>8886</v>
      </c>
      <c r="J3844" s="3" t="s">
        <v>8660</v>
      </c>
      <c r="M3844" s="4"/>
      <c r="O3844" s="5" t="str">
        <f t="shared" si="1"/>
        <v>3327 South Amherst Highway, Monroe, VA 24574</v>
      </c>
    </row>
    <row r="3845">
      <c r="A3845" s="8" t="s">
        <v>11519</v>
      </c>
      <c r="B3845" s="8" t="s">
        <v>11520</v>
      </c>
      <c r="C3845" s="8">
        <v>23168.0</v>
      </c>
      <c r="D3845" s="8" t="s">
        <v>11521</v>
      </c>
      <c r="E3845" s="8" t="s">
        <v>1197</v>
      </c>
      <c r="F3845" s="3" t="s">
        <v>21</v>
      </c>
      <c r="G3845" s="8" t="s">
        <v>11522</v>
      </c>
      <c r="I3845" s="3" t="s">
        <v>8886</v>
      </c>
      <c r="J3845" s="3" t="s">
        <v>8660</v>
      </c>
      <c r="M3845" s="4"/>
      <c r="O3845" s="5" t="str">
        <f t="shared" si="1"/>
        <v>8391 Richmond Road, Toano, VA 23168</v>
      </c>
    </row>
    <row r="3846">
      <c r="A3846" s="8" t="s">
        <v>11523</v>
      </c>
      <c r="B3846" s="8" t="s">
        <v>11524</v>
      </c>
      <c r="C3846" s="8">
        <v>23834.0</v>
      </c>
      <c r="D3846" s="8" t="s">
        <v>11525</v>
      </c>
      <c r="E3846" s="8" t="s">
        <v>1197</v>
      </c>
      <c r="F3846" s="3" t="s">
        <v>21</v>
      </c>
      <c r="G3846" s="8" t="s">
        <v>11526</v>
      </c>
      <c r="I3846" s="3" t="s">
        <v>8886</v>
      </c>
      <c r="J3846" s="3" t="s">
        <v>8660</v>
      </c>
      <c r="M3846" s="4"/>
      <c r="O3846" s="5" t="str">
        <f t="shared" si="1"/>
        <v>2403 Boulevard, Colonial Heights, VA 23834</v>
      </c>
    </row>
    <row r="3847">
      <c r="A3847" s="8" t="s">
        <v>11527</v>
      </c>
      <c r="B3847" s="8" t="s">
        <v>11528</v>
      </c>
      <c r="C3847" s="8">
        <v>23505.0</v>
      </c>
      <c r="D3847" s="8" t="s">
        <v>11529</v>
      </c>
      <c r="E3847" s="8" t="s">
        <v>1197</v>
      </c>
      <c r="F3847" s="3" t="s">
        <v>21</v>
      </c>
      <c r="G3847" s="8" t="s">
        <v>11530</v>
      </c>
      <c r="I3847" s="3" t="s">
        <v>8886</v>
      </c>
      <c r="J3847" s="3" t="s">
        <v>8660</v>
      </c>
      <c r="M3847" s="4"/>
      <c r="O3847" s="5" t="str">
        <f t="shared" si="1"/>
        <v>1228 W. Little Creek Road, Norfolk, VA 23505</v>
      </c>
    </row>
    <row r="3848">
      <c r="A3848" s="8" t="s">
        <v>11531</v>
      </c>
      <c r="B3848" s="8" t="s">
        <v>11532</v>
      </c>
      <c r="C3848" s="8">
        <v>22306.0</v>
      </c>
      <c r="D3848" s="8" t="s">
        <v>3686</v>
      </c>
      <c r="E3848" s="8" t="s">
        <v>1197</v>
      </c>
      <c r="F3848" s="3" t="s">
        <v>21</v>
      </c>
      <c r="G3848" s="8" t="s">
        <v>11533</v>
      </c>
      <c r="I3848" s="3" t="s">
        <v>8886</v>
      </c>
      <c r="J3848" s="3" t="s">
        <v>8660</v>
      </c>
      <c r="M3848" s="4"/>
      <c r="O3848" s="5" t="str">
        <f t="shared" si="1"/>
        <v>6610 Richmond Highway, Alexandria, VA 22306</v>
      </c>
    </row>
    <row r="3849">
      <c r="A3849" s="8" t="s">
        <v>11534</v>
      </c>
      <c r="B3849" s="8" t="s">
        <v>11535</v>
      </c>
      <c r="C3849" s="8">
        <v>24503.0</v>
      </c>
      <c r="D3849" s="8" t="s">
        <v>2205</v>
      </c>
      <c r="E3849" s="8" t="s">
        <v>1197</v>
      </c>
      <c r="F3849" s="3" t="s">
        <v>21</v>
      </c>
      <c r="G3849" s="8" t="s">
        <v>11536</v>
      </c>
      <c r="I3849" s="3" t="s">
        <v>8886</v>
      </c>
      <c r="J3849" s="3" t="s">
        <v>8660</v>
      </c>
      <c r="M3849" s="4"/>
      <c r="O3849" s="5" t="str">
        <f t="shared" si="1"/>
        <v>6097 Boonsboro Road, Lynchburg, VA 24503</v>
      </c>
    </row>
    <row r="3850">
      <c r="A3850" s="8" t="s">
        <v>11537</v>
      </c>
      <c r="B3850" s="8" t="s">
        <v>11538</v>
      </c>
      <c r="C3850" s="8">
        <v>23606.0</v>
      </c>
      <c r="D3850" s="8" t="s">
        <v>11539</v>
      </c>
      <c r="E3850" s="8" t="s">
        <v>1197</v>
      </c>
      <c r="F3850" s="3" t="s">
        <v>21</v>
      </c>
      <c r="G3850" s="8" t="s">
        <v>11540</v>
      </c>
      <c r="I3850" s="3" t="s">
        <v>8886</v>
      </c>
      <c r="J3850" s="3" t="s">
        <v>8660</v>
      </c>
      <c r="M3850" s="4"/>
      <c r="O3850" s="5" t="str">
        <f t="shared" si="1"/>
        <v>12620 Nettles Drive, Newport News, VA 23606</v>
      </c>
    </row>
    <row r="3851">
      <c r="A3851" s="8" t="s">
        <v>9153</v>
      </c>
      <c r="B3851" s="8" t="s">
        <v>11541</v>
      </c>
      <c r="C3851" s="8">
        <v>23323.0</v>
      </c>
      <c r="D3851" s="8" t="s">
        <v>2466</v>
      </c>
      <c r="E3851" s="8" t="s">
        <v>1197</v>
      </c>
      <c r="F3851" s="3" t="s">
        <v>21</v>
      </c>
      <c r="G3851" s="8" t="s">
        <v>11542</v>
      </c>
      <c r="I3851" s="3" t="s">
        <v>8886</v>
      </c>
      <c r="J3851" s="3" t="s">
        <v>8660</v>
      </c>
      <c r="M3851" s="4"/>
      <c r="O3851" s="5" t="str">
        <f t="shared" si="1"/>
        <v>1236 N. George Washington Highway, Chesapeake, VA 23323</v>
      </c>
    </row>
    <row r="3852">
      <c r="A3852" s="8" t="s">
        <v>11543</v>
      </c>
      <c r="B3852" s="8" t="s">
        <v>11544</v>
      </c>
      <c r="C3852" s="8">
        <v>20121.0</v>
      </c>
      <c r="D3852" s="8" t="s">
        <v>11545</v>
      </c>
      <c r="E3852" s="8" t="s">
        <v>1197</v>
      </c>
      <c r="F3852" s="3" t="s">
        <v>21</v>
      </c>
      <c r="G3852" s="8" t="s">
        <v>11546</v>
      </c>
      <c r="I3852" s="3" t="s">
        <v>8886</v>
      </c>
      <c r="J3852" s="3" t="s">
        <v>8660</v>
      </c>
      <c r="M3852" s="4"/>
      <c r="O3852" s="5" t="str">
        <f t="shared" si="1"/>
        <v>13663 Route 29, Centreville, VA 20121</v>
      </c>
    </row>
    <row r="3853">
      <c r="A3853" s="8" t="s">
        <v>11547</v>
      </c>
      <c r="B3853" s="8" t="s">
        <v>11548</v>
      </c>
      <c r="C3853" s="8">
        <v>22407.0</v>
      </c>
      <c r="D3853" s="8" t="s">
        <v>3113</v>
      </c>
      <c r="E3853" s="8" t="s">
        <v>1197</v>
      </c>
      <c r="F3853" s="3" t="s">
        <v>21</v>
      </c>
      <c r="G3853" s="8" t="s">
        <v>11549</v>
      </c>
      <c r="I3853" s="3" t="s">
        <v>8886</v>
      </c>
      <c r="J3853" s="3" t="s">
        <v>8660</v>
      </c>
      <c r="M3853" s="4"/>
      <c r="O3853" s="5" t="str">
        <f t="shared" si="1"/>
        <v>11101 Gordon Road, Fredericksburg, VA 22407</v>
      </c>
    </row>
    <row r="3854">
      <c r="A3854" s="8" t="s">
        <v>11550</v>
      </c>
      <c r="B3854" s="8" t="s">
        <v>11551</v>
      </c>
      <c r="C3854" s="8">
        <v>22030.0</v>
      </c>
      <c r="D3854" s="8" t="s">
        <v>2199</v>
      </c>
      <c r="E3854" s="8" t="s">
        <v>1197</v>
      </c>
      <c r="F3854" s="3" t="s">
        <v>21</v>
      </c>
      <c r="G3854" s="8" t="s">
        <v>11552</v>
      </c>
      <c r="I3854" s="3" t="s">
        <v>8886</v>
      </c>
      <c r="J3854" s="3" t="s">
        <v>8660</v>
      </c>
      <c r="M3854" s="4"/>
      <c r="O3854" s="5" t="str">
        <f t="shared" si="1"/>
        <v>10860 Main Street, Fairfax, VA 22030</v>
      </c>
    </row>
    <row r="3855">
      <c r="A3855" s="8" t="s">
        <v>11553</v>
      </c>
      <c r="B3855" s="8" t="s">
        <v>11554</v>
      </c>
      <c r="C3855" s="8">
        <v>20169.0</v>
      </c>
      <c r="D3855" s="8" t="s">
        <v>11555</v>
      </c>
      <c r="E3855" s="8" t="s">
        <v>1197</v>
      </c>
      <c r="F3855" s="3" t="s">
        <v>21</v>
      </c>
      <c r="G3855" s="8" t="s">
        <v>11556</v>
      </c>
      <c r="I3855" s="3" t="s">
        <v>8886</v>
      </c>
      <c r="J3855" s="3" t="s">
        <v>8660</v>
      </c>
      <c r="M3855" s="4"/>
      <c r="O3855" s="5" t="str">
        <f t="shared" si="1"/>
        <v>14840 Washington Street, Haymarket, VA 20169</v>
      </c>
    </row>
    <row r="3856">
      <c r="A3856" s="8" t="s">
        <v>11557</v>
      </c>
      <c r="B3856" s="8" t="s">
        <v>11558</v>
      </c>
      <c r="C3856" s="8">
        <v>20170.0</v>
      </c>
      <c r="D3856" s="8" t="s">
        <v>2928</v>
      </c>
      <c r="E3856" s="8" t="s">
        <v>1197</v>
      </c>
      <c r="F3856" s="3" t="s">
        <v>21</v>
      </c>
      <c r="G3856" s="8" t="s">
        <v>11559</v>
      </c>
      <c r="I3856" s="3" t="s">
        <v>8886</v>
      </c>
      <c r="J3856" s="3" t="s">
        <v>8660</v>
      </c>
      <c r="M3856" s="4"/>
      <c r="O3856" s="5" t="str">
        <f t="shared" si="1"/>
        <v>500 Elden Street, Herndon, VA 20170</v>
      </c>
    </row>
    <row r="3857">
      <c r="A3857" s="8" t="s">
        <v>11560</v>
      </c>
      <c r="B3857" s="8" t="s">
        <v>11561</v>
      </c>
      <c r="C3857" s="8">
        <v>24211.0</v>
      </c>
      <c r="D3857" s="8" t="s">
        <v>11562</v>
      </c>
      <c r="E3857" s="8" t="s">
        <v>1197</v>
      </c>
      <c r="F3857" s="3" t="s">
        <v>21</v>
      </c>
      <c r="G3857" s="8" t="s">
        <v>11563</v>
      </c>
      <c r="I3857" s="3" t="s">
        <v>8886</v>
      </c>
      <c r="J3857" s="3" t="s">
        <v>8660</v>
      </c>
      <c r="M3857" s="4"/>
      <c r="O3857" s="5" t="str">
        <f t="shared" si="1"/>
        <v>25011 Lee Highway, Abingdon, VA 24211</v>
      </c>
    </row>
    <row r="3858">
      <c r="A3858" s="8" t="s">
        <v>11564</v>
      </c>
      <c r="B3858" s="8" t="s">
        <v>11565</v>
      </c>
      <c r="C3858" s="8">
        <v>23185.0</v>
      </c>
      <c r="D3858" s="8" t="s">
        <v>1200</v>
      </c>
      <c r="E3858" s="8" t="s">
        <v>1197</v>
      </c>
      <c r="F3858" s="3" t="s">
        <v>21</v>
      </c>
      <c r="G3858" s="8" t="s">
        <v>11566</v>
      </c>
      <c r="I3858" s="3" t="s">
        <v>8886</v>
      </c>
      <c r="J3858" s="3" t="s">
        <v>8660</v>
      </c>
      <c r="M3858" s="4"/>
      <c r="O3858" s="5" t="str">
        <f t="shared" si="1"/>
        <v>628 Penniman Road, Williamsburg, VA 23185</v>
      </c>
    </row>
    <row r="3859">
      <c r="A3859" s="8" t="s">
        <v>11567</v>
      </c>
      <c r="B3859" s="8" t="s">
        <v>11568</v>
      </c>
      <c r="C3859" s="8">
        <v>23141.0</v>
      </c>
      <c r="D3859" s="8" t="s">
        <v>11569</v>
      </c>
      <c r="E3859" s="8" t="s">
        <v>1197</v>
      </c>
      <c r="F3859" s="3" t="s">
        <v>21</v>
      </c>
      <c r="G3859" s="8" t="s">
        <v>11570</v>
      </c>
      <c r="I3859" s="3" t="s">
        <v>8886</v>
      </c>
      <c r="J3859" s="3" t="s">
        <v>8660</v>
      </c>
      <c r="M3859" s="4"/>
      <c r="O3859" s="5" t="str">
        <f t="shared" si="1"/>
        <v>2955 Pocahontas Trail, Quinton, VA 23141</v>
      </c>
    </row>
    <row r="3860">
      <c r="A3860" s="8" t="s">
        <v>11571</v>
      </c>
      <c r="B3860" s="8" t="s">
        <v>11572</v>
      </c>
      <c r="C3860" s="8">
        <v>22314.0</v>
      </c>
      <c r="D3860" s="8" t="s">
        <v>3686</v>
      </c>
      <c r="E3860" s="8" t="s">
        <v>1197</v>
      </c>
      <c r="F3860" s="3" t="s">
        <v>21</v>
      </c>
      <c r="G3860" s="8" t="s">
        <v>11573</v>
      </c>
      <c r="I3860" s="3" t="s">
        <v>8886</v>
      </c>
      <c r="J3860" s="3" t="s">
        <v>8660</v>
      </c>
      <c r="M3860" s="4"/>
      <c r="O3860" s="5" t="str">
        <f t="shared" si="1"/>
        <v>425 N. Henry Street, Alexandria, VA 22314</v>
      </c>
    </row>
    <row r="3861">
      <c r="A3861" s="8" t="s">
        <v>11574</v>
      </c>
      <c r="B3861" s="8" t="s">
        <v>11575</v>
      </c>
      <c r="C3861" s="8">
        <v>23228.0</v>
      </c>
      <c r="D3861" s="8" t="s">
        <v>1196</v>
      </c>
      <c r="E3861" s="8" t="s">
        <v>1197</v>
      </c>
      <c r="F3861" s="3" t="s">
        <v>21</v>
      </c>
      <c r="G3861" s="8" t="s">
        <v>11576</v>
      </c>
      <c r="I3861" s="3" t="s">
        <v>8886</v>
      </c>
      <c r="J3861" s="3" t="s">
        <v>8660</v>
      </c>
      <c r="M3861" s="4"/>
      <c r="O3861" s="5" t="str">
        <f t="shared" si="1"/>
        <v>9201 Staples Mill Road, Richmond, VA 23228</v>
      </c>
    </row>
    <row r="3862">
      <c r="A3862" s="8" t="s">
        <v>11577</v>
      </c>
      <c r="B3862" s="8" t="s">
        <v>11578</v>
      </c>
      <c r="C3862" s="8">
        <v>23701.0</v>
      </c>
      <c r="D3862" s="8" t="s">
        <v>2115</v>
      </c>
      <c r="E3862" s="8" t="s">
        <v>1197</v>
      </c>
      <c r="F3862" s="3" t="s">
        <v>21</v>
      </c>
      <c r="G3862" s="8" t="s">
        <v>11579</v>
      </c>
      <c r="I3862" s="3" t="s">
        <v>8886</v>
      </c>
      <c r="J3862" s="3" t="s">
        <v>8660</v>
      </c>
      <c r="M3862" s="4"/>
      <c r="O3862" s="5" t="str">
        <f t="shared" si="1"/>
        <v>2607 Airline Blvd., Portsmouth, VA 23701</v>
      </c>
    </row>
    <row r="3863">
      <c r="A3863" s="8" t="s">
        <v>11580</v>
      </c>
      <c r="B3863" s="8" t="s">
        <v>11581</v>
      </c>
      <c r="C3863" s="8">
        <v>22031.0</v>
      </c>
      <c r="D3863" s="8" t="s">
        <v>2199</v>
      </c>
      <c r="E3863" s="8" t="s">
        <v>1197</v>
      </c>
      <c r="F3863" s="3" t="s">
        <v>21</v>
      </c>
      <c r="G3863" s="8" t="s">
        <v>11582</v>
      </c>
      <c r="I3863" s="3" t="s">
        <v>8886</v>
      </c>
      <c r="J3863" s="3" t="s">
        <v>8660</v>
      </c>
      <c r="M3863" s="4"/>
      <c r="O3863" s="5" t="str">
        <f t="shared" si="1"/>
        <v>8500 Arlington Boulevard, Fairfax, VA 22031</v>
      </c>
    </row>
    <row r="3864">
      <c r="A3864" s="8" t="s">
        <v>11583</v>
      </c>
      <c r="B3864" s="8" t="s">
        <v>11584</v>
      </c>
      <c r="C3864" s="8">
        <v>23666.0</v>
      </c>
      <c r="D3864" s="8" t="s">
        <v>11585</v>
      </c>
      <c r="E3864" s="8" t="s">
        <v>1197</v>
      </c>
      <c r="F3864" s="3" t="s">
        <v>21</v>
      </c>
      <c r="G3864" s="8" t="s">
        <v>11586</v>
      </c>
      <c r="I3864" s="3" t="s">
        <v>8886</v>
      </c>
      <c r="J3864" s="3" t="s">
        <v>8660</v>
      </c>
      <c r="M3864" s="4"/>
      <c r="O3864" s="5" t="str">
        <f t="shared" si="1"/>
        <v>1309 Todds Lane, Hampton, VA 23666</v>
      </c>
    </row>
    <row r="3865">
      <c r="A3865" s="8" t="s">
        <v>11587</v>
      </c>
      <c r="B3865" s="8" t="s">
        <v>11588</v>
      </c>
      <c r="C3865" s="8">
        <v>22150.0</v>
      </c>
      <c r="D3865" s="8" t="s">
        <v>981</v>
      </c>
      <c r="E3865" s="8" t="s">
        <v>1197</v>
      </c>
      <c r="F3865" s="3" t="s">
        <v>21</v>
      </c>
      <c r="G3865" s="8" t="s">
        <v>11589</v>
      </c>
      <c r="I3865" s="3" t="s">
        <v>8886</v>
      </c>
      <c r="J3865" s="3" t="s">
        <v>8660</v>
      </c>
      <c r="M3865" s="4"/>
      <c r="O3865" s="5" t="str">
        <f t="shared" si="1"/>
        <v>6401 Backlick Road, Springfield, VA 22150</v>
      </c>
    </row>
    <row r="3866">
      <c r="A3866" s="8" t="s">
        <v>11590</v>
      </c>
      <c r="B3866" s="8" t="s">
        <v>11591</v>
      </c>
      <c r="C3866" s="8">
        <v>22032.0</v>
      </c>
      <c r="D3866" s="8" t="s">
        <v>2199</v>
      </c>
      <c r="E3866" s="8" t="s">
        <v>1197</v>
      </c>
      <c r="F3866" s="3" t="s">
        <v>21</v>
      </c>
      <c r="G3866" s="8" t="s">
        <v>11592</v>
      </c>
      <c r="I3866" s="3" t="s">
        <v>8886</v>
      </c>
      <c r="J3866" s="3" t="s">
        <v>8660</v>
      </c>
      <c r="M3866" s="4"/>
      <c r="O3866" s="5" t="str">
        <f t="shared" si="1"/>
        <v>10681 Braddock Road, Fairfax, VA 22032</v>
      </c>
    </row>
    <row r="3867">
      <c r="A3867" s="8" t="s">
        <v>9733</v>
      </c>
      <c r="B3867" s="8" t="s">
        <v>11593</v>
      </c>
      <c r="C3867" s="8">
        <v>24012.0</v>
      </c>
      <c r="D3867" s="8" t="s">
        <v>2005</v>
      </c>
      <c r="E3867" s="8" t="s">
        <v>1197</v>
      </c>
      <c r="F3867" s="3" t="s">
        <v>21</v>
      </c>
      <c r="G3867" s="8" t="s">
        <v>11594</v>
      </c>
      <c r="I3867" s="3" t="s">
        <v>8886</v>
      </c>
      <c r="J3867" s="3" t="s">
        <v>8660</v>
      </c>
      <c r="M3867" s="4"/>
      <c r="O3867" s="5" t="str">
        <f t="shared" si="1"/>
        <v>5146 Hildebrand Road, Roanoke, VA 24012</v>
      </c>
    </row>
    <row r="3868">
      <c r="A3868" s="8" t="s">
        <v>11595</v>
      </c>
      <c r="B3868" s="8" t="s">
        <v>11596</v>
      </c>
      <c r="C3868" s="8">
        <v>22192.0</v>
      </c>
      <c r="D3868" s="8" t="s">
        <v>3282</v>
      </c>
      <c r="E3868" s="8" t="s">
        <v>1197</v>
      </c>
      <c r="F3868" s="3" t="s">
        <v>21</v>
      </c>
      <c r="G3868" s="8" t="s">
        <v>11597</v>
      </c>
      <c r="I3868" s="3" t="s">
        <v>8886</v>
      </c>
      <c r="J3868" s="3" t="s">
        <v>8660</v>
      </c>
      <c r="M3868" s="4"/>
      <c r="O3868" s="5" t="str">
        <f t="shared" si="1"/>
        <v>2703 Caton Hill Road, Woodbridge, VA 22192</v>
      </c>
    </row>
    <row r="3869">
      <c r="A3869" s="8" t="s">
        <v>11598</v>
      </c>
      <c r="B3869" s="8" t="s">
        <v>11599</v>
      </c>
      <c r="C3869" s="8">
        <v>98036.0</v>
      </c>
      <c r="D3869" s="8" t="s">
        <v>2336</v>
      </c>
      <c r="E3869" s="8" t="s">
        <v>1215</v>
      </c>
      <c r="F3869" s="3" t="s">
        <v>21</v>
      </c>
      <c r="G3869" s="8" t="s">
        <v>11600</v>
      </c>
      <c r="I3869" s="3" t="s">
        <v>8886</v>
      </c>
      <c r="J3869" s="3" t="s">
        <v>8660</v>
      </c>
      <c r="M3869" s="4"/>
      <c r="O3869" s="5" t="str">
        <f t="shared" si="1"/>
        <v>19511 24th Avenue West, Lynnwood, WA 98036</v>
      </c>
    </row>
    <row r="3870">
      <c r="A3870" s="8" t="s">
        <v>9082</v>
      </c>
      <c r="B3870" s="8" t="s">
        <v>11601</v>
      </c>
      <c r="C3870" s="8">
        <v>98270.0</v>
      </c>
      <c r="D3870" s="8" t="s">
        <v>6383</v>
      </c>
      <c r="E3870" s="8" t="s">
        <v>1215</v>
      </c>
      <c r="F3870" s="3" t="s">
        <v>21</v>
      </c>
      <c r="G3870" s="8" t="s">
        <v>11602</v>
      </c>
      <c r="I3870" s="3" t="s">
        <v>8886</v>
      </c>
      <c r="J3870" s="3" t="s">
        <v>8660</v>
      </c>
      <c r="M3870" s="4"/>
      <c r="O3870" s="5" t="str">
        <f t="shared" si="1"/>
        <v>1072 Cedar Avenue, Marysville, WA 98270</v>
      </c>
    </row>
    <row r="3871">
      <c r="A3871" s="8" t="s">
        <v>9082</v>
      </c>
      <c r="B3871" s="8" t="s">
        <v>11603</v>
      </c>
      <c r="C3871" s="8">
        <v>99354.0</v>
      </c>
      <c r="D3871" s="8" t="s">
        <v>2969</v>
      </c>
      <c r="E3871" s="8" t="s">
        <v>1215</v>
      </c>
      <c r="F3871" s="3" t="s">
        <v>21</v>
      </c>
      <c r="G3871" s="8" t="s">
        <v>11604</v>
      </c>
      <c r="I3871" s="3" t="s">
        <v>8886</v>
      </c>
      <c r="J3871" s="3" t="s">
        <v>8660</v>
      </c>
      <c r="M3871" s="4"/>
      <c r="O3871" s="5" t="str">
        <f t="shared" si="1"/>
        <v>1530 Jadwin Avenue, Richland, WA 99354</v>
      </c>
    </row>
    <row r="3872">
      <c r="A3872" s="8" t="s">
        <v>11605</v>
      </c>
      <c r="B3872" s="8" t="s">
        <v>11606</v>
      </c>
      <c r="C3872" s="8">
        <v>98604.0</v>
      </c>
      <c r="D3872" s="8" t="s">
        <v>11607</v>
      </c>
      <c r="E3872" s="8" t="s">
        <v>1215</v>
      </c>
      <c r="F3872" s="3" t="s">
        <v>21</v>
      </c>
      <c r="G3872" s="8" t="s">
        <v>11608</v>
      </c>
      <c r="I3872" s="3" t="s">
        <v>8886</v>
      </c>
      <c r="J3872" s="3" t="s">
        <v>8660</v>
      </c>
      <c r="M3872" s="4"/>
      <c r="O3872" s="5" t="str">
        <f t="shared" si="1"/>
        <v>118 SW 15th Avenue, Battle Ground, WA 98604</v>
      </c>
    </row>
    <row r="3873">
      <c r="A3873" s="8" t="s">
        <v>11609</v>
      </c>
      <c r="B3873" s="8" t="s">
        <v>11610</v>
      </c>
      <c r="C3873" s="8">
        <v>98005.0</v>
      </c>
      <c r="D3873" s="8" t="s">
        <v>1218</v>
      </c>
      <c r="E3873" s="8" t="s">
        <v>1215</v>
      </c>
      <c r="F3873" s="3" t="s">
        <v>21</v>
      </c>
      <c r="G3873" s="8" t="s">
        <v>11611</v>
      </c>
      <c r="I3873" s="3" t="s">
        <v>8886</v>
      </c>
      <c r="J3873" s="3" t="s">
        <v>8660</v>
      </c>
      <c r="M3873" s="4"/>
      <c r="O3873" s="5" t="str">
        <f t="shared" si="1"/>
        <v>13655 NE 8th Street, Bellevue, WA 98005</v>
      </c>
    </row>
    <row r="3874">
      <c r="A3874" s="8" t="s">
        <v>11612</v>
      </c>
      <c r="B3874" s="8" t="s">
        <v>11613</v>
      </c>
      <c r="C3874" s="8">
        <v>98383.0</v>
      </c>
      <c r="D3874" s="8" t="s">
        <v>2032</v>
      </c>
      <c r="E3874" s="8" t="s">
        <v>1215</v>
      </c>
      <c r="F3874" s="3" t="s">
        <v>21</v>
      </c>
      <c r="G3874" s="8" t="s">
        <v>11614</v>
      </c>
      <c r="I3874" s="3" t="s">
        <v>8886</v>
      </c>
      <c r="J3874" s="3" t="s">
        <v>8660</v>
      </c>
      <c r="M3874" s="4"/>
      <c r="O3874" s="5" t="str">
        <f t="shared" si="1"/>
        <v>2238 NW Bucklin Hill Road, Suite 100, Silverdale, WA 98383</v>
      </c>
    </row>
    <row r="3875">
      <c r="A3875" s="8" t="s">
        <v>11615</v>
      </c>
      <c r="B3875" s="8" t="s">
        <v>11616</v>
      </c>
      <c r="C3875" s="8">
        <v>98042.0</v>
      </c>
      <c r="D3875" s="8" t="s">
        <v>2989</v>
      </c>
      <c r="E3875" s="8" t="s">
        <v>1215</v>
      </c>
      <c r="F3875" s="3" t="s">
        <v>21</v>
      </c>
      <c r="G3875" s="8" t="s">
        <v>11617</v>
      </c>
      <c r="I3875" s="3" t="s">
        <v>8886</v>
      </c>
      <c r="J3875" s="3" t="s">
        <v>8660</v>
      </c>
      <c r="M3875" s="4"/>
      <c r="O3875" s="5" t="str">
        <f t="shared" si="1"/>
        <v>27045 174th Place SE, Covington, WA 98042</v>
      </c>
    </row>
    <row r="3876">
      <c r="A3876" s="8" t="s">
        <v>11618</v>
      </c>
      <c r="B3876" s="8" t="s">
        <v>11619</v>
      </c>
      <c r="C3876" s="8">
        <v>98117.0</v>
      </c>
      <c r="D3876" s="8" t="s">
        <v>1221</v>
      </c>
      <c r="E3876" s="8" t="s">
        <v>1215</v>
      </c>
      <c r="F3876" s="3" t="s">
        <v>21</v>
      </c>
      <c r="G3876" s="8" t="s">
        <v>11620</v>
      </c>
      <c r="I3876" s="3" t="s">
        <v>8886</v>
      </c>
      <c r="J3876" s="3" t="s">
        <v>8660</v>
      </c>
      <c r="M3876" s="4"/>
      <c r="O3876" s="5" t="str">
        <f t="shared" si="1"/>
        <v>9069 Holman Road NW, Seattle, WA 98117</v>
      </c>
    </row>
    <row r="3877">
      <c r="A3877" s="8" t="s">
        <v>11621</v>
      </c>
      <c r="B3877" s="8" t="s">
        <v>11622</v>
      </c>
      <c r="C3877" s="8">
        <v>98684.0</v>
      </c>
      <c r="D3877" s="8" t="s">
        <v>1238</v>
      </c>
      <c r="E3877" s="8" t="s">
        <v>1215</v>
      </c>
      <c r="F3877" s="3" t="s">
        <v>21</v>
      </c>
      <c r="G3877" s="8" t="s">
        <v>11623</v>
      </c>
      <c r="I3877" s="3" t="s">
        <v>8886</v>
      </c>
      <c r="J3877" s="3" t="s">
        <v>8660</v>
      </c>
      <c r="M3877" s="4"/>
      <c r="O3877" s="5" t="str">
        <f t="shared" si="1"/>
        <v>416 NE 112th Avenue, Vancouver, WA 98684</v>
      </c>
    </row>
    <row r="3878">
      <c r="A3878" s="8" t="s">
        <v>11624</v>
      </c>
      <c r="B3878" s="8" t="s">
        <v>11625</v>
      </c>
      <c r="C3878" s="8">
        <v>98148.0</v>
      </c>
      <c r="D3878" s="8" t="s">
        <v>11626</v>
      </c>
      <c r="E3878" s="8" t="s">
        <v>1215</v>
      </c>
      <c r="F3878" s="3" t="s">
        <v>21</v>
      </c>
      <c r="G3878" s="8" t="s">
        <v>11627</v>
      </c>
      <c r="I3878" s="3" t="s">
        <v>8886</v>
      </c>
      <c r="J3878" s="3" t="s">
        <v>8660</v>
      </c>
      <c r="M3878" s="4"/>
      <c r="O3878" s="5" t="str">
        <f t="shared" si="1"/>
        <v>15707 1st Avenue South, Burien, WA 98148</v>
      </c>
    </row>
    <row r="3879">
      <c r="A3879" s="8" t="s">
        <v>11628</v>
      </c>
      <c r="B3879" s="8" t="s">
        <v>11629</v>
      </c>
      <c r="C3879" s="8">
        <v>98030.0</v>
      </c>
      <c r="D3879" s="8" t="s">
        <v>1235</v>
      </c>
      <c r="E3879" s="8" t="s">
        <v>1215</v>
      </c>
      <c r="F3879" s="3" t="s">
        <v>21</v>
      </c>
      <c r="G3879" s="8" t="s">
        <v>11630</v>
      </c>
      <c r="I3879" s="3" t="s">
        <v>8886</v>
      </c>
      <c r="J3879" s="3" t="s">
        <v>8660</v>
      </c>
      <c r="M3879" s="4"/>
      <c r="O3879" s="5" t="str">
        <f t="shared" si="1"/>
        <v>10834 SE Kent-Kangley Road, Kent, WA 98030</v>
      </c>
    </row>
    <row r="3880">
      <c r="A3880" s="8" t="s">
        <v>11631</v>
      </c>
      <c r="B3880" s="8" t="s">
        <v>11632</v>
      </c>
      <c r="C3880" s="8">
        <v>98503.0</v>
      </c>
      <c r="D3880" s="8" t="s">
        <v>6974</v>
      </c>
      <c r="E3880" s="8" t="s">
        <v>1215</v>
      </c>
      <c r="F3880" s="3" t="s">
        <v>21</v>
      </c>
      <c r="G3880" s="8" t="s">
        <v>11633</v>
      </c>
      <c r="I3880" s="3" t="s">
        <v>8886</v>
      </c>
      <c r="J3880" s="3" t="s">
        <v>8660</v>
      </c>
      <c r="M3880" s="4"/>
      <c r="O3880" s="5" t="str">
        <f t="shared" si="1"/>
        <v>4242 Pacific Avenue SE, Lacey, WA 98503</v>
      </c>
    </row>
    <row r="3881">
      <c r="A3881" s="8" t="s">
        <v>11634</v>
      </c>
      <c r="B3881" s="8" t="s">
        <v>11635</v>
      </c>
      <c r="C3881" s="8">
        <v>98199.0</v>
      </c>
      <c r="D3881" s="8" t="s">
        <v>1221</v>
      </c>
      <c r="E3881" s="8" t="s">
        <v>1215</v>
      </c>
      <c r="F3881" s="3" t="s">
        <v>21</v>
      </c>
      <c r="G3881" s="8" t="s">
        <v>11636</v>
      </c>
      <c r="I3881" s="3" t="s">
        <v>8886</v>
      </c>
      <c r="J3881" s="3" t="s">
        <v>8660</v>
      </c>
      <c r="M3881" s="4"/>
      <c r="O3881" s="5" t="str">
        <f t="shared" si="1"/>
        <v>2201 34th Avenue West, Seattle, WA 98199</v>
      </c>
    </row>
    <row r="3882">
      <c r="A3882" s="8" t="s">
        <v>11637</v>
      </c>
      <c r="B3882" s="8" t="s">
        <v>11638</v>
      </c>
      <c r="C3882" s="8">
        <v>99223.0</v>
      </c>
      <c r="D3882" s="8" t="s">
        <v>1846</v>
      </c>
      <c r="E3882" s="8" t="s">
        <v>1215</v>
      </c>
      <c r="F3882" s="3" t="s">
        <v>21</v>
      </c>
      <c r="G3882" s="8" t="s">
        <v>11639</v>
      </c>
      <c r="I3882" s="3" t="s">
        <v>8886</v>
      </c>
      <c r="J3882" s="3" t="s">
        <v>8660</v>
      </c>
      <c r="M3882" s="4"/>
      <c r="O3882" s="5" t="str">
        <f t="shared" si="1"/>
        <v>2304 E. 57th Avenue, Spokane, WA 99223</v>
      </c>
    </row>
    <row r="3883">
      <c r="A3883" s="8" t="s">
        <v>11640</v>
      </c>
      <c r="B3883" s="8" t="s">
        <v>11641</v>
      </c>
      <c r="C3883" s="8">
        <v>99336.0</v>
      </c>
      <c r="D3883" s="8" t="s">
        <v>6967</v>
      </c>
      <c r="E3883" s="8" t="s">
        <v>1215</v>
      </c>
      <c r="F3883" s="3" t="s">
        <v>21</v>
      </c>
      <c r="G3883" s="8" t="s">
        <v>11642</v>
      </c>
      <c r="I3883" s="3" t="s">
        <v>8886</v>
      </c>
      <c r="J3883" s="3" t="s">
        <v>8660</v>
      </c>
      <c r="M3883" s="4"/>
      <c r="O3883" s="5" t="str">
        <f t="shared" si="1"/>
        <v>8802 W. Gage Blvd., Kennewick, WA 99336</v>
      </c>
    </row>
    <row r="3884">
      <c r="A3884" s="8" t="s">
        <v>11643</v>
      </c>
      <c r="B3884" s="8" t="s">
        <v>11644</v>
      </c>
      <c r="C3884" s="8">
        <v>98037.0</v>
      </c>
      <c r="D3884" s="8" t="s">
        <v>2336</v>
      </c>
      <c r="E3884" s="8" t="s">
        <v>1215</v>
      </c>
      <c r="F3884" s="3" t="s">
        <v>21</v>
      </c>
      <c r="G3884" s="8" t="s">
        <v>11645</v>
      </c>
      <c r="I3884" s="3" t="s">
        <v>8886</v>
      </c>
      <c r="J3884" s="3" t="s">
        <v>8660</v>
      </c>
      <c r="M3884" s="4"/>
      <c r="O3884" s="5" t="str">
        <f t="shared" si="1"/>
        <v>4426 168th Street SW, Lynnwood, WA 98037</v>
      </c>
    </row>
    <row r="3885">
      <c r="A3885" s="8" t="s">
        <v>11646</v>
      </c>
      <c r="B3885" s="8" t="s">
        <v>11647</v>
      </c>
      <c r="C3885" s="8">
        <v>99218.0</v>
      </c>
      <c r="D3885" s="8" t="s">
        <v>1846</v>
      </c>
      <c r="E3885" s="8" t="s">
        <v>1215</v>
      </c>
      <c r="F3885" s="3" t="s">
        <v>21</v>
      </c>
      <c r="G3885" s="8" t="s">
        <v>11648</v>
      </c>
      <c r="I3885" s="3" t="s">
        <v>8886</v>
      </c>
      <c r="J3885" s="3" t="s">
        <v>8660</v>
      </c>
      <c r="M3885" s="4"/>
      <c r="O3885" s="5" t="str">
        <f t="shared" si="1"/>
        <v>8714 N. Division Street, Spokane, WA 99218</v>
      </c>
    </row>
    <row r="3886">
      <c r="A3886" s="8" t="s">
        <v>11649</v>
      </c>
      <c r="B3886" s="8" t="s">
        <v>11650</v>
      </c>
      <c r="C3886" s="8">
        <v>98632.0</v>
      </c>
      <c r="D3886" s="8" t="s">
        <v>6713</v>
      </c>
      <c r="E3886" s="8" t="s">
        <v>1215</v>
      </c>
      <c r="F3886" s="3" t="s">
        <v>21</v>
      </c>
      <c r="G3886" s="8" t="s">
        <v>11651</v>
      </c>
      <c r="I3886" s="3" t="s">
        <v>8886</v>
      </c>
      <c r="J3886" s="3" t="s">
        <v>8660</v>
      </c>
      <c r="M3886" s="4"/>
      <c r="O3886" s="5" t="str">
        <f t="shared" si="1"/>
        <v>4011 Ocean Beach Highway, Longview, WA 98632</v>
      </c>
    </row>
    <row r="3887">
      <c r="A3887" s="8" t="s">
        <v>11652</v>
      </c>
      <c r="B3887" s="8" t="s">
        <v>11653</v>
      </c>
      <c r="C3887" s="8">
        <v>98383.0</v>
      </c>
      <c r="D3887" s="8" t="s">
        <v>2032</v>
      </c>
      <c r="E3887" s="8" t="s">
        <v>1215</v>
      </c>
      <c r="F3887" s="3" t="s">
        <v>21</v>
      </c>
      <c r="G3887" s="8" t="s">
        <v>11654</v>
      </c>
      <c r="I3887" s="3" t="s">
        <v>8886</v>
      </c>
      <c r="J3887" s="3" t="s">
        <v>8660</v>
      </c>
      <c r="M3887" s="4"/>
      <c r="O3887" s="5" t="str">
        <f t="shared" si="1"/>
        <v>3422 NW Byron Street, Silverdale, WA 98383</v>
      </c>
    </row>
    <row r="3888">
      <c r="A3888" s="8" t="s">
        <v>11655</v>
      </c>
      <c r="B3888" s="8" t="s">
        <v>11656</v>
      </c>
      <c r="C3888" s="8">
        <v>98444.0</v>
      </c>
      <c r="D3888" s="8" t="s">
        <v>1687</v>
      </c>
      <c r="E3888" s="8" t="s">
        <v>1215</v>
      </c>
      <c r="F3888" s="3" t="s">
        <v>21</v>
      </c>
      <c r="G3888" s="8" t="s">
        <v>11657</v>
      </c>
      <c r="I3888" s="3" t="s">
        <v>8886</v>
      </c>
      <c r="J3888" s="3" t="s">
        <v>8660</v>
      </c>
      <c r="M3888" s="4"/>
      <c r="O3888" s="5" t="str">
        <f t="shared" si="1"/>
        <v>10234 Pacific Avenue, Tacoma, WA 98444</v>
      </c>
    </row>
    <row r="3889">
      <c r="A3889" s="8" t="s">
        <v>11658</v>
      </c>
      <c r="B3889" s="8" t="s">
        <v>11659</v>
      </c>
      <c r="C3889" s="8">
        <v>98003.0</v>
      </c>
      <c r="D3889" s="8" t="s">
        <v>1970</v>
      </c>
      <c r="E3889" s="8" t="s">
        <v>1215</v>
      </c>
      <c r="F3889" s="3" t="s">
        <v>21</v>
      </c>
      <c r="G3889" s="8" t="s">
        <v>11660</v>
      </c>
      <c r="I3889" s="3" t="s">
        <v>8886</v>
      </c>
      <c r="J3889" s="3" t="s">
        <v>8660</v>
      </c>
      <c r="M3889" s="4"/>
      <c r="O3889" s="5" t="str">
        <f t="shared" si="1"/>
        <v>1115 South 348th Street Suite D, Federal Way, WA 98003</v>
      </c>
    </row>
    <row r="3890">
      <c r="A3890" s="8" t="s">
        <v>10903</v>
      </c>
      <c r="B3890" s="8" t="s">
        <v>11661</v>
      </c>
      <c r="C3890" s="8">
        <v>98444.0</v>
      </c>
      <c r="D3890" s="8" t="s">
        <v>1687</v>
      </c>
      <c r="E3890" s="8" t="s">
        <v>1215</v>
      </c>
      <c r="F3890" s="3" t="s">
        <v>21</v>
      </c>
      <c r="G3890" s="8" t="s">
        <v>11662</v>
      </c>
      <c r="I3890" s="3" t="s">
        <v>8886</v>
      </c>
      <c r="J3890" s="3" t="s">
        <v>8660</v>
      </c>
      <c r="M3890" s="4"/>
      <c r="O3890" s="5" t="str">
        <f t="shared" si="1"/>
        <v>14107A Pacific Avenue, Tacoma, WA 98444</v>
      </c>
    </row>
    <row r="3891">
      <c r="A3891" s="8" t="s">
        <v>11663</v>
      </c>
      <c r="B3891" s="8" t="s">
        <v>11664</v>
      </c>
      <c r="C3891" s="8">
        <v>99021.0</v>
      </c>
      <c r="D3891" s="8" t="s">
        <v>6987</v>
      </c>
      <c r="E3891" s="8" t="s">
        <v>1215</v>
      </c>
      <c r="F3891" s="3" t="s">
        <v>21</v>
      </c>
      <c r="G3891" s="8" t="s">
        <v>11665</v>
      </c>
      <c r="I3891" s="3" t="s">
        <v>8886</v>
      </c>
      <c r="J3891" s="3" t="s">
        <v>8660</v>
      </c>
      <c r="M3891" s="4"/>
      <c r="O3891" s="5" t="str">
        <f t="shared" si="1"/>
        <v>14717 Newport Highway, Mead, WA 99021</v>
      </c>
    </row>
    <row r="3892">
      <c r="A3892" s="8" t="s">
        <v>11666</v>
      </c>
      <c r="B3892" s="8" t="s">
        <v>11667</v>
      </c>
      <c r="C3892" s="8">
        <v>98075.0</v>
      </c>
      <c r="D3892" s="8" t="s">
        <v>11668</v>
      </c>
      <c r="E3892" s="8" t="s">
        <v>1215</v>
      </c>
      <c r="F3892" s="3" t="s">
        <v>21</v>
      </c>
      <c r="G3892" s="8" t="s">
        <v>11669</v>
      </c>
      <c r="I3892" s="3" t="s">
        <v>8886</v>
      </c>
      <c r="J3892" s="3" t="s">
        <v>8660</v>
      </c>
      <c r="M3892" s="4"/>
      <c r="O3892" s="5" t="str">
        <f t="shared" si="1"/>
        <v>2834 228th Avenue SE, Sammamish, WA 98075</v>
      </c>
    </row>
    <row r="3893">
      <c r="A3893" s="8" t="s">
        <v>11670</v>
      </c>
      <c r="B3893" s="8" t="s">
        <v>11671</v>
      </c>
      <c r="C3893" s="8">
        <v>99027.0</v>
      </c>
      <c r="D3893" s="8" t="s">
        <v>11672</v>
      </c>
      <c r="E3893" s="8" t="s">
        <v>1215</v>
      </c>
      <c r="F3893" s="3" t="s">
        <v>21</v>
      </c>
      <c r="G3893" s="8" t="s">
        <v>11673</v>
      </c>
      <c r="I3893" s="3" t="s">
        <v>8886</v>
      </c>
      <c r="J3893" s="3" t="s">
        <v>8660</v>
      </c>
      <c r="M3893" s="4"/>
      <c r="O3893" s="5" t="str">
        <f t="shared" si="1"/>
        <v>25007 E. Wellesley Avenue, Otis Orchards, WA 99027</v>
      </c>
    </row>
    <row r="3894">
      <c r="A3894" s="8" t="s">
        <v>11674</v>
      </c>
      <c r="B3894" s="8" t="s">
        <v>11675</v>
      </c>
      <c r="C3894" s="8">
        <v>98052.0</v>
      </c>
      <c r="D3894" s="8" t="s">
        <v>998</v>
      </c>
      <c r="E3894" s="8" t="s">
        <v>1215</v>
      </c>
      <c r="F3894" s="3" t="s">
        <v>21</v>
      </c>
      <c r="G3894" s="8" t="s">
        <v>11676</v>
      </c>
      <c r="I3894" s="3" t="s">
        <v>8886</v>
      </c>
      <c r="J3894" s="3" t="s">
        <v>8660</v>
      </c>
      <c r="M3894" s="4"/>
      <c r="O3894" s="5" t="str">
        <f t="shared" si="1"/>
        <v>17980 NE Union Hill Road, Redmond, WA 98052</v>
      </c>
    </row>
    <row r="3895">
      <c r="A3895" s="8" t="s">
        <v>11677</v>
      </c>
      <c r="B3895" s="8" t="s">
        <v>11678</v>
      </c>
      <c r="C3895" s="8">
        <v>98052.0</v>
      </c>
      <c r="D3895" s="8" t="s">
        <v>998</v>
      </c>
      <c r="E3895" s="8" t="s">
        <v>1215</v>
      </c>
      <c r="F3895" s="3" t="s">
        <v>21</v>
      </c>
      <c r="G3895" s="8" t="s">
        <v>11679</v>
      </c>
      <c r="I3895" s="3" t="s">
        <v>8886</v>
      </c>
      <c r="J3895" s="3" t="s">
        <v>8660</v>
      </c>
      <c r="M3895" s="4"/>
      <c r="O3895" s="5" t="str">
        <f t="shared" si="1"/>
        <v>16390 NE 87th Street, Redmond, WA 98052</v>
      </c>
    </row>
    <row r="3896">
      <c r="A3896" s="8" t="s">
        <v>11680</v>
      </c>
      <c r="B3896" s="8" t="s">
        <v>11681</v>
      </c>
      <c r="C3896" s="8">
        <v>98033.0</v>
      </c>
      <c r="D3896" s="8" t="s">
        <v>1253</v>
      </c>
      <c r="E3896" s="8" t="s">
        <v>1215</v>
      </c>
      <c r="F3896" s="3" t="s">
        <v>21</v>
      </c>
      <c r="G3896" s="8" t="s">
        <v>11682</v>
      </c>
      <c r="I3896" s="3" t="s">
        <v>8886</v>
      </c>
      <c r="J3896" s="3" t="s">
        <v>8660</v>
      </c>
      <c r="M3896" s="4"/>
      <c r="O3896" s="5" t="str">
        <f t="shared" si="1"/>
        <v>13006 NE 85th Street, Kirkland, WA 98033</v>
      </c>
    </row>
    <row r="3897">
      <c r="A3897" s="8" t="s">
        <v>11683</v>
      </c>
      <c r="B3897" s="8" t="s">
        <v>11684</v>
      </c>
      <c r="C3897" s="8">
        <v>98208.0</v>
      </c>
      <c r="D3897" s="8" t="s">
        <v>1224</v>
      </c>
      <c r="E3897" s="8" t="s">
        <v>1215</v>
      </c>
      <c r="F3897" s="3" t="s">
        <v>21</v>
      </c>
      <c r="G3897" s="8" t="s">
        <v>11685</v>
      </c>
      <c r="I3897" s="3" t="s">
        <v>8886</v>
      </c>
      <c r="J3897" s="3" t="s">
        <v>8660</v>
      </c>
      <c r="M3897" s="4"/>
      <c r="O3897" s="5" t="str">
        <f t="shared" si="1"/>
        <v>10726 19th Avenue S.E., Everett, WA 98208</v>
      </c>
    </row>
    <row r="3898">
      <c r="A3898" s="8" t="s">
        <v>11686</v>
      </c>
      <c r="B3898" s="8" t="s">
        <v>11687</v>
      </c>
      <c r="C3898" s="8">
        <v>98290.0</v>
      </c>
      <c r="D3898" s="8" t="s">
        <v>7043</v>
      </c>
      <c r="E3898" s="8" t="s">
        <v>1215</v>
      </c>
      <c r="F3898" s="3" t="s">
        <v>21</v>
      </c>
      <c r="G3898" s="8" t="s">
        <v>11688</v>
      </c>
      <c r="I3898" s="3" t="s">
        <v>8886</v>
      </c>
      <c r="J3898" s="3" t="s">
        <v>8660</v>
      </c>
      <c r="M3898" s="4"/>
      <c r="O3898" s="5" t="str">
        <f t="shared" si="1"/>
        <v>1109 13th Street, Snohomish, WA 98290</v>
      </c>
    </row>
    <row r="3899">
      <c r="A3899" s="8" t="s">
        <v>11689</v>
      </c>
      <c r="B3899" s="8" t="s">
        <v>11690</v>
      </c>
      <c r="C3899" s="8">
        <v>98072.0</v>
      </c>
      <c r="D3899" s="8" t="s">
        <v>11691</v>
      </c>
      <c r="E3899" s="8" t="s">
        <v>1215</v>
      </c>
      <c r="F3899" s="3" t="s">
        <v>21</v>
      </c>
      <c r="G3899" s="8" t="s">
        <v>11692</v>
      </c>
      <c r="I3899" s="3" t="s">
        <v>8886</v>
      </c>
      <c r="J3899" s="3" t="s">
        <v>8660</v>
      </c>
      <c r="M3899" s="4"/>
      <c r="O3899" s="5" t="str">
        <f t="shared" si="1"/>
        <v>17954 Woodinville Snohomish Road, Woodinville, WA 98072</v>
      </c>
    </row>
    <row r="3900">
      <c r="A3900" s="8" t="s">
        <v>11693</v>
      </c>
      <c r="B3900" s="8" t="s">
        <v>11694</v>
      </c>
      <c r="C3900" s="8">
        <v>99338.0</v>
      </c>
      <c r="D3900" s="8" t="s">
        <v>6967</v>
      </c>
      <c r="E3900" s="8" t="s">
        <v>1215</v>
      </c>
      <c r="F3900" s="3" t="s">
        <v>21</v>
      </c>
      <c r="G3900" s="8" t="s">
        <v>11695</v>
      </c>
      <c r="I3900" s="3" t="s">
        <v>8886</v>
      </c>
      <c r="J3900" s="3" t="s">
        <v>8660</v>
      </c>
      <c r="M3900" s="4"/>
      <c r="O3900" s="5" t="str">
        <f t="shared" si="1"/>
        <v>3711 Plaza Way, Kennewick, WA 99338</v>
      </c>
    </row>
    <row r="3901">
      <c r="A3901" s="8" t="s">
        <v>11696</v>
      </c>
      <c r="B3901" s="8" t="s">
        <v>11697</v>
      </c>
      <c r="C3901" s="8">
        <v>98516.0</v>
      </c>
      <c r="D3901" s="8" t="s">
        <v>1262</v>
      </c>
      <c r="E3901" s="8" t="s">
        <v>1215</v>
      </c>
      <c r="F3901" s="3" t="s">
        <v>21</v>
      </c>
      <c r="G3901" s="8" t="s">
        <v>11698</v>
      </c>
      <c r="I3901" s="3" t="s">
        <v>8886</v>
      </c>
      <c r="J3901" s="3" t="s">
        <v>8660</v>
      </c>
      <c r="M3901" s="4"/>
      <c r="O3901" s="5" t="str">
        <f t="shared" si="1"/>
        <v>7447 Martin Way East, Olympia, WA 98516</v>
      </c>
    </row>
    <row r="3902">
      <c r="A3902" s="8" t="s">
        <v>11699</v>
      </c>
      <c r="B3902" s="8" t="s">
        <v>11700</v>
      </c>
      <c r="C3902" s="8">
        <v>99336.0</v>
      </c>
      <c r="D3902" s="8" t="s">
        <v>6967</v>
      </c>
      <c r="E3902" s="8" t="s">
        <v>1215</v>
      </c>
      <c r="F3902" s="3" t="s">
        <v>21</v>
      </c>
      <c r="G3902" s="8" t="s">
        <v>11701</v>
      </c>
      <c r="I3902" s="3" t="s">
        <v>8886</v>
      </c>
      <c r="J3902" s="3" t="s">
        <v>8660</v>
      </c>
      <c r="M3902" s="4"/>
      <c r="O3902" s="5" t="str">
        <f t="shared" si="1"/>
        <v>1021 W. 4th Avenue, Kennewick, WA 99336</v>
      </c>
    </row>
    <row r="3903">
      <c r="A3903" s="8" t="s">
        <v>11702</v>
      </c>
      <c r="B3903" s="8" t="s">
        <v>11703</v>
      </c>
      <c r="C3903" s="8">
        <v>98136.0</v>
      </c>
      <c r="D3903" s="8" t="s">
        <v>1221</v>
      </c>
      <c r="E3903" s="8" t="s">
        <v>1215</v>
      </c>
      <c r="F3903" s="3" t="s">
        <v>21</v>
      </c>
      <c r="G3903" s="8" t="s">
        <v>11704</v>
      </c>
      <c r="I3903" s="3" t="s">
        <v>8886</v>
      </c>
      <c r="J3903" s="3" t="s">
        <v>8660</v>
      </c>
      <c r="M3903" s="4"/>
      <c r="O3903" s="5" t="str">
        <f t="shared" si="1"/>
        <v>5261 California Avenue SW, Seattle, WA 98136</v>
      </c>
    </row>
    <row r="3904">
      <c r="A3904" s="8" t="s">
        <v>11705</v>
      </c>
      <c r="B3904" s="8" t="s">
        <v>11706</v>
      </c>
      <c r="C3904" s="8">
        <v>26104.0</v>
      </c>
      <c r="D3904" s="8" t="s">
        <v>2235</v>
      </c>
      <c r="E3904" s="8" t="s">
        <v>2215</v>
      </c>
      <c r="F3904" s="3" t="s">
        <v>21</v>
      </c>
      <c r="G3904" s="8" t="s">
        <v>11707</v>
      </c>
      <c r="I3904" s="3" t="s">
        <v>8886</v>
      </c>
      <c r="J3904" s="3" t="s">
        <v>8660</v>
      </c>
      <c r="M3904" s="4"/>
      <c r="O3904" s="5" t="str">
        <f t="shared" si="1"/>
        <v>3200 Dudley Avenue, Parkersburg, WV 26104</v>
      </c>
    </row>
    <row r="3905">
      <c r="A3905" s="8" t="s">
        <v>11708</v>
      </c>
      <c r="B3905" s="8" t="s">
        <v>11709</v>
      </c>
      <c r="C3905" s="8">
        <v>53189.0</v>
      </c>
      <c r="D3905" s="8" t="s">
        <v>7183</v>
      </c>
      <c r="E3905" s="8" t="s">
        <v>1275</v>
      </c>
      <c r="F3905" s="3" t="s">
        <v>21</v>
      </c>
      <c r="G3905" s="8" t="s">
        <v>11710</v>
      </c>
      <c r="I3905" s="3" t="s">
        <v>8886</v>
      </c>
      <c r="J3905" s="3" t="s">
        <v>8660</v>
      </c>
      <c r="M3905" s="4"/>
      <c r="O3905" s="5" t="str">
        <f t="shared" si="1"/>
        <v>918 W. Sunset Drive, Waukesha, WI 53189</v>
      </c>
    </row>
    <row r="3906">
      <c r="A3906" s="8" t="s">
        <v>11711</v>
      </c>
      <c r="B3906" s="8" t="s">
        <v>11712</v>
      </c>
      <c r="C3906" s="8">
        <v>54403.0</v>
      </c>
      <c r="D3906" s="8" t="s">
        <v>11713</v>
      </c>
      <c r="E3906" s="8" t="s">
        <v>1275</v>
      </c>
      <c r="F3906" s="3" t="s">
        <v>21</v>
      </c>
      <c r="G3906" s="8" t="s">
        <v>11714</v>
      </c>
      <c r="I3906" s="3" t="s">
        <v>8886</v>
      </c>
      <c r="J3906" s="3" t="s">
        <v>8660</v>
      </c>
      <c r="M3906" s="4"/>
      <c r="O3906" s="5" t="str">
        <f t="shared" si="1"/>
        <v>1501 North 6th Street, Wausau, WI 54403</v>
      </c>
    </row>
    <row r="3907">
      <c r="A3907" s="8" t="s">
        <v>11715</v>
      </c>
      <c r="B3907" s="8" t="s">
        <v>11716</v>
      </c>
      <c r="C3907" s="8">
        <v>53228.0</v>
      </c>
      <c r="D3907" s="8" t="s">
        <v>11717</v>
      </c>
      <c r="E3907" s="8" t="s">
        <v>1275</v>
      </c>
      <c r="F3907" s="3" t="s">
        <v>21</v>
      </c>
      <c r="G3907" s="8" t="s">
        <v>11718</v>
      </c>
      <c r="I3907" s="3" t="s">
        <v>8886</v>
      </c>
      <c r="J3907" s="3" t="s">
        <v>8660</v>
      </c>
      <c r="M3907" s="4"/>
      <c r="O3907" s="5" t="str">
        <f t="shared" si="1"/>
        <v>3670 South 108th Street, Greenfield, WI 53228</v>
      </c>
    </row>
    <row r="3908">
      <c r="A3908" s="8" t="s">
        <v>11719</v>
      </c>
      <c r="B3908" s="8" t="s">
        <v>11720</v>
      </c>
      <c r="C3908" s="8">
        <v>53227.0</v>
      </c>
      <c r="D3908" s="8" t="s">
        <v>7197</v>
      </c>
      <c r="E3908" s="8" t="s">
        <v>1275</v>
      </c>
      <c r="F3908" s="3" t="s">
        <v>21</v>
      </c>
      <c r="G3908" s="8" t="s">
        <v>11721</v>
      </c>
      <c r="I3908" s="3" t="s">
        <v>8886</v>
      </c>
      <c r="J3908" s="3" t="s">
        <v>8660</v>
      </c>
      <c r="M3908" s="4"/>
      <c r="O3908" s="5" t="str">
        <f t="shared" si="1"/>
        <v>10827 W. Oklahoma Avenue, West Allis, WI 53227</v>
      </c>
    </row>
    <row r="3909">
      <c r="A3909" s="8" t="s">
        <v>11722</v>
      </c>
      <c r="B3909" s="8" t="s">
        <v>11723</v>
      </c>
      <c r="C3909" s="8">
        <v>54650.0</v>
      </c>
      <c r="D3909" s="8" t="s">
        <v>11724</v>
      </c>
      <c r="E3909" s="8" t="s">
        <v>1275</v>
      </c>
      <c r="F3909" s="3" t="s">
        <v>21</v>
      </c>
      <c r="G3909" s="8" t="s">
        <v>11725</v>
      </c>
      <c r="I3909" s="3" t="s">
        <v>8886</v>
      </c>
      <c r="J3909" s="3" t="s">
        <v>8660</v>
      </c>
      <c r="M3909" s="4"/>
      <c r="O3909" s="5" t="str">
        <f t="shared" si="1"/>
        <v>1480 Sand Lake Road, Onalaska, WI 54650</v>
      </c>
    </row>
    <row r="3910">
      <c r="A3910" s="8" t="s">
        <v>11726</v>
      </c>
      <c r="B3910" s="8" t="s">
        <v>11727</v>
      </c>
      <c r="C3910" s="8">
        <v>53080.0</v>
      </c>
      <c r="D3910" s="8" t="s">
        <v>11728</v>
      </c>
      <c r="E3910" s="8" t="s">
        <v>1275</v>
      </c>
      <c r="F3910" s="3" t="s">
        <v>21</v>
      </c>
      <c r="G3910" s="8" t="s">
        <v>11729</v>
      </c>
      <c r="I3910" s="3" t="s">
        <v>8886</v>
      </c>
      <c r="J3910" s="3" t="s">
        <v>8660</v>
      </c>
      <c r="M3910" s="4"/>
      <c r="O3910" s="5" t="str">
        <f t="shared" si="1"/>
        <v>303 W. Dekora Street, Saukville, WI 53080</v>
      </c>
    </row>
    <row r="3911">
      <c r="A3911" s="8" t="s">
        <v>11730</v>
      </c>
      <c r="B3911" s="8" t="s">
        <v>11731</v>
      </c>
      <c r="C3911" s="8">
        <v>54801.0</v>
      </c>
      <c r="D3911" s="8" t="s">
        <v>11732</v>
      </c>
      <c r="E3911" s="8" t="s">
        <v>1275</v>
      </c>
      <c r="F3911" s="3" t="s">
        <v>21</v>
      </c>
      <c r="G3911" s="8" t="s">
        <v>11733</v>
      </c>
      <c r="I3911" s="3" t="s">
        <v>8886</v>
      </c>
      <c r="J3911" s="3" t="s">
        <v>8660</v>
      </c>
      <c r="M3911" s="4"/>
      <c r="O3911" s="5" t="str">
        <f t="shared" si="1"/>
        <v>N4815 DVM Drive, Spooner, WI 54801</v>
      </c>
    </row>
    <row r="3912">
      <c r="A3912" s="8" t="s">
        <v>11734</v>
      </c>
      <c r="B3912" s="8" t="s">
        <v>11735</v>
      </c>
      <c r="C3912" s="8">
        <v>53546.0</v>
      </c>
      <c r="D3912" s="8" t="s">
        <v>1279</v>
      </c>
      <c r="E3912" s="8" t="s">
        <v>1275</v>
      </c>
      <c r="F3912" s="3" t="s">
        <v>21</v>
      </c>
      <c r="G3912" s="8" t="s">
        <v>11736</v>
      </c>
      <c r="I3912" s="3" t="s">
        <v>8886</v>
      </c>
      <c r="J3912" s="3" t="s">
        <v>8660</v>
      </c>
      <c r="M3912" s="4"/>
      <c r="O3912" s="5" t="str">
        <f t="shared" si="1"/>
        <v>3710 East Racine Street, Janesville, WI 53546</v>
      </c>
    </row>
    <row r="3913">
      <c r="A3913" s="8" t="s">
        <v>11737</v>
      </c>
      <c r="B3913" s="8" t="s">
        <v>11738</v>
      </c>
      <c r="C3913" s="8">
        <v>53716.0</v>
      </c>
      <c r="D3913" s="8" t="s">
        <v>26</v>
      </c>
      <c r="E3913" s="8" t="s">
        <v>1275</v>
      </c>
      <c r="F3913" s="3" t="s">
        <v>21</v>
      </c>
      <c r="G3913" s="8" t="s">
        <v>11739</v>
      </c>
      <c r="I3913" s="3" t="s">
        <v>8886</v>
      </c>
      <c r="J3913" s="3" t="s">
        <v>8660</v>
      </c>
      <c r="M3913" s="4"/>
      <c r="O3913" s="5" t="str">
        <f t="shared" si="1"/>
        <v>4902 East Broadway, Madison, WI 53716</v>
      </c>
    </row>
    <row r="3914">
      <c r="A3914" s="8" t="s">
        <v>11737</v>
      </c>
      <c r="B3914" s="8" t="s">
        <v>11740</v>
      </c>
      <c r="C3914" s="8">
        <v>53562.0</v>
      </c>
      <c r="D3914" s="8" t="s">
        <v>7147</v>
      </c>
      <c r="E3914" s="8" t="s">
        <v>1275</v>
      </c>
      <c r="F3914" s="3" t="s">
        <v>21</v>
      </c>
      <c r="G3914" s="8" t="s">
        <v>11741</v>
      </c>
      <c r="I3914" s="3" t="s">
        <v>8886</v>
      </c>
      <c r="J3914" s="3" t="s">
        <v>8660</v>
      </c>
      <c r="M3914" s="4"/>
      <c r="O3914" s="5" t="str">
        <f t="shared" si="1"/>
        <v>1612 N. High Point Road Suite 100, Middleton, WI 53562</v>
      </c>
    </row>
    <row r="3915">
      <c r="A3915" s="8" t="s">
        <v>11742</v>
      </c>
      <c r="B3915" s="8" t="s">
        <v>11743</v>
      </c>
      <c r="C3915" s="8">
        <v>83001.0</v>
      </c>
      <c r="D3915" s="8" t="s">
        <v>11744</v>
      </c>
      <c r="E3915" s="8" t="s">
        <v>1289</v>
      </c>
      <c r="F3915" s="3" t="s">
        <v>21</v>
      </c>
      <c r="G3915" s="8" t="s">
        <v>11745</v>
      </c>
      <c r="I3915" s="3" t="s">
        <v>8886</v>
      </c>
      <c r="J3915" s="3" t="s">
        <v>8660</v>
      </c>
      <c r="M3915" s="4"/>
      <c r="O3915" s="5" t="str">
        <f t="shared" si="1"/>
        <v>1035 W. Broadway, Jackson Hole, WY 83001</v>
      </c>
    </row>
    <row r="3916">
      <c r="A3916" s="8" t="s">
        <v>11746</v>
      </c>
      <c r="B3916" s="8" t="s">
        <v>11747</v>
      </c>
      <c r="C3916" s="8">
        <v>35007.0</v>
      </c>
      <c r="D3916" s="8" t="s">
        <v>11748</v>
      </c>
      <c r="E3916" s="8" t="s">
        <v>20</v>
      </c>
      <c r="F3916" s="3" t="s">
        <v>21</v>
      </c>
      <c r="G3916" s="8" t="s">
        <v>11749</v>
      </c>
      <c r="H3916" s="8" t="s">
        <v>11750</v>
      </c>
      <c r="I3916" s="3" t="s">
        <v>11751</v>
      </c>
      <c r="J3916" s="3" t="s">
        <v>8660</v>
      </c>
      <c r="M3916" s="4"/>
      <c r="O3916" s="5" t="str">
        <f t="shared" si="1"/>
        <v>100 Colonial Dr, Alabaster, AL 35007</v>
      </c>
    </row>
    <row r="3917">
      <c r="A3917" s="8" t="s">
        <v>11752</v>
      </c>
      <c r="B3917" s="8" t="s">
        <v>11753</v>
      </c>
      <c r="C3917" s="8">
        <v>35235.0</v>
      </c>
      <c r="D3917" s="8" t="s">
        <v>4064</v>
      </c>
      <c r="E3917" s="8" t="s">
        <v>20</v>
      </c>
      <c r="F3917" s="3" t="s">
        <v>21</v>
      </c>
      <c r="G3917" s="8" t="s">
        <v>11754</v>
      </c>
      <c r="H3917" s="8" t="s">
        <v>11750</v>
      </c>
      <c r="I3917" s="3" t="s">
        <v>11751</v>
      </c>
      <c r="J3917" s="3" t="s">
        <v>8660</v>
      </c>
      <c r="M3917" s="4"/>
      <c r="O3917" s="5" t="str">
        <f t="shared" si="1"/>
        <v>5890 Trussville Crossing Prkwy, Birmingham, AL 35235</v>
      </c>
    </row>
    <row r="3918">
      <c r="A3918" s="8" t="s">
        <v>11755</v>
      </c>
      <c r="B3918" s="8" t="s">
        <v>11756</v>
      </c>
      <c r="C3918" s="8">
        <v>36527.0</v>
      </c>
      <c r="D3918" s="8" t="s">
        <v>11757</v>
      </c>
      <c r="E3918" s="8" t="s">
        <v>20</v>
      </c>
      <c r="F3918" s="3" t="s">
        <v>21</v>
      </c>
      <c r="G3918" s="8" t="s">
        <v>11758</v>
      </c>
      <c r="H3918" s="8" t="s">
        <v>11750</v>
      </c>
      <c r="I3918" s="3" t="s">
        <v>11751</v>
      </c>
      <c r="J3918" s="3" t="s">
        <v>8660</v>
      </c>
      <c r="M3918" s="4"/>
      <c r="O3918" s="5" t="str">
        <f t="shared" si="1"/>
        <v>10200 Eastern Shore Blvd, Spanish Fort, AL 36527</v>
      </c>
    </row>
    <row r="3919">
      <c r="A3919" s="8" t="s">
        <v>11759</v>
      </c>
      <c r="B3919" s="8" t="s">
        <v>11760</v>
      </c>
      <c r="C3919" s="8">
        <v>35244.0</v>
      </c>
      <c r="D3919" s="8" t="s">
        <v>4068</v>
      </c>
      <c r="E3919" s="8" t="s">
        <v>20</v>
      </c>
      <c r="F3919" s="3" t="s">
        <v>21</v>
      </c>
      <c r="G3919" s="8" t="s">
        <v>11761</v>
      </c>
      <c r="H3919" s="8" t="s">
        <v>11750</v>
      </c>
      <c r="I3919" s="3" t="s">
        <v>11751</v>
      </c>
      <c r="J3919" s="3" t="s">
        <v>8660</v>
      </c>
      <c r="M3919" s="4"/>
      <c r="O3919" s="5" t="str">
        <f t="shared" si="1"/>
        <v>3780 Riverchase Village, Hoover, AL 35244</v>
      </c>
    </row>
    <row r="3920">
      <c r="A3920" s="8" t="s">
        <v>11762</v>
      </c>
      <c r="B3920" s="8" t="s">
        <v>11763</v>
      </c>
      <c r="C3920" s="8">
        <v>35601.0</v>
      </c>
      <c r="D3920" s="8" t="s">
        <v>2345</v>
      </c>
      <c r="E3920" s="8" t="s">
        <v>20</v>
      </c>
      <c r="F3920" s="3" t="s">
        <v>21</v>
      </c>
      <c r="G3920" s="8" t="s">
        <v>11764</v>
      </c>
      <c r="H3920" s="8" t="s">
        <v>11750</v>
      </c>
      <c r="I3920" s="3" t="s">
        <v>11751</v>
      </c>
      <c r="J3920" s="3" t="s">
        <v>8660</v>
      </c>
      <c r="M3920" s="4"/>
      <c r="O3920" s="5" t="str">
        <f t="shared" si="1"/>
        <v>1241 Point Mallard Pkwy, Decatur, AL 35601</v>
      </c>
    </row>
    <row r="3921">
      <c r="A3921" s="8" t="s">
        <v>11765</v>
      </c>
      <c r="B3921" s="8" t="s">
        <v>11766</v>
      </c>
      <c r="C3921" s="8">
        <v>36117.0</v>
      </c>
      <c r="D3921" s="8" t="s">
        <v>2746</v>
      </c>
      <c r="E3921" s="8" t="s">
        <v>20</v>
      </c>
      <c r="F3921" s="3" t="s">
        <v>21</v>
      </c>
      <c r="G3921" s="8" t="s">
        <v>11767</v>
      </c>
      <c r="H3921" s="8" t="s">
        <v>11750</v>
      </c>
      <c r="I3921" s="3" t="s">
        <v>11751</v>
      </c>
      <c r="J3921" s="3" t="s">
        <v>8660</v>
      </c>
      <c r="M3921" s="4"/>
      <c r="O3921" s="5" t="str">
        <f t="shared" si="1"/>
        <v>2510 Berryhill Rd, Montgomery, AL 36117</v>
      </c>
    </row>
    <row r="3922">
      <c r="A3922" s="8" t="s">
        <v>11768</v>
      </c>
      <c r="B3922" s="8" t="s">
        <v>11769</v>
      </c>
      <c r="C3922" s="8">
        <v>35806.0</v>
      </c>
      <c r="D3922" s="8" t="s">
        <v>41</v>
      </c>
      <c r="E3922" s="8" t="s">
        <v>20</v>
      </c>
      <c r="F3922" s="3" t="s">
        <v>21</v>
      </c>
      <c r="G3922" s="8" t="s">
        <v>11770</v>
      </c>
      <c r="H3922" s="8" t="s">
        <v>11750</v>
      </c>
      <c r="I3922" s="3" t="s">
        <v>11751</v>
      </c>
      <c r="J3922" s="3" t="s">
        <v>8660</v>
      </c>
      <c r="M3922" s="4"/>
      <c r="O3922" s="5" t="str">
        <f t="shared" si="1"/>
        <v>6275 University Dr NW #35, Huntsville, AL 35806</v>
      </c>
    </row>
    <row r="3923">
      <c r="A3923" s="8" t="s">
        <v>11771</v>
      </c>
      <c r="B3923" s="8" t="s">
        <v>11772</v>
      </c>
      <c r="C3923" s="8">
        <v>36608.0</v>
      </c>
      <c r="D3923" s="8" t="s">
        <v>8089</v>
      </c>
      <c r="E3923" s="8" t="s">
        <v>20</v>
      </c>
      <c r="F3923" s="3" t="s">
        <v>21</v>
      </c>
      <c r="G3923" s="8" t="s">
        <v>11773</v>
      </c>
      <c r="H3923" s="8" t="s">
        <v>11774</v>
      </c>
      <c r="I3923" s="3" t="s">
        <v>11751</v>
      </c>
      <c r="J3923" s="3" t="s">
        <v>8660</v>
      </c>
      <c r="M3923" s="4"/>
      <c r="O3923" s="5" t="str">
        <f t="shared" si="1"/>
        <v>3691 Airport Blvd, Mobile, AL 36608</v>
      </c>
    </row>
    <row r="3924">
      <c r="A3924" s="8" t="s">
        <v>11775</v>
      </c>
      <c r="B3924" s="8" t="s">
        <v>11776</v>
      </c>
      <c r="C3924" s="8">
        <v>35802.0</v>
      </c>
      <c r="D3924" s="8" t="s">
        <v>41</v>
      </c>
      <c r="E3924" s="8" t="s">
        <v>20</v>
      </c>
      <c r="F3924" s="3" t="s">
        <v>21</v>
      </c>
      <c r="G3924" s="8" t="s">
        <v>11777</v>
      </c>
      <c r="H3924" s="8" t="s">
        <v>11750</v>
      </c>
      <c r="I3924" s="3" t="s">
        <v>11751</v>
      </c>
      <c r="J3924" s="3" t="s">
        <v>8660</v>
      </c>
      <c r="M3924" s="4"/>
      <c r="O3924" s="5" t="str">
        <f t="shared" si="1"/>
        <v>2750 Carl T Jones Dr SE, Huntsville, AL 35802</v>
      </c>
    </row>
    <row r="3925">
      <c r="A3925" s="8" t="s">
        <v>11778</v>
      </c>
      <c r="B3925" s="8" t="s">
        <v>11779</v>
      </c>
      <c r="C3925" s="8">
        <v>36608.0</v>
      </c>
      <c r="D3925" s="8" t="s">
        <v>8089</v>
      </c>
      <c r="E3925" s="8" t="s">
        <v>20</v>
      </c>
      <c r="F3925" s="3" t="s">
        <v>21</v>
      </c>
      <c r="G3925" s="8" t="s">
        <v>11780</v>
      </c>
      <c r="H3925" s="8" t="s">
        <v>11750</v>
      </c>
      <c r="I3925" s="3" t="s">
        <v>11751</v>
      </c>
      <c r="J3925" s="3" t="s">
        <v>8660</v>
      </c>
      <c r="M3925" s="4"/>
      <c r="O3925" s="5" t="str">
        <f t="shared" si="1"/>
        <v>3980-J Airport Blvd, Mobile, AL 36608</v>
      </c>
    </row>
    <row r="3926">
      <c r="A3926" s="8" t="s">
        <v>11781</v>
      </c>
      <c r="B3926" s="8" t="s">
        <v>11782</v>
      </c>
      <c r="C3926" s="8">
        <v>85023.0</v>
      </c>
      <c r="D3926" s="8" t="s">
        <v>62</v>
      </c>
      <c r="E3926" s="8" t="s">
        <v>45</v>
      </c>
      <c r="F3926" s="3" t="s">
        <v>21</v>
      </c>
      <c r="G3926" s="8" t="s">
        <v>11783</v>
      </c>
      <c r="H3926" s="8" t="s">
        <v>11750</v>
      </c>
      <c r="I3926" s="3" t="s">
        <v>11751</v>
      </c>
      <c r="J3926" s="3" t="s">
        <v>8660</v>
      </c>
      <c r="M3926" s="4"/>
      <c r="O3926" s="5" t="str">
        <f t="shared" si="1"/>
        <v>17035 N 7th Ave, Phoenix, AZ 85023</v>
      </c>
    </row>
    <row r="3927">
      <c r="A3927" s="8" t="s">
        <v>11784</v>
      </c>
      <c r="B3927" s="8" t="s">
        <v>11785</v>
      </c>
      <c r="C3927" s="8">
        <v>85251.0</v>
      </c>
      <c r="D3927" s="8" t="s">
        <v>66</v>
      </c>
      <c r="E3927" s="8" t="s">
        <v>45</v>
      </c>
      <c r="F3927" s="3" t="s">
        <v>21</v>
      </c>
      <c r="G3927" s="8" t="s">
        <v>11786</v>
      </c>
      <c r="H3927" s="8" t="s">
        <v>11750</v>
      </c>
      <c r="I3927" s="3" t="s">
        <v>11751</v>
      </c>
      <c r="J3927" s="3" t="s">
        <v>8660</v>
      </c>
      <c r="M3927" s="4"/>
      <c r="O3927" s="5" t="str">
        <f t="shared" si="1"/>
        <v>4380 N Miller Rd, Scottsdale, AZ 85251</v>
      </c>
    </row>
    <row r="3928">
      <c r="A3928" s="8" t="s">
        <v>11787</v>
      </c>
      <c r="B3928" s="8" t="s">
        <v>11788</v>
      </c>
      <c r="C3928" s="8">
        <v>85234.0</v>
      </c>
      <c r="D3928" s="8" t="s">
        <v>57</v>
      </c>
      <c r="E3928" s="8" t="s">
        <v>45</v>
      </c>
      <c r="F3928" s="3" t="s">
        <v>21</v>
      </c>
      <c r="G3928" s="8" t="s">
        <v>11789</v>
      </c>
      <c r="H3928" s="8" t="s">
        <v>11774</v>
      </c>
      <c r="I3928" s="3" t="s">
        <v>11751</v>
      </c>
      <c r="J3928" s="3" t="s">
        <v>8660</v>
      </c>
      <c r="M3928" s="4"/>
      <c r="O3928" s="5" t="str">
        <f t="shared" si="1"/>
        <v>1525 N Higley Rd, Gilbert, AZ 85234</v>
      </c>
    </row>
    <row r="3929">
      <c r="A3929" s="8" t="s">
        <v>11790</v>
      </c>
      <c r="B3929" s="8" t="s">
        <v>11791</v>
      </c>
      <c r="C3929" s="8">
        <v>85712.0</v>
      </c>
      <c r="D3929" s="8" t="s">
        <v>54</v>
      </c>
      <c r="E3929" s="8" t="s">
        <v>45</v>
      </c>
      <c r="F3929" s="3" t="s">
        <v>21</v>
      </c>
      <c r="G3929" s="8" t="s">
        <v>11792</v>
      </c>
      <c r="H3929" s="8" t="s">
        <v>11774</v>
      </c>
      <c r="I3929" s="3" t="s">
        <v>11751</v>
      </c>
      <c r="J3929" s="3" t="s">
        <v>8660</v>
      </c>
      <c r="M3929" s="4"/>
      <c r="O3929" s="5" t="str">
        <f t="shared" si="1"/>
        <v>4615 E Speedway Blvd, Tucson, AZ 85712</v>
      </c>
    </row>
    <row r="3930">
      <c r="A3930" s="8" t="s">
        <v>11793</v>
      </c>
      <c r="B3930" s="8" t="s">
        <v>11794</v>
      </c>
      <c r="C3930" s="8">
        <v>85714.0</v>
      </c>
      <c r="D3930" s="8" t="s">
        <v>54</v>
      </c>
      <c r="E3930" s="8" t="s">
        <v>45</v>
      </c>
      <c r="F3930" s="3" t="s">
        <v>21</v>
      </c>
      <c r="G3930" s="8" t="s">
        <v>11795</v>
      </c>
      <c r="H3930" s="8" t="s">
        <v>11750</v>
      </c>
      <c r="I3930" s="3" t="s">
        <v>11751</v>
      </c>
      <c r="J3930" s="3" t="s">
        <v>8660</v>
      </c>
      <c r="M3930" s="4"/>
      <c r="O3930" s="5" t="str">
        <f t="shared" si="1"/>
        <v>1175 W Irvington Rd, Tucson, AZ 85714</v>
      </c>
    </row>
    <row r="3931">
      <c r="A3931" s="8" t="s">
        <v>11796</v>
      </c>
      <c r="B3931" s="8" t="s">
        <v>11797</v>
      </c>
      <c r="C3931" s="8">
        <v>85260.0</v>
      </c>
      <c r="D3931" s="8" t="s">
        <v>66</v>
      </c>
      <c r="E3931" s="8" t="s">
        <v>45</v>
      </c>
      <c r="F3931" s="3" t="s">
        <v>21</v>
      </c>
      <c r="G3931" s="8" t="s">
        <v>11798</v>
      </c>
      <c r="H3931" s="8" t="s">
        <v>11774</v>
      </c>
      <c r="I3931" s="3" t="s">
        <v>11751</v>
      </c>
      <c r="J3931" s="3" t="s">
        <v>8660</v>
      </c>
      <c r="M3931" s="4"/>
      <c r="O3931" s="5" t="str">
        <f t="shared" si="1"/>
        <v>10121 E Bell Rd, Scottsdale, AZ 85260</v>
      </c>
    </row>
    <row r="3932">
      <c r="A3932" s="8" t="s">
        <v>11799</v>
      </c>
      <c r="B3932" s="8" t="s">
        <v>11800</v>
      </c>
      <c r="C3932" s="8">
        <v>85308.0</v>
      </c>
      <c r="D3932" s="8" t="s">
        <v>223</v>
      </c>
      <c r="E3932" s="8" t="s">
        <v>45</v>
      </c>
      <c r="F3932" s="3" t="s">
        <v>21</v>
      </c>
      <c r="G3932" s="8" t="s">
        <v>11801</v>
      </c>
      <c r="H3932" s="8" t="s">
        <v>11750</v>
      </c>
      <c r="I3932" s="3" t="s">
        <v>11751</v>
      </c>
      <c r="J3932" s="3" t="s">
        <v>8660</v>
      </c>
      <c r="M3932" s="4"/>
      <c r="O3932" s="5" t="str">
        <f t="shared" si="1"/>
        <v>7290 W Bell Rd, Glendale, AZ 85308</v>
      </c>
    </row>
    <row r="3933">
      <c r="A3933" s="8" t="s">
        <v>11802</v>
      </c>
      <c r="B3933" s="8" t="s">
        <v>11803</v>
      </c>
      <c r="C3933" s="8">
        <v>85741.0</v>
      </c>
      <c r="D3933" s="8" t="s">
        <v>54</v>
      </c>
      <c r="E3933" s="8" t="s">
        <v>45</v>
      </c>
      <c r="F3933" s="3" t="s">
        <v>21</v>
      </c>
      <c r="G3933" s="8" t="s">
        <v>11804</v>
      </c>
      <c r="H3933" s="8" t="s">
        <v>11750</v>
      </c>
      <c r="I3933" s="3" t="s">
        <v>11751</v>
      </c>
      <c r="J3933" s="3" t="s">
        <v>8660</v>
      </c>
      <c r="M3933" s="4"/>
      <c r="O3933" s="5" t="str">
        <f t="shared" si="1"/>
        <v>3850 W River Rd, Tucson, AZ 85741</v>
      </c>
    </row>
    <row r="3934">
      <c r="A3934" s="8" t="s">
        <v>11805</v>
      </c>
      <c r="B3934" s="8" t="s">
        <v>11806</v>
      </c>
      <c r="C3934" s="8">
        <v>85224.0</v>
      </c>
      <c r="D3934" s="8" t="s">
        <v>2297</v>
      </c>
      <c r="E3934" s="8" t="s">
        <v>45</v>
      </c>
      <c r="F3934" s="3" t="s">
        <v>21</v>
      </c>
      <c r="G3934" s="8" t="s">
        <v>11807</v>
      </c>
      <c r="H3934" s="8" t="s">
        <v>11750</v>
      </c>
      <c r="I3934" s="3" t="s">
        <v>11751</v>
      </c>
      <c r="J3934" s="3" t="s">
        <v>8660</v>
      </c>
      <c r="M3934" s="4"/>
      <c r="O3934" s="5" t="str">
        <f t="shared" si="1"/>
        <v>2840 W Chandler Blvd, Chandler, AZ 85224</v>
      </c>
    </row>
    <row r="3935">
      <c r="A3935" s="8" t="s">
        <v>11808</v>
      </c>
      <c r="B3935" s="8" t="s">
        <v>11809</v>
      </c>
      <c r="C3935" s="8">
        <v>85054.0</v>
      </c>
      <c r="D3935" s="8" t="s">
        <v>62</v>
      </c>
      <c r="E3935" s="8" t="s">
        <v>45</v>
      </c>
      <c r="F3935" s="3" t="s">
        <v>21</v>
      </c>
      <c r="G3935" s="8" t="s">
        <v>11810</v>
      </c>
      <c r="H3935" s="8" t="s">
        <v>11750</v>
      </c>
      <c r="I3935" s="3" t="s">
        <v>11751</v>
      </c>
      <c r="J3935" s="3" t="s">
        <v>8660</v>
      </c>
      <c r="M3935" s="4"/>
      <c r="O3935" s="5" t="str">
        <f t="shared" si="1"/>
        <v>7077 E Mayo Blvd, Phoenix, AZ 85054</v>
      </c>
    </row>
    <row r="3936">
      <c r="A3936" s="8" t="s">
        <v>11811</v>
      </c>
      <c r="B3936" s="8" t="s">
        <v>11812</v>
      </c>
      <c r="C3936" s="8">
        <v>85044.0</v>
      </c>
      <c r="D3936" s="8" t="s">
        <v>62</v>
      </c>
      <c r="E3936" s="8" t="s">
        <v>45</v>
      </c>
      <c r="F3936" s="3" t="s">
        <v>21</v>
      </c>
      <c r="G3936" s="8" t="s">
        <v>11813</v>
      </c>
      <c r="H3936" s="8" t="s">
        <v>11750</v>
      </c>
      <c r="I3936" s="3" t="s">
        <v>11751</v>
      </c>
      <c r="J3936" s="3" t="s">
        <v>8660</v>
      </c>
      <c r="M3936" s="4"/>
      <c r="O3936" s="5" t="str">
        <f t="shared" si="1"/>
        <v>4609 E Ray Rd, Phoenix, AZ 85044</v>
      </c>
    </row>
    <row r="3937">
      <c r="A3937" s="8" t="s">
        <v>11814</v>
      </c>
      <c r="B3937" s="8" t="s">
        <v>11815</v>
      </c>
      <c r="C3937" s="8">
        <v>85015.0</v>
      </c>
      <c r="D3937" s="8" t="s">
        <v>62</v>
      </c>
      <c r="E3937" s="8" t="s">
        <v>45</v>
      </c>
      <c r="F3937" s="3" t="s">
        <v>21</v>
      </c>
      <c r="G3937" s="8" t="s">
        <v>11816</v>
      </c>
      <c r="H3937" s="8" t="s">
        <v>11750</v>
      </c>
      <c r="I3937" s="3" t="s">
        <v>11751</v>
      </c>
      <c r="J3937" s="3" t="s">
        <v>8660</v>
      </c>
      <c r="M3937" s="4"/>
      <c r="O3937" s="5" t="str">
        <f t="shared" si="1"/>
        <v>1745 W Bethany Home Rd, Phoenix, AZ 85015</v>
      </c>
    </row>
    <row r="3938">
      <c r="A3938" s="8" t="s">
        <v>11817</v>
      </c>
      <c r="B3938" s="8" t="s">
        <v>11818</v>
      </c>
      <c r="C3938" s="8">
        <v>85028.0</v>
      </c>
      <c r="D3938" s="8" t="s">
        <v>62</v>
      </c>
      <c r="E3938" s="8" t="s">
        <v>45</v>
      </c>
      <c r="F3938" s="3" t="s">
        <v>21</v>
      </c>
      <c r="G3938" s="8" t="s">
        <v>11819</v>
      </c>
      <c r="H3938" s="8" t="s">
        <v>11750</v>
      </c>
      <c r="I3938" s="3" t="s">
        <v>11751</v>
      </c>
      <c r="J3938" s="3" t="s">
        <v>8660</v>
      </c>
      <c r="M3938" s="4"/>
      <c r="O3938" s="5" t="str">
        <f t="shared" si="1"/>
        <v>10825 N Tatum Blvd, Phoenix, AZ 85028</v>
      </c>
    </row>
    <row r="3939">
      <c r="A3939" s="8" t="s">
        <v>11820</v>
      </c>
      <c r="B3939" s="8" t="s">
        <v>11821</v>
      </c>
      <c r="C3939" s="8">
        <v>85249.0</v>
      </c>
      <c r="D3939" s="8" t="s">
        <v>2297</v>
      </c>
      <c r="E3939" s="8" t="s">
        <v>45</v>
      </c>
      <c r="F3939" s="3" t="s">
        <v>21</v>
      </c>
      <c r="G3939" s="8" t="s">
        <v>11822</v>
      </c>
      <c r="H3939" s="8" t="s">
        <v>11774</v>
      </c>
      <c r="I3939" s="3" t="s">
        <v>11751</v>
      </c>
      <c r="J3939" s="3" t="s">
        <v>8660</v>
      </c>
      <c r="M3939" s="4"/>
      <c r="O3939" s="5" t="str">
        <f t="shared" si="1"/>
        <v>975 East Riggs Rd, Chandler, AZ 85249</v>
      </c>
    </row>
    <row r="3940">
      <c r="A3940" s="8" t="s">
        <v>11823</v>
      </c>
      <c r="B3940" s="8" t="s">
        <v>11824</v>
      </c>
      <c r="C3940" s="8">
        <v>85209.0</v>
      </c>
      <c r="D3940" s="8" t="s">
        <v>2045</v>
      </c>
      <c r="E3940" s="8" t="s">
        <v>45</v>
      </c>
      <c r="F3940" s="3" t="s">
        <v>21</v>
      </c>
      <c r="G3940" s="8" t="s">
        <v>11825</v>
      </c>
      <c r="H3940" s="8" t="s">
        <v>11750</v>
      </c>
      <c r="I3940" s="3" t="s">
        <v>11751</v>
      </c>
      <c r="J3940" s="3" t="s">
        <v>8660</v>
      </c>
      <c r="M3940" s="4"/>
      <c r="O3940" s="5" t="str">
        <f t="shared" si="1"/>
        <v>6932 E. Hampton, Mesa, AZ 85209</v>
      </c>
    </row>
    <row r="3941">
      <c r="A3941" s="8" t="s">
        <v>11826</v>
      </c>
      <c r="B3941" s="8" t="s">
        <v>11827</v>
      </c>
      <c r="C3941" s="8">
        <v>85212.0</v>
      </c>
      <c r="D3941" s="8" t="s">
        <v>57</v>
      </c>
      <c r="E3941" s="8" t="s">
        <v>45</v>
      </c>
      <c r="F3941" s="3" t="s">
        <v>21</v>
      </c>
      <c r="G3941" s="8" t="s">
        <v>11828</v>
      </c>
      <c r="H3941" s="8" t="s">
        <v>11750</v>
      </c>
      <c r="I3941" s="3" t="s">
        <v>11751</v>
      </c>
      <c r="J3941" s="3" t="s">
        <v>8660</v>
      </c>
      <c r="M3941" s="4"/>
      <c r="O3941" s="5" t="str">
        <f t="shared" si="1"/>
        <v>4920 S Power Rd, Gilbert, AZ 85212</v>
      </c>
    </row>
    <row r="3942">
      <c r="A3942" s="8" t="s">
        <v>11829</v>
      </c>
      <c r="B3942" s="8" t="s">
        <v>11830</v>
      </c>
      <c r="C3942" s="8">
        <v>85392.0</v>
      </c>
      <c r="D3942" s="8" t="s">
        <v>7212</v>
      </c>
      <c r="E3942" s="8" t="s">
        <v>45</v>
      </c>
      <c r="F3942" s="3" t="s">
        <v>21</v>
      </c>
      <c r="G3942" s="8" t="s">
        <v>11831</v>
      </c>
      <c r="H3942" s="8" t="s">
        <v>11750</v>
      </c>
      <c r="I3942" s="3" t="s">
        <v>11751</v>
      </c>
      <c r="J3942" s="3" t="s">
        <v>8660</v>
      </c>
      <c r="M3942" s="4"/>
      <c r="O3942" s="5" t="str">
        <f t="shared" si="1"/>
        <v>1561 North Dysart Rd, Avondale, AZ 85392</v>
      </c>
    </row>
    <row r="3943">
      <c r="A3943" s="8" t="s">
        <v>11832</v>
      </c>
      <c r="B3943" s="8" t="s">
        <v>11833</v>
      </c>
      <c r="C3943" s="8">
        <v>85028.0</v>
      </c>
      <c r="D3943" s="8" t="s">
        <v>62</v>
      </c>
      <c r="E3943" s="8" t="s">
        <v>45</v>
      </c>
      <c r="F3943" s="3" t="s">
        <v>21</v>
      </c>
      <c r="G3943" s="8" t="s">
        <v>11834</v>
      </c>
      <c r="H3943" s="8" t="s">
        <v>11774</v>
      </c>
      <c r="I3943" s="3" t="s">
        <v>11751</v>
      </c>
      <c r="J3943" s="3" t="s">
        <v>8660</v>
      </c>
      <c r="M3943" s="4"/>
      <c r="O3943" s="5" t="str">
        <f t="shared" si="1"/>
        <v>3232 E Shea Blvd, Phoenix, AZ 85028</v>
      </c>
    </row>
    <row r="3944">
      <c r="A3944" s="8" t="s">
        <v>11835</v>
      </c>
      <c r="B3944" s="8" t="s">
        <v>11836</v>
      </c>
      <c r="C3944" s="8">
        <v>85288.0</v>
      </c>
      <c r="D3944" s="8" t="s">
        <v>2580</v>
      </c>
      <c r="E3944" s="8" t="s">
        <v>45</v>
      </c>
      <c r="F3944" s="3" t="s">
        <v>21</v>
      </c>
      <c r="G3944" s="8" t="s">
        <v>11837</v>
      </c>
      <c r="H3944" s="8" t="s">
        <v>11750</v>
      </c>
      <c r="I3944" s="3" t="s">
        <v>11751</v>
      </c>
      <c r="J3944" s="3" t="s">
        <v>8660</v>
      </c>
      <c r="M3944" s="4"/>
      <c r="O3944" s="5" t="str">
        <f t="shared" si="1"/>
        <v>1900 E Rio Salado Pkwy, Tempe, AZ 85288</v>
      </c>
    </row>
    <row r="3945">
      <c r="A3945" s="8" t="s">
        <v>11838</v>
      </c>
      <c r="B3945" s="8" t="s">
        <v>11839</v>
      </c>
      <c r="C3945" s="8">
        <v>85383.0</v>
      </c>
      <c r="D3945" s="8" t="s">
        <v>7228</v>
      </c>
      <c r="E3945" s="8" t="s">
        <v>45</v>
      </c>
      <c r="F3945" s="3" t="s">
        <v>21</v>
      </c>
      <c r="G3945" s="8" t="s">
        <v>11840</v>
      </c>
      <c r="H3945" s="8" t="s">
        <v>11774</v>
      </c>
      <c r="I3945" s="3" t="s">
        <v>11751</v>
      </c>
      <c r="J3945" s="3" t="s">
        <v>8660</v>
      </c>
      <c r="M3945" s="4"/>
      <c r="O3945" s="5" t="str">
        <f t="shared" si="1"/>
        <v>24640 N Lake Pleasant Pkwy, Peoria, AZ 85383</v>
      </c>
    </row>
    <row r="3946">
      <c r="A3946" s="8" t="s">
        <v>11841</v>
      </c>
      <c r="B3946" s="8" t="s">
        <v>11842</v>
      </c>
      <c r="C3946" s="8">
        <v>85286.0</v>
      </c>
      <c r="D3946" s="8" t="s">
        <v>2297</v>
      </c>
      <c r="E3946" s="8" t="s">
        <v>45</v>
      </c>
      <c r="F3946" s="3" t="s">
        <v>21</v>
      </c>
      <c r="G3946" s="8" t="s">
        <v>11843</v>
      </c>
      <c r="H3946" s="8" t="s">
        <v>11750</v>
      </c>
      <c r="I3946" s="3" t="s">
        <v>11751</v>
      </c>
      <c r="J3946" s="3" t="s">
        <v>8660</v>
      </c>
      <c r="M3946" s="4"/>
      <c r="O3946" s="5" t="str">
        <f t="shared" si="1"/>
        <v>2860 E Germann Rd, Chandler, AZ 85286</v>
      </c>
    </row>
    <row r="3947">
      <c r="A3947" s="8" t="s">
        <v>11844</v>
      </c>
      <c r="B3947" s="8" t="s">
        <v>11845</v>
      </c>
      <c r="C3947" s="8">
        <v>85209.0</v>
      </c>
      <c r="D3947" s="8" t="s">
        <v>2045</v>
      </c>
      <c r="E3947" s="8" t="s">
        <v>45</v>
      </c>
      <c r="F3947" s="3" t="s">
        <v>21</v>
      </c>
      <c r="G3947" s="8" t="s">
        <v>11846</v>
      </c>
      <c r="H3947" s="8" t="s">
        <v>11750</v>
      </c>
      <c r="I3947" s="3" t="s">
        <v>11751</v>
      </c>
      <c r="J3947" s="3" t="s">
        <v>8660</v>
      </c>
      <c r="M3947" s="4"/>
      <c r="O3947" s="5" t="str">
        <f t="shared" si="1"/>
        <v>1858 S Signal Butte Rd, Mesa, AZ 85209</v>
      </c>
    </row>
    <row r="3948">
      <c r="A3948" s="8" t="s">
        <v>11847</v>
      </c>
      <c r="B3948" s="8" t="s">
        <v>11848</v>
      </c>
      <c r="C3948" s="8">
        <v>85016.0</v>
      </c>
      <c r="D3948" s="8" t="s">
        <v>62</v>
      </c>
      <c r="E3948" s="8" t="s">
        <v>45</v>
      </c>
      <c r="F3948" s="3" t="s">
        <v>21</v>
      </c>
      <c r="G3948" s="8" t="s">
        <v>11849</v>
      </c>
      <c r="H3948" s="8" t="s">
        <v>11774</v>
      </c>
      <c r="I3948" s="3" t="s">
        <v>11751</v>
      </c>
      <c r="J3948" s="3" t="s">
        <v>8660</v>
      </c>
      <c r="M3948" s="4"/>
      <c r="O3948" s="5" t="str">
        <f t="shared" si="1"/>
        <v>3150 E Camelback Rd, Phoenix, AZ 85016</v>
      </c>
    </row>
    <row r="3949">
      <c r="A3949" s="8" t="s">
        <v>11850</v>
      </c>
      <c r="B3949" s="8" t="s">
        <v>11851</v>
      </c>
      <c r="C3949" s="8">
        <v>85050.0</v>
      </c>
      <c r="D3949" s="8" t="s">
        <v>62</v>
      </c>
      <c r="E3949" s="8" t="s">
        <v>45</v>
      </c>
      <c r="F3949" s="3" t="s">
        <v>21</v>
      </c>
      <c r="G3949" s="8" t="s">
        <v>11852</v>
      </c>
      <c r="H3949" s="8" t="s">
        <v>11750</v>
      </c>
      <c r="I3949" s="3" t="s">
        <v>11751</v>
      </c>
      <c r="J3949" s="3" t="s">
        <v>8660</v>
      </c>
      <c r="M3949" s="4"/>
      <c r="O3949" s="5" t="str">
        <f t="shared" si="1"/>
        <v>21001 N Tatum Blvd, Phoenix, AZ 85050</v>
      </c>
    </row>
    <row r="3950">
      <c r="A3950" s="8" t="s">
        <v>11853</v>
      </c>
      <c r="B3950" s="8" t="s">
        <v>11854</v>
      </c>
      <c r="C3950" s="8">
        <v>85258.0</v>
      </c>
      <c r="D3950" s="8" t="s">
        <v>66</v>
      </c>
      <c r="E3950" s="8" t="s">
        <v>45</v>
      </c>
      <c r="F3950" s="3" t="s">
        <v>21</v>
      </c>
      <c r="G3950" s="8" t="s">
        <v>11855</v>
      </c>
      <c r="H3950" s="8" t="s">
        <v>11750</v>
      </c>
      <c r="I3950" s="3" t="s">
        <v>11751</v>
      </c>
      <c r="J3950" s="3" t="s">
        <v>8660</v>
      </c>
      <c r="M3950" s="4"/>
      <c r="O3950" s="5" t="str">
        <f t="shared" si="1"/>
        <v>10030 N 90th St, Scottsdale, AZ 85258</v>
      </c>
    </row>
    <row r="3951">
      <c r="A3951" s="8" t="s">
        <v>11856</v>
      </c>
      <c r="B3951" s="8" t="s">
        <v>11857</v>
      </c>
      <c r="C3951" s="8">
        <v>85215.0</v>
      </c>
      <c r="D3951" s="8" t="s">
        <v>2045</v>
      </c>
      <c r="E3951" s="8" t="s">
        <v>45</v>
      </c>
      <c r="F3951" s="3" t="s">
        <v>21</v>
      </c>
      <c r="G3951" s="8" t="s">
        <v>11858</v>
      </c>
      <c r="H3951" s="8" t="s">
        <v>11750</v>
      </c>
      <c r="I3951" s="3" t="s">
        <v>11751</v>
      </c>
      <c r="J3951" s="3" t="s">
        <v>8660</v>
      </c>
      <c r="M3951" s="4"/>
      <c r="O3951" s="5" t="str">
        <f t="shared" si="1"/>
        <v>6632 East McKellips Rd, Mesa, AZ 85215</v>
      </c>
    </row>
    <row r="3952">
      <c r="A3952" s="8" t="s">
        <v>11859</v>
      </c>
      <c r="B3952" s="8" t="s">
        <v>11860</v>
      </c>
      <c r="C3952" s="8">
        <v>85142.0</v>
      </c>
      <c r="D3952" s="8" t="s">
        <v>7233</v>
      </c>
      <c r="E3952" s="8" t="s">
        <v>45</v>
      </c>
      <c r="F3952" s="3" t="s">
        <v>21</v>
      </c>
      <c r="G3952" s="8" t="s">
        <v>11861</v>
      </c>
      <c r="H3952" s="8" t="s">
        <v>11750</v>
      </c>
      <c r="I3952" s="3" t="s">
        <v>11751</v>
      </c>
      <c r="J3952" s="3" t="s">
        <v>8660</v>
      </c>
      <c r="M3952" s="4"/>
      <c r="O3952" s="5" t="str">
        <f t="shared" si="1"/>
        <v>21032 S Ellsworth Loop Rd, Queen Creek, AZ 85142</v>
      </c>
    </row>
    <row r="3953">
      <c r="A3953" s="8" t="s">
        <v>11862</v>
      </c>
      <c r="B3953" s="8" t="s">
        <v>11863</v>
      </c>
      <c r="C3953" s="8">
        <v>85323.0</v>
      </c>
      <c r="D3953" s="8" t="s">
        <v>7212</v>
      </c>
      <c r="E3953" s="8" t="s">
        <v>45</v>
      </c>
      <c r="F3953" s="3" t="s">
        <v>21</v>
      </c>
      <c r="G3953" s="8" t="s">
        <v>11864</v>
      </c>
      <c r="H3953" s="8" t="s">
        <v>11774</v>
      </c>
      <c r="I3953" s="3" t="s">
        <v>11751</v>
      </c>
      <c r="J3953" s="3" t="s">
        <v>8660</v>
      </c>
      <c r="M3953" s="4"/>
      <c r="O3953" s="5" t="str">
        <f t="shared" si="1"/>
        <v>11455 W Buckeye Rd, Avondale, AZ 85323</v>
      </c>
    </row>
    <row r="3954">
      <c r="A3954" s="8" t="s">
        <v>11865</v>
      </c>
      <c r="B3954" s="8" t="s">
        <v>11866</v>
      </c>
      <c r="C3954" s="8">
        <v>85042.0</v>
      </c>
      <c r="D3954" s="8" t="s">
        <v>62</v>
      </c>
      <c r="E3954" s="8" t="s">
        <v>45</v>
      </c>
      <c r="F3954" s="3" t="s">
        <v>21</v>
      </c>
      <c r="G3954" s="8" t="s">
        <v>11867</v>
      </c>
      <c r="H3954" s="8" t="s">
        <v>11750</v>
      </c>
      <c r="I3954" s="3" t="s">
        <v>11751</v>
      </c>
      <c r="J3954" s="3" t="s">
        <v>8660</v>
      </c>
      <c r="M3954" s="4"/>
      <c r="O3954" s="5" t="str">
        <f t="shared" si="1"/>
        <v>2475 E Baseline Rd, Phoenix, AZ 85042</v>
      </c>
    </row>
    <row r="3955">
      <c r="A3955" s="8" t="s">
        <v>11868</v>
      </c>
      <c r="B3955" s="8" t="s">
        <v>11869</v>
      </c>
      <c r="C3955" s="8">
        <v>85027.0</v>
      </c>
      <c r="D3955" s="8" t="s">
        <v>62</v>
      </c>
      <c r="E3955" s="8" t="s">
        <v>45</v>
      </c>
      <c r="F3955" s="3" t="s">
        <v>21</v>
      </c>
      <c r="G3955" s="8" t="s">
        <v>11870</v>
      </c>
      <c r="H3955" s="8" t="s">
        <v>11750</v>
      </c>
      <c r="I3955" s="3" t="s">
        <v>11751</v>
      </c>
      <c r="J3955" s="3" t="s">
        <v>8660</v>
      </c>
      <c r="M3955" s="4"/>
      <c r="O3955" s="5" t="str">
        <f t="shared" si="1"/>
        <v>2901 W Agua Fria Freeway, Phoenix, AZ 85027</v>
      </c>
    </row>
    <row r="3956">
      <c r="A3956" s="8" t="s">
        <v>11871</v>
      </c>
      <c r="B3956" s="8" t="s">
        <v>11872</v>
      </c>
      <c r="C3956" s="8">
        <v>85203.0</v>
      </c>
      <c r="D3956" s="8" t="s">
        <v>2045</v>
      </c>
      <c r="E3956" s="8" t="s">
        <v>45</v>
      </c>
      <c r="F3956" s="3" t="s">
        <v>21</v>
      </c>
      <c r="G3956" s="8" t="s">
        <v>11873</v>
      </c>
      <c r="H3956" s="8" t="s">
        <v>11774</v>
      </c>
      <c r="I3956" s="3" t="s">
        <v>11751</v>
      </c>
      <c r="J3956" s="3" t="s">
        <v>8660</v>
      </c>
      <c r="M3956" s="4"/>
      <c r="O3956" s="5" t="str">
        <f t="shared" si="1"/>
        <v>1863 N Stapley Dr, Mesa, AZ 85203</v>
      </c>
    </row>
    <row r="3957">
      <c r="A3957" s="8" t="s">
        <v>11874</v>
      </c>
      <c r="B3957" s="8" t="s">
        <v>11875</v>
      </c>
      <c r="C3957" s="8">
        <v>85374.0</v>
      </c>
      <c r="D3957" s="8" t="s">
        <v>8951</v>
      </c>
      <c r="E3957" s="8" t="s">
        <v>45</v>
      </c>
      <c r="F3957" s="3" t="s">
        <v>21</v>
      </c>
      <c r="G3957" s="8" t="s">
        <v>11876</v>
      </c>
      <c r="H3957" s="8" t="s">
        <v>11750</v>
      </c>
      <c r="I3957" s="3" t="s">
        <v>11751</v>
      </c>
      <c r="J3957" s="3" t="s">
        <v>8660</v>
      </c>
      <c r="M3957" s="4"/>
      <c r="O3957" s="5" t="str">
        <f t="shared" si="1"/>
        <v>13764 W Bell Rd, Surprise, AZ 85374</v>
      </c>
    </row>
    <row r="3958">
      <c r="A3958" s="8" t="s">
        <v>11877</v>
      </c>
      <c r="B3958" s="8" t="s">
        <v>11878</v>
      </c>
      <c r="C3958" s="8">
        <v>85710.0</v>
      </c>
      <c r="D3958" s="8" t="s">
        <v>54</v>
      </c>
      <c r="E3958" s="8" t="s">
        <v>45</v>
      </c>
      <c r="F3958" s="3" t="s">
        <v>21</v>
      </c>
      <c r="G3958" s="8" t="s">
        <v>11879</v>
      </c>
      <c r="H3958" s="8" t="s">
        <v>11750</v>
      </c>
      <c r="I3958" s="3" t="s">
        <v>11751</v>
      </c>
      <c r="J3958" s="3" t="s">
        <v>8660</v>
      </c>
      <c r="M3958" s="4"/>
      <c r="O3958" s="5" t="str">
        <f t="shared" si="1"/>
        <v>7727 East Broadway Blvd, Tucson, AZ 85710</v>
      </c>
    </row>
    <row r="3959">
      <c r="A3959" s="8" t="s">
        <v>11835</v>
      </c>
      <c r="B3959" s="8" t="s">
        <v>11880</v>
      </c>
      <c r="C3959" s="8">
        <v>85283.0</v>
      </c>
      <c r="D3959" s="8" t="s">
        <v>2580</v>
      </c>
      <c r="E3959" s="8" t="s">
        <v>45</v>
      </c>
      <c r="F3959" s="3" t="s">
        <v>21</v>
      </c>
      <c r="G3959" s="8" t="s">
        <v>11881</v>
      </c>
      <c r="H3959" s="8" t="s">
        <v>11774</v>
      </c>
      <c r="I3959" s="3" t="s">
        <v>11751</v>
      </c>
      <c r="J3959" s="3" t="s">
        <v>8660</v>
      </c>
      <c r="M3959" s="4"/>
      <c r="O3959" s="5" t="str">
        <f t="shared" si="1"/>
        <v>6350 S McClintock Dr, Tempe, AZ 85283</v>
      </c>
    </row>
    <row r="3960">
      <c r="A3960" s="8" t="s">
        <v>11882</v>
      </c>
      <c r="B3960" s="8" t="s">
        <v>11883</v>
      </c>
      <c r="C3960" s="8">
        <v>85302.0</v>
      </c>
      <c r="D3960" s="8" t="s">
        <v>223</v>
      </c>
      <c r="E3960" s="8" t="s">
        <v>45</v>
      </c>
      <c r="F3960" s="3" t="s">
        <v>21</v>
      </c>
      <c r="G3960" s="8" t="s">
        <v>11884</v>
      </c>
      <c r="H3960" s="8" t="s">
        <v>11774</v>
      </c>
      <c r="I3960" s="3" t="s">
        <v>11751</v>
      </c>
      <c r="J3960" s="3" t="s">
        <v>8660</v>
      </c>
      <c r="M3960" s="4"/>
      <c r="O3960" s="5" t="str">
        <f t="shared" si="1"/>
        <v>5149 W Olive Ave, Glendale, AZ 85302</v>
      </c>
    </row>
    <row r="3961">
      <c r="A3961" s="8" t="s">
        <v>11885</v>
      </c>
      <c r="B3961" s="8" t="s">
        <v>11886</v>
      </c>
      <c r="C3961" s="8">
        <v>85204.0</v>
      </c>
      <c r="D3961" s="8" t="s">
        <v>2045</v>
      </c>
      <c r="E3961" s="8" t="s">
        <v>45</v>
      </c>
      <c r="F3961" s="3" t="s">
        <v>21</v>
      </c>
      <c r="G3961" s="8" t="s">
        <v>11887</v>
      </c>
      <c r="H3961" s="8" t="s">
        <v>11750</v>
      </c>
      <c r="I3961" s="3" t="s">
        <v>11751</v>
      </c>
      <c r="J3961" s="3" t="s">
        <v>8660</v>
      </c>
      <c r="M3961" s="4"/>
      <c r="O3961" s="5" t="str">
        <f t="shared" si="1"/>
        <v>1733 S Stapley Dr, Mesa, AZ 85204</v>
      </c>
    </row>
    <row r="3962">
      <c r="A3962" s="8" t="s">
        <v>11888</v>
      </c>
      <c r="B3962" s="8" t="s">
        <v>11889</v>
      </c>
      <c r="C3962" s="8">
        <v>85345.0</v>
      </c>
      <c r="D3962" s="8" t="s">
        <v>7228</v>
      </c>
      <c r="E3962" s="8" t="s">
        <v>45</v>
      </c>
      <c r="F3962" s="3" t="s">
        <v>21</v>
      </c>
      <c r="G3962" s="8" t="s">
        <v>11890</v>
      </c>
      <c r="H3962" s="8" t="s">
        <v>11750</v>
      </c>
      <c r="I3962" s="3" t="s">
        <v>11751</v>
      </c>
      <c r="J3962" s="3" t="s">
        <v>8660</v>
      </c>
      <c r="M3962" s="4"/>
      <c r="O3962" s="5" t="str">
        <f t="shared" si="1"/>
        <v>9960 N 91st Ave, Peoria, AZ 85345</v>
      </c>
    </row>
    <row r="3963">
      <c r="A3963" s="8" t="s">
        <v>11891</v>
      </c>
      <c r="B3963" s="8" t="s">
        <v>11892</v>
      </c>
      <c r="C3963" s="8">
        <v>85301.0</v>
      </c>
      <c r="D3963" s="8" t="s">
        <v>223</v>
      </c>
      <c r="E3963" s="8" t="s">
        <v>45</v>
      </c>
      <c r="F3963" s="3" t="s">
        <v>21</v>
      </c>
      <c r="G3963" s="8" t="s">
        <v>11893</v>
      </c>
      <c r="H3963" s="8" t="s">
        <v>11750</v>
      </c>
      <c r="I3963" s="3" t="s">
        <v>11751</v>
      </c>
      <c r="J3963" s="3" t="s">
        <v>8660</v>
      </c>
      <c r="M3963" s="4"/>
      <c r="O3963" s="5" t="str">
        <f t="shared" si="1"/>
        <v>5707 W Northern Ave, Glendale, AZ 85301</v>
      </c>
    </row>
    <row r="3964">
      <c r="A3964" s="8" t="s">
        <v>11894</v>
      </c>
      <c r="B3964" s="8" t="s">
        <v>11895</v>
      </c>
      <c r="C3964" s="8">
        <v>72211.0</v>
      </c>
      <c r="D3964" s="8" t="s">
        <v>73</v>
      </c>
      <c r="E3964" s="8" t="s">
        <v>74</v>
      </c>
      <c r="F3964" s="3" t="s">
        <v>21</v>
      </c>
      <c r="G3964" s="8" t="s">
        <v>11896</v>
      </c>
      <c r="H3964" s="8" t="s">
        <v>11750</v>
      </c>
      <c r="I3964" s="3" t="s">
        <v>11751</v>
      </c>
      <c r="J3964" s="3" t="s">
        <v>8660</v>
      </c>
      <c r="M3964" s="4"/>
      <c r="O3964" s="5" t="str">
        <f t="shared" si="1"/>
        <v>11400 Financial Center Pkwy, Little Rock, AR 72211</v>
      </c>
    </row>
    <row r="3965">
      <c r="A3965" s="8" t="s">
        <v>11897</v>
      </c>
      <c r="B3965" s="8" t="s">
        <v>11898</v>
      </c>
      <c r="C3965" s="8">
        <v>91362.0</v>
      </c>
      <c r="D3965" s="8" t="s">
        <v>9558</v>
      </c>
      <c r="E3965" s="8" t="s">
        <v>86</v>
      </c>
      <c r="F3965" s="3" t="s">
        <v>21</v>
      </c>
      <c r="G3965" s="8" t="s">
        <v>11899</v>
      </c>
      <c r="H3965" s="8" t="s">
        <v>11774</v>
      </c>
      <c r="I3965" s="3" t="s">
        <v>11751</v>
      </c>
      <c r="J3965" s="3" t="s">
        <v>8660</v>
      </c>
      <c r="M3965" s="4"/>
      <c r="O3965" s="5" t="str">
        <f t="shared" si="1"/>
        <v>30849 E Thousand Oaks Blvd, Westlake Village, CA 91362</v>
      </c>
    </row>
    <row r="3966">
      <c r="A3966" s="8" t="s">
        <v>11900</v>
      </c>
      <c r="B3966" s="8" t="s">
        <v>11901</v>
      </c>
      <c r="C3966" s="8">
        <v>95843.0</v>
      </c>
      <c r="D3966" s="8" t="s">
        <v>11902</v>
      </c>
      <c r="E3966" s="8" t="s">
        <v>86</v>
      </c>
      <c r="F3966" s="3" t="s">
        <v>21</v>
      </c>
      <c r="G3966" s="8" t="s">
        <v>11903</v>
      </c>
      <c r="H3966" s="8" t="s">
        <v>11774</v>
      </c>
      <c r="I3966" s="3" t="s">
        <v>11751</v>
      </c>
      <c r="J3966" s="3" t="s">
        <v>8660</v>
      </c>
      <c r="M3966" s="4"/>
      <c r="O3966" s="5" t="str">
        <f t="shared" si="1"/>
        <v>7917 Walerga Rd, Antelope, CA 95843</v>
      </c>
    </row>
    <row r="3967">
      <c r="A3967" s="8" t="s">
        <v>11904</v>
      </c>
      <c r="B3967" s="8" t="s">
        <v>11905</v>
      </c>
      <c r="C3967" s="8">
        <v>94015.0</v>
      </c>
      <c r="D3967" s="8" t="s">
        <v>11906</v>
      </c>
      <c r="E3967" s="8" t="s">
        <v>86</v>
      </c>
      <c r="F3967" s="3" t="s">
        <v>21</v>
      </c>
      <c r="G3967" s="8" t="s">
        <v>11907</v>
      </c>
      <c r="H3967" s="8" t="s">
        <v>11750</v>
      </c>
      <c r="I3967" s="3" t="s">
        <v>11751</v>
      </c>
      <c r="J3967" s="3" t="s">
        <v>8660</v>
      </c>
      <c r="M3967" s="4"/>
      <c r="O3967" s="5" t="str">
        <f t="shared" si="1"/>
        <v>315 Gellert Blvd, Daly City, CA 94015</v>
      </c>
    </row>
    <row r="3968">
      <c r="A3968" s="8" t="s">
        <v>11908</v>
      </c>
      <c r="B3968" s="8" t="s">
        <v>11909</v>
      </c>
      <c r="C3968" s="8">
        <v>94598.0</v>
      </c>
      <c r="D3968" s="8" t="s">
        <v>367</v>
      </c>
      <c r="E3968" s="8" t="s">
        <v>86</v>
      </c>
      <c r="F3968" s="3" t="s">
        <v>21</v>
      </c>
      <c r="G3968" s="8" t="s">
        <v>11910</v>
      </c>
      <c r="H3968" s="8" t="s">
        <v>11774</v>
      </c>
      <c r="I3968" s="3" t="s">
        <v>11751</v>
      </c>
      <c r="J3968" s="3" t="s">
        <v>8660</v>
      </c>
      <c r="M3968" s="4"/>
      <c r="O3968" s="5" t="str">
        <f t="shared" si="1"/>
        <v>1780 Ygnacio Valley Rd, Walnut Creek, CA 94598</v>
      </c>
    </row>
    <row r="3969">
      <c r="A3969" s="8" t="s">
        <v>11911</v>
      </c>
      <c r="B3969" s="8" t="s">
        <v>11912</v>
      </c>
      <c r="C3969" s="8">
        <v>92630.0</v>
      </c>
      <c r="D3969" s="8" t="s">
        <v>9115</v>
      </c>
      <c r="E3969" s="8" t="s">
        <v>86</v>
      </c>
      <c r="F3969" s="3" t="s">
        <v>21</v>
      </c>
      <c r="G3969" s="8" t="s">
        <v>11913</v>
      </c>
      <c r="H3969" s="8" t="s">
        <v>11750</v>
      </c>
      <c r="I3969" s="3" t="s">
        <v>11751</v>
      </c>
      <c r="J3969" s="3" t="s">
        <v>8660</v>
      </c>
      <c r="M3969" s="4"/>
      <c r="O3969" s="5" t="str">
        <f t="shared" si="1"/>
        <v>23602 El Toro Rd, Lake Forest, CA 92630</v>
      </c>
    </row>
    <row r="3970">
      <c r="A3970" s="8" t="s">
        <v>11914</v>
      </c>
      <c r="B3970" s="8" t="s">
        <v>11915</v>
      </c>
      <c r="C3970" s="8">
        <v>95823.0</v>
      </c>
      <c r="D3970" s="8" t="s">
        <v>311</v>
      </c>
      <c r="E3970" s="8" t="s">
        <v>86</v>
      </c>
      <c r="F3970" s="3" t="s">
        <v>21</v>
      </c>
      <c r="G3970" s="8" t="s">
        <v>11916</v>
      </c>
      <c r="H3970" s="8" t="s">
        <v>11750</v>
      </c>
      <c r="I3970" s="3" t="s">
        <v>11751</v>
      </c>
      <c r="J3970" s="3" t="s">
        <v>8660</v>
      </c>
      <c r="M3970" s="4"/>
      <c r="O3970" s="5" t="str">
        <f t="shared" si="1"/>
        <v>6081 Florin Rd, Sacramento, CA 95823</v>
      </c>
    </row>
    <row r="3971">
      <c r="A3971" s="8" t="s">
        <v>11917</v>
      </c>
      <c r="B3971" s="8" t="s">
        <v>11918</v>
      </c>
      <c r="C3971" s="8">
        <v>92103.0</v>
      </c>
      <c r="D3971" s="8" t="s">
        <v>169</v>
      </c>
      <c r="E3971" s="8" t="s">
        <v>86</v>
      </c>
      <c r="F3971" s="3" t="s">
        <v>21</v>
      </c>
      <c r="G3971" s="8" t="s">
        <v>11919</v>
      </c>
      <c r="H3971" s="8" t="s">
        <v>11774</v>
      </c>
      <c r="I3971" s="3" t="s">
        <v>11751</v>
      </c>
      <c r="J3971" s="3" t="s">
        <v>8660</v>
      </c>
      <c r="M3971" s="4"/>
      <c r="O3971" s="5" t="str">
        <f t="shared" si="1"/>
        <v>1040 University Ave, San Diego, CA 92103</v>
      </c>
    </row>
    <row r="3972">
      <c r="A3972" s="8" t="s">
        <v>11920</v>
      </c>
      <c r="B3972" s="8" t="s">
        <v>11921</v>
      </c>
      <c r="C3972" s="8">
        <v>92123.0</v>
      </c>
      <c r="D3972" s="8" t="s">
        <v>169</v>
      </c>
      <c r="E3972" s="8" t="s">
        <v>86</v>
      </c>
      <c r="F3972" s="3" t="s">
        <v>21</v>
      </c>
      <c r="G3972" s="8" t="s">
        <v>11922</v>
      </c>
      <c r="H3972" s="8" t="s">
        <v>11750</v>
      </c>
      <c r="I3972" s="3" t="s">
        <v>11751</v>
      </c>
      <c r="J3972" s="3" t="s">
        <v>8660</v>
      </c>
      <c r="M3972" s="4"/>
      <c r="O3972" s="5" t="str">
        <f t="shared" si="1"/>
        <v>3396 Murphy Canyon Rd, San Diego, CA 92123</v>
      </c>
    </row>
    <row r="3973">
      <c r="A3973" s="8" t="s">
        <v>11923</v>
      </c>
      <c r="B3973" s="8" t="s">
        <v>11924</v>
      </c>
      <c r="C3973" s="8">
        <v>92865.0</v>
      </c>
      <c r="D3973" s="8" t="s">
        <v>343</v>
      </c>
      <c r="E3973" s="8" t="s">
        <v>86</v>
      </c>
      <c r="F3973" s="3" t="s">
        <v>21</v>
      </c>
      <c r="G3973" s="8" t="s">
        <v>11925</v>
      </c>
      <c r="H3973" s="8" t="s">
        <v>11750</v>
      </c>
      <c r="I3973" s="3" t="s">
        <v>11751</v>
      </c>
      <c r="J3973" s="3" t="s">
        <v>8660</v>
      </c>
      <c r="M3973" s="4"/>
      <c r="O3973" s="5" t="str">
        <f t="shared" si="1"/>
        <v>1500 East Village Way, Orange, CA 92865</v>
      </c>
    </row>
    <row r="3974">
      <c r="A3974" s="8" t="s">
        <v>11926</v>
      </c>
      <c r="B3974" s="8" t="s">
        <v>11927</v>
      </c>
      <c r="C3974" s="8">
        <v>91740.0</v>
      </c>
      <c r="D3974" s="8" t="s">
        <v>9045</v>
      </c>
      <c r="E3974" s="8" t="s">
        <v>86</v>
      </c>
      <c r="F3974" s="3" t="s">
        <v>21</v>
      </c>
      <c r="G3974" s="8" t="s">
        <v>11928</v>
      </c>
      <c r="H3974" s="8" t="s">
        <v>11750</v>
      </c>
      <c r="I3974" s="3" t="s">
        <v>11751</v>
      </c>
      <c r="J3974" s="3" t="s">
        <v>8660</v>
      </c>
      <c r="M3974" s="4"/>
      <c r="O3974" s="5" t="str">
        <f t="shared" si="1"/>
        <v>1301 E Gladstone St, Glendora, CA 91740</v>
      </c>
    </row>
    <row r="3975">
      <c r="A3975" s="8" t="s">
        <v>11929</v>
      </c>
      <c r="B3975" s="8" t="s">
        <v>11930</v>
      </c>
      <c r="C3975" s="8">
        <v>95648.0</v>
      </c>
      <c r="D3975" s="8" t="s">
        <v>175</v>
      </c>
      <c r="E3975" s="8" t="s">
        <v>86</v>
      </c>
      <c r="F3975" s="3" t="s">
        <v>21</v>
      </c>
      <c r="G3975" s="8" t="s">
        <v>11931</v>
      </c>
      <c r="H3975" s="8" t="s">
        <v>11750</v>
      </c>
      <c r="I3975" s="3" t="s">
        <v>11751</v>
      </c>
      <c r="J3975" s="3" t="s">
        <v>8660</v>
      </c>
      <c r="M3975" s="4"/>
      <c r="O3975" s="5" t="str">
        <f t="shared" si="1"/>
        <v>920 Groveland Lane, Lincoln, CA 95648</v>
      </c>
    </row>
    <row r="3976">
      <c r="A3976" s="8" t="s">
        <v>11932</v>
      </c>
      <c r="B3976" s="8" t="s">
        <v>11933</v>
      </c>
      <c r="C3976" s="8">
        <v>90019.0</v>
      </c>
      <c r="D3976" s="8" t="s">
        <v>109</v>
      </c>
      <c r="E3976" s="8" t="s">
        <v>86</v>
      </c>
      <c r="F3976" s="3" t="s">
        <v>21</v>
      </c>
      <c r="G3976" s="8" t="s">
        <v>11934</v>
      </c>
      <c r="H3976" s="8" t="s">
        <v>11750</v>
      </c>
      <c r="I3976" s="3" t="s">
        <v>11751</v>
      </c>
      <c r="J3976" s="3" t="s">
        <v>8660</v>
      </c>
      <c r="M3976" s="4"/>
      <c r="O3976" s="5" t="str">
        <f t="shared" si="1"/>
        <v>4550 West Pico Blvd, Los Angeles, CA 90019</v>
      </c>
    </row>
    <row r="3977">
      <c r="A3977" s="8" t="s">
        <v>11935</v>
      </c>
      <c r="B3977" s="8" t="s">
        <v>11936</v>
      </c>
      <c r="C3977" s="8">
        <v>95758.0</v>
      </c>
      <c r="D3977" s="8" t="s">
        <v>155</v>
      </c>
      <c r="E3977" s="8" t="s">
        <v>86</v>
      </c>
      <c r="F3977" s="3" t="s">
        <v>21</v>
      </c>
      <c r="G3977" s="8" t="s">
        <v>11937</v>
      </c>
      <c r="H3977" s="8" t="s">
        <v>11774</v>
      </c>
      <c r="I3977" s="3" t="s">
        <v>11751</v>
      </c>
      <c r="J3977" s="3" t="s">
        <v>8660</v>
      </c>
      <c r="M3977" s="4"/>
      <c r="O3977" s="5" t="str">
        <f t="shared" si="1"/>
        <v>4730 Elk Grove Blvd, Elk Grove, CA 95758</v>
      </c>
    </row>
    <row r="3978">
      <c r="A3978" s="8" t="s">
        <v>11938</v>
      </c>
      <c r="B3978" s="8" t="s">
        <v>11939</v>
      </c>
      <c r="C3978" s="8">
        <v>92056.0</v>
      </c>
      <c r="D3978" s="8" t="s">
        <v>246</v>
      </c>
      <c r="E3978" s="8" t="s">
        <v>86</v>
      </c>
      <c r="F3978" s="3" t="s">
        <v>21</v>
      </c>
      <c r="G3978" s="8" t="s">
        <v>11940</v>
      </c>
      <c r="H3978" s="8" t="s">
        <v>11774</v>
      </c>
      <c r="I3978" s="3" t="s">
        <v>11751</v>
      </c>
      <c r="J3978" s="3" t="s">
        <v>8660</v>
      </c>
      <c r="M3978" s="4"/>
      <c r="O3978" s="5" t="str">
        <f t="shared" si="1"/>
        <v>3841 Plaza Dr, Oceanside, CA 92056</v>
      </c>
    </row>
    <row r="3979">
      <c r="A3979" s="8" t="s">
        <v>11941</v>
      </c>
      <c r="B3979" s="8" t="s">
        <v>11942</v>
      </c>
      <c r="C3979" s="8">
        <v>94578.0</v>
      </c>
      <c r="D3979" s="8" t="s">
        <v>4321</v>
      </c>
      <c r="E3979" s="8" t="s">
        <v>86</v>
      </c>
      <c r="F3979" s="3" t="s">
        <v>21</v>
      </c>
      <c r="G3979" s="8" t="s">
        <v>11943</v>
      </c>
      <c r="H3979" s="8" t="s">
        <v>11750</v>
      </c>
      <c r="I3979" s="3" t="s">
        <v>11751</v>
      </c>
      <c r="J3979" s="3" t="s">
        <v>8660</v>
      </c>
      <c r="M3979" s="4"/>
      <c r="O3979" s="5" t="str">
        <f t="shared" si="1"/>
        <v>15555 E 14th St, San Leandro, CA 94578</v>
      </c>
    </row>
    <row r="3980">
      <c r="A3980" s="8" t="s">
        <v>11944</v>
      </c>
      <c r="B3980" s="8" t="s">
        <v>11945</v>
      </c>
      <c r="C3980" s="8">
        <v>91206.0</v>
      </c>
      <c r="D3980" s="8" t="s">
        <v>223</v>
      </c>
      <c r="E3980" s="8" t="s">
        <v>86</v>
      </c>
      <c r="F3980" s="3" t="s">
        <v>21</v>
      </c>
      <c r="G3980" s="8" t="s">
        <v>11946</v>
      </c>
      <c r="H3980" s="8" t="s">
        <v>11774</v>
      </c>
      <c r="I3980" s="3" t="s">
        <v>11751</v>
      </c>
      <c r="J3980" s="3" t="s">
        <v>8660</v>
      </c>
      <c r="M3980" s="4"/>
      <c r="O3980" s="5" t="str">
        <f t="shared" si="1"/>
        <v>308 N. Glendale Ave, Glendale, CA 91206</v>
      </c>
    </row>
    <row r="3981">
      <c r="A3981" s="8" t="s">
        <v>11947</v>
      </c>
      <c r="B3981" s="8" t="s">
        <v>11948</v>
      </c>
      <c r="C3981" s="8">
        <v>92821.0</v>
      </c>
      <c r="D3981" s="8" t="s">
        <v>11949</v>
      </c>
      <c r="E3981" s="8" t="s">
        <v>86</v>
      </c>
      <c r="F3981" s="3" t="s">
        <v>21</v>
      </c>
      <c r="G3981" s="8" t="s">
        <v>11950</v>
      </c>
      <c r="H3981" s="8" t="s">
        <v>11750</v>
      </c>
      <c r="I3981" s="3" t="s">
        <v>11751</v>
      </c>
      <c r="J3981" s="3" t="s">
        <v>8660</v>
      </c>
      <c r="M3981" s="4"/>
      <c r="O3981" s="5" t="str">
        <f t="shared" si="1"/>
        <v>2465 E Imperial Hwy, Brea, CA 92821</v>
      </c>
    </row>
    <row r="3982">
      <c r="A3982" s="8" t="s">
        <v>11951</v>
      </c>
      <c r="B3982" s="8" t="s">
        <v>11952</v>
      </c>
      <c r="C3982" s="8">
        <v>95670.0</v>
      </c>
      <c r="D3982" s="8" t="s">
        <v>9227</v>
      </c>
      <c r="E3982" s="8" t="s">
        <v>86</v>
      </c>
      <c r="F3982" s="3" t="s">
        <v>21</v>
      </c>
      <c r="G3982" s="8" t="s">
        <v>11953</v>
      </c>
      <c r="H3982" s="8" t="s">
        <v>11750</v>
      </c>
      <c r="I3982" s="3" t="s">
        <v>11751</v>
      </c>
      <c r="J3982" s="3" t="s">
        <v>8660</v>
      </c>
      <c r="M3982" s="4"/>
      <c r="O3982" s="5" t="str">
        <f t="shared" si="1"/>
        <v>10830 Olson Dr, Rancho Cordova, CA 95670</v>
      </c>
    </row>
    <row r="3983">
      <c r="A3983" s="8" t="s">
        <v>11954</v>
      </c>
      <c r="B3983" s="8" t="s">
        <v>11955</v>
      </c>
      <c r="C3983" s="8">
        <v>95630.0</v>
      </c>
      <c r="D3983" s="8" t="s">
        <v>11956</v>
      </c>
      <c r="E3983" s="8" t="s">
        <v>86</v>
      </c>
      <c r="F3983" s="3" t="s">
        <v>21</v>
      </c>
      <c r="G3983" s="8" t="s">
        <v>11957</v>
      </c>
      <c r="H3983" s="8" t="s">
        <v>11750</v>
      </c>
      <c r="I3983" s="3" t="s">
        <v>11751</v>
      </c>
      <c r="J3983" s="3" t="s">
        <v>8660</v>
      </c>
      <c r="M3983" s="4"/>
      <c r="O3983" s="5" t="str">
        <f t="shared" si="1"/>
        <v>2375 Iron Point Rd, Folsom, CA 95630</v>
      </c>
    </row>
    <row r="3984">
      <c r="A3984" s="8" t="s">
        <v>11958</v>
      </c>
      <c r="B3984" s="8" t="s">
        <v>11959</v>
      </c>
      <c r="C3984" s="8">
        <v>92009.0</v>
      </c>
      <c r="D3984" s="8" t="s">
        <v>163</v>
      </c>
      <c r="E3984" s="8" t="s">
        <v>86</v>
      </c>
      <c r="F3984" s="3" t="s">
        <v>21</v>
      </c>
      <c r="G3984" s="8" t="s">
        <v>11960</v>
      </c>
      <c r="H3984" s="8" t="s">
        <v>11774</v>
      </c>
      <c r="I3984" s="3" t="s">
        <v>11751</v>
      </c>
      <c r="J3984" s="3" t="s">
        <v>8660</v>
      </c>
      <c r="M3984" s="4"/>
      <c r="O3984" s="5" t="str">
        <f t="shared" si="1"/>
        <v>6955 El Camino Real, Carlsbad, CA 92009</v>
      </c>
    </row>
    <row r="3985">
      <c r="A3985" s="8" t="s">
        <v>11961</v>
      </c>
      <c r="B3985" s="8" t="s">
        <v>11962</v>
      </c>
      <c r="C3985" s="8">
        <v>95688.0</v>
      </c>
      <c r="D3985" s="8" t="s">
        <v>1551</v>
      </c>
      <c r="E3985" s="8" t="s">
        <v>86</v>
      </c>
      <c r="F3985" s="3" t="s">
        <v>21</v>
      </c>
      <c r="G3985" s="8" t="s">
        <v>11963</v>
      </c>
      <c r="H3985" s="8" t="s">
        <v>11750</v>
      </c>
      <c r="I3985" s="3" t="s">
        <v>11751</v>
      </c>
      <c r="J3985" s="3" t="s">
        <v>8660</v>
      </c>
      <c r="M3985" s="4"/>
      <c r="O3985" s="5" t="str">
        <f t="shared" si="1"/>
        <v>1621 E Monte Vista Ave, Vacaville, CA 95688</v>
      </c>
    </row>
    <row r="3986">
      <c r="A3986" s="8" t="s">
        <v>11964</v>
      </c>
      <c r="B3986" s="8" t="s">
        <v>11965</v>
      </c>
      <c r="C3986" s="8">
        <v>94538.0</v>
      </c>
      <c r="D3986" s="8" t="s">
        <v>85</v>
      </c>
      <c r="E3986" s="8" t="s">
        <v>86</v>
      </c>
      <c r="F3986" s="3" t="s">
        <v>21</v>
      </c>
      <c r="G3986" s="8" t="s">
        <v>11966</v>
      </c>
      <c r="H3986" s="8" t="s">
        <v>11750</v>
      </c>
      <c r="I3986" s="3" t="s">
        <v>11751</v>
      </c>
      <c r="J3986" s="3" t="s">
        <v>8660</v>
      </c>
      <c r="M3986" s="4"/>
      <c r="O3986" s="5" t="str">
        <f t="shared" si="1"/>
        <v>39410 Argonaut Way, Fremont, CA 94538</v>
      </c>
    </row>
    <row r="3987">
      <c r="A3987" s="8" t="s">
        <v>11967</v>
      </c>
      <c r="B3987" s="8" t="s">
        <v>11968</v>
      </c>
      <c r="C3987" s="8">
        <v>94043.0</v>
      </c>
      <c r="D3987" s="8" t="s">
        <v>8094</v>
      </c>
      <c r="E3987" s="8" t="s">
        <v>86</v>
      </c>
      <c r="F3987" s="3" t="s">
        <v>21</v>
      </c>
      <c r="G3987" s="8" t="s">
        <v>11969</v>
      </c>
      <c r="H3987" s="8" t="s">
        <v>11774</v>
      </c>
      <c r="I3987" s="3" t="s">
        <v>11751</v>
      </c>
      <c r="J3987" s="3" t="s">
        <v>8660</v>
      </c>
      <c r="M3987" s="4"/>
      <c r="O3987" s="5" t="str">
        <f t="shared" si="1"/>
        <v>1020 N Rengstorff Ave, Mountain View, CA 94043</v>
      </c>
    </row>
    <row r="3988">
      <c r="A3988" s="8" t="s">
        <v>11970</v>
      </c>
      <c r="B3988" s="8" t="s">
        <v>11971</v>
      </c>
      <c r="C3988" s="8">
        <v>92832.0</v>
      </c>
      <c r="D3988" s="8" t="s">
        <v>9529</v>
      </c>
      <c r="E3988" s="8" t="s">
        <v>86</v>
      </c>
      <c r="F3988" s="3" t="s">
        <v>21</v>
      </c>
      <c r="G3988" s="8" t="s">
        <v>11972</v>
      </c>
      <c r="H3988" s="8" t="s">
        <v>11774</v>
      </c>
      <c r="I3988" s="3" t="s">
        <v>11751</v>
      </c>
      <c r="J3988" s="3" t="s">
        <v>8660</v>
      </c>
      <c r="M3988" s="4"/>
      <c r="O3988" s="5" t="str">
        <f t="shared" si="1"/>
        <v>1170 S Harbor Blvd, Fullerton, CA 92832</v>
      </c>
    </row>
    <row r="3989">
      <c r="A3989" s="8" t="s">
        <v>11973</v>
      </c>
      <c r="B3989" s="8" t="s">
        <v>11974</v>
      </c>
      <c r="C3989" s="8">
        <v>90041.0</v>
      </c>
      <c r="D3989" s="8" t="s">
        <v>109</v>
      </c>
      <c r="E3989" s="8" t="s">
        <v>86</v>
      </c>
      <c r="F3989" s="3" t="s">
        <v>21</v>
      </c>
      <c r="G3989" s="8" t="s">
        <v>11975</v>
      </c>
      <c r="H3989" s="8" t="s">
        <v>11774</v>
      </c>
      <c r="I3989" s="3" t="s">
        <v>11751</v>
      </c>
      <c r="J3989" s="3" t="s">
        <v>8660</v>
      </c>
      <c r="M3989" s="4"/>
      <c r="O3989" s="5" t="str">
        <f t="shared" si="1"/>
        <v>7315 N Figueroa St, Los Angeles, CA 90041</v>
      </c>
    </row>
    <row r="3990">
      <c r="A3990" s="8" t="s">
        <v>11976</v>
      </c>
      <c r="B3990" s="8" t="s">
        <v>11977</v>
      </c>
      <c r="C3990" s="8">
        <v>94526.0</v>
      </c>
      <c r="D3990" s="8" t="s">
        <v>1762</v>
      </c>
      <c r="E3990" s="8" t="s">
        <v>86</v>
      </c>
      <c r="F3990" s="3" t="s">
        <v>21</v>
      </c>
      <c r="G3990" s="8" t="s">
        <v>11978</v>
      </c>
      <c r="H3990" s="8" t="s">
        <v>11774</v>
      </c>
      <c r="I3990" s="3" t="s">
        <v>11751</v>
      </c>
      <c r="J3990" s="3" t="s">
        <v>8660</v>
      </c>
      <c r="M3990" s="4"/>
      <c r="O3990" s="5" t="str">
        <f t="shared" si="1"/>
        <v>812 Camino Ramon Rd, Danville, CA 94526</v>
      </c>
    </row>
    <row r="3991">
      <c r="A3991" s="8" t="s">
        <v>11979</v>
      </c>
      <c r="B3991" s="8" t="s">
        <v>11980</v>
      </c>
      <c r="C3991" s="8">
        <v>91350.0</v>
      </c>
      <c r="D3991" s="8" t="s">
        <v>325</v>
      </c>
      <c r="E3991" s="8" t="s">
        <v>86</v>
      </c>
      <c r="F3991" s="3" t="s">
        <v>21</v>
      </c>
      <c r="G3991" s="8" t="s">
        <v>11981</v>
      </c>
      <c r="H3991" s="8" t="s">
        <v>11774</v>
      </c>
      <c r="I3991" s="3" t="s">
        <v>11751</v>
      </c>
      <c r="J3991" s="3" t="s">
        <v>8660</v>
      </c>
      <c r="M3991" s="4"/>
      <c r="O3991" s="5" t="str">
        <f t="shared" si="1"/>
        <v>26586 Bouquet Canyon Rd, Santa Clarita, CA 91350</v>
      </c>
    </row>
    <row r="3992">
      <c r="A3992" s="8" t="s">
        <v>11982</v>
      </c>
      <c r="B3992" s="8" t="s">
        <v>11983</v>
      </c>
      <c r="C3992" s="8">
        <v>92071.0</v>
      </c>
      <c r="D3992" s="8" t="s">
        <v>11984</v>
      </c>
      <c r="E3992" s="8" t="s">
        <v>86</v>
      </c>
      <c r="F3992" s="3" t="s">
        <v>21</v>
      </c>
      <c r="G3992" s="8" t="s">
        <v>11985</v>
      </c>
      <c r="H3992" s="8" t="s">
        <v>11750</v>
      </c>
      <c r="I3992" s="3" t="s">
        <v>11751</v>
      </c>
      <c r="J3992" s="3" t="s">
        <v>8660</v>
      </c>
      <c r="M3992" s="4"/>
      <c r="O3992" s="5" t="str">
        <f t="shared" si="1"/>
        <v>9896 Mission Gorge Rd, Santee, CA 92071</v>
      </c>
    </row>
    <row r="3993">
      <c r="A3993" s="8" t="s">
        <v>11986</v>
      </c>
      <c r="B3993" s="8" t="s">
        <v>11987</v>
      </c>
      <c r="C3993" s="8">
        <v>92677.0</v>
      </c>
      <c r="D3993" s="8" t="s">
        <v>9324</v>
      </c>
      <c r="E3993" s="8" t="s">
        <v>86</v>
      </c>
      <c r="F3993" s="3" t="s">
        <v>21</v>
      </c>
      <c r="G3993" s="8" t="s">
        <v>11988</v>
      </c>
      <c r="H3993" s="8" t="s">
        <v>11774</v>
      </c>
      <c r="I3993" s="3" t="s">
        <v>11751</v>
      </c>
      <c r="J3993" s="3" t="s">
        <v>8660</v>
      </c>
      <c r="M3993" s="4"/>
      <c r="O3993" s="5" t="str">
        <f t="shared" si="1"/>
        <v>27261 La Paz Rd H, Laguna Niguel, CA 92677</v>
      </c>
    </row>
    <row r="3994">
      <c r="A3994" s="8" t="s">
        <v>11989</v>
      </c>
      <c r="B3994" s="8" t="s">
        <v>11990</v>
      </c>
      <c r="C3994" s="8">
        <v>95678.0</v>
      </c>
      <c r="D3994" s="8" t="s">
        <v>3800</v>
      </c>
      <c r="E3994" s="8" t="s">
        <v>86</v>
      </c>
      <c r="F3994" s="3" t="s">
        <v>21</v>
      </c>
      <c r="G3994" s="8" t="s">
        <v>11991</v>
      </c>
      <c r="H3994" s="8" t="s">
        <v>11774</v>
      </c>
      <c r="I3994" s="3" t="s">
        <v>11751</v>
      </c>
      <c r="J3994" s="3" t="s">
        <v>8660</v>
      </c>
      <c r="M3994" s="4"/>
      <c r="O3994" s="5" t="str">
        <f t="shared" si="1"/>
        <v>435 Roseville Square, Roseville, CA 95678</v>
      </c>
    </row>
    <row r="3995">
      <c r="A3995" s="8" t="s">
        <v>11992</v>
      </c>
      <c r="B3995" s="8" t="s">
        <v>11993</v>
      </c>
      <c r="C3995" s="8">
        <v>95834.0</v>
      </c>
      <c r="D3995" s="8" t="s">
        <v>311</v>
      </c>
      <c r="E3995" s="8" t="s">
        <v>86</v>
      </c>
      <c r="F3995" s="3" t="s">
        <v>21</v>
      </c>
      <c r="G3995" s="8" t="s">
        <v>11994</v>
      </c>
      <c r="H3995" s="8" t="s">
        <v>11750</v>
      </c>
      <c r="I3995" s="3" t="s">
        <v>11751</v>
      </c>
      <c r="J3995" s="3" t="s">
        <v>8660</v>
      </c>
      <c r="M3995" s="4"/>
      <c r="O3995" s="5" t="str">
        <f t="shared" si="1"/>
        <v>3641 Truxel Rd, Sacramento, CA 95834</v>
      </c>
    </row>
    <row r="3996">
      <c r="A3996" s="8" t="s">
        <v>11995</v>
      </c>
      <c r="B3996" s="8" t="s">
        <v>11996</v>
      </c>
      <c r="C3996" s="8">
        <v>94043.0</v>
      </c>
      <c r="D3996" s="8" t="s">
        <v>8094</v>
      </c>
      <c r="E3996" s="8" t="s">
        <v>86</v>
      </c>
      <c r="F3996" s="3" t="s">
        <v>21</v>
      </c>
      <c r="G3996" s="8" t="s">
        <v>11997</v>
      </c>
      <c r="H3996" s="8" t="s">
        <v>11750</v>
      </c>
      <c r="I3996" s="3" t="s">
        <v>11751</v>
      </c>
      <c r="J3996" s="3" t="s">
        <v>8660</v>
      </c>
      <c r="M3996" s="4"/>
      <c r="O3996" s="5" t="str">
        <f t="shared" si="1"/>
        <v>2440 E Charleston Rd, Mountain View, CA 94043</v>
      </c>
    </row>
    <row r="3997">
      <c r="A3997" s="8" t="s">
        <v>11998</v>
      </c>
      <c r="B3997" s="8" t="s">
        <v>11999</v>
      </c>
      <c r="C3997" s="8">
        <v>91107.0</v>
      </c>
      <c r="D3997" s="8" t="s">
        <v>2872</v>
      </c>
      <c r="E3997" s="8" t="s">
        <v>86</v>
      </c>
      <c r="F3997" s="3" t="s">
        <v>21</v>
      </c>
      <c r="G3997" s="8" t="s">
        <v>12000</v>
      </c>
      <c r="H3997" s="8" t="s">
        <v>11750</v>
      </c>
      <c r="I3997" s="3" t="s">
        <v>11751</v>
      </c>
      <c r="J3997" s="3" t="s">
        <v>8660</v>
      </c>
      <c r="M3997" s="4"/>
      <c r="O3997" s="5" t="str">
        <f t="shared" si="1"/>
        <v>3347 East Foothill Blvd, Pasadena, CA 91107</v>
      </c>
    </row>
    <row r="3998">
      <c r="A3998" s="8" t="s">
        <v>12001</v>
      </c>
      <c r="B3998" s="8" t="s">
        <v>12002</v>
      </c>
      <c r="C3998" s="8">
        <v>92115.0</v>
      </c>
      <c r="D3998" s="8" t="s">
        <v>169</v>
      </c>
      <c r="E3998" s="8" t="s">
        <v>86</v>
      </c>
      <c r="F3998" s="3" t="s">
        <v>21</v>
      </c>
      <c r="G3998" s="8" t="s">
        <v>12003</v>
      </c>
      <c r="H3998" s="8" t="s">
        <v>11774</v>
      </c>
      <c r="I3998" s="3" t="s">
        <v>11751</v>
      </c>
      <c r="J3998" s="3" t="s">
        <v>8660</v>
      </c>
      <c r="M3998" s="4"/>
      <c r="O3998" s="5" t="str">
        <f t="shared" si="1"/>
        <v>4585 College Ave, San Diego, CA 92115</v>
      </c>
    </row>
    <row r="3999">
      <c r="A3999" s="8" t="s">
        <v>12004</v>
      </c>
      <c r="B3999" s="8" t="s">
        <v>12005</v>
      </c>
      <c r="C3999" s="8">
        <v>91752.0</v>
      </c>
      <c r="D3999" s="8" t="s">
        <v>12006</v>
      </c>
      <c r="E3999" s="8" t="s">
        <v>86</v>
      </c>
      <c r="F3999" s="3" t="s">
        <v>21</v>
      </c>
      <c r="G3999" s="8" t="s">
        <v>12007</v>
      </c>
      <c r="H3999" s="8" t="s">
        <v>11750</v>
      </c>
      <c r="I3999" s="3" t="s">
        <v>11751</v>
      </c>
      <c r="J3999" s="3" t="s">
        <v>8660</v>
      </c>
      <c r="M3999" s="4"/>
      <c r="O3999" s="5" t="str">
        <f t="shared" si="1"/>
        <v>12483 Limonite Ave, Eastvale, CA 91752</v>
      </c>
    </row>
    <row r="4000">
      <c r="A4000" s="8" t="s">
        <v>12008</v>
      </c>
      <c r="B4000" s="8" t="s">
        <v>12009</v>
      </c>
      <c r="C4000" s="8">
        <v>90808.0</v>
      </c>
      <c r="D4000" s="8" t="s">
        <v>314</v>
      </c>
      <c r="E4000" s="8" t="s">
        <v>86</v>
      </c>
      <c r="F4000" s="3" t="s">
        <v>21</v>
      </c>
      <c r="G4000" s="8" t="s">
        <v>12010</v>
      </c>
      <c r="H4000" s="8" t="s">
        <v>11774</v>
      </c>
      <c r="I4000" s="3" t="s">
        <v>11751</v>
      </c>
      <c r="J4000" s="3" t="s">
        <v>8660</v>
      </c>
      <c r="M4000" s="4"/>
      <c r="O4000" s="5" t="str">
        <f t="shared" si="1"/>
        <v>5929 E. Spring St, Long Beach, CA 90808</v>
      </c>
    </row>
    <row r="4001">
      <c r="A4001" s="8" t="s">
        <v>12011</v>
      </c>
      <c r="B4001" s="8" t="s">
        <v>12012</v>
      </c>
      <c r="C4001" s="8">
        <v>90605.0</v>
      </c>
      <c r="D4001" s="8" t="s">
        <v>4369</v>
      </c>
      <c r="E4001" s="8" t="s">
        <v>86</v>
      </c>
      <c r="F4001" s="3" t="s">
        <v>21</v>
      </c>
      <c r="G4001" s="8" t="s">
        <v>12013</v>
      </c>
      <c r="H4001" s="8" t="s">
        <v>11774</v>
      </c>
      <c r="I4001" s="3" t="s">
        <v>11751</v>
      </c>
      <c r="J4001" s="3" t="s">
        <v>8660</v>
      </c>
      <c r="M4001" s="4"/>
      <c r="O4001" s="5" t="str">
        <f t="shared" si="1"/>
        <v>14036 Whittier Blvd, Whittier, CA 90605</v>
      </c>
    </row>
    <row r="4002">
      <c r="A4002" s="8" t="s">
        <v>12014</v>
      </c>
      <c r="B4002" s="8" t="s">
        <v>12015</v>
      </c>
      <c r="C4002" s="8">
        <v>94403.0</v>
      </c>
      <c r="D4002" s="8" t="s">
        <v>270</v>
      </c>
      <c r="E4002" s="8" t="s">
        <v>86</v>
      </c>
      <c r="F4002" s="3" t="s">
        <v>21</v>
      </c>
      <c r="G4002" s="8" t="s">
        <v>12016</v>
      </c>
      <c r="H4002" s="8" t="s">
        <v>11750</v>
      </c>
      <c r="I4002" s="3" t="s">
        <v>11751</v>
      </c>
      <c r="J4002" s="3" t="s">
        <v>8660</v>
      </c>
      <c r="M4002" s="4"/>
      <c r="O4002" s="5" t="str">
        <f t="shared" si="1"/>
        <v>3520 S El Camino Real, San Mateo, CA 94403</v>
      </c>
    </row>
    <row r="4003">
      <c r="A4003" s="8" t="s">
        <v>12017</v>
      </c>
      <c r="B4003" s="8" t="s">
        <v>12018</v>
      </c>
      <c r="C4003" s="8">
        <v>91910.0</v>
      </c>
      <c r="D4003" s="8" t="s">
        <v>1670</v>
      </c>
      <c r="E4003" s="8" t="s">
        <v>86</v>
      </c>
      <c r="F4003" s="3" t="s">
        <v>21</v>
      </c>
      <c r="G4003" s="8" t="s">
        <v>12019</v>
      </c>
      <c r="H4003" s="8" t="s">
        <v>11750</v>
      </c>
      <c r="I4003" s="3" t="s">
        <v>11751</v>
      </c>
      <c r="J4003" s="3" t="s">
        <v>8660</v>
      </c>
      <c r="M4003" s="4"/>
      <c r="O4003" s="5" t="str">
        <f t="shared" si="1"/>
        <v>877 East H Street, Chula Vista, CA 91910</v>
      </c>
    </row>
    <row r="4004">
      <c r="A4004" s="8" t="s">
        <v>12020</v>
      </c>
      <c r="B4004" s="8" t="s">
        <v>12021</v>
      </c>
      <c r="C4004" s="8">
        <v>93036.0</v>
      </c>
      <c r="D4004" s="8" t="s">
        <v>4260</v>
      </c>
      <c r="E4004" s="8" t="s">
        <v>86</v>
      </c>
      <c r="F4004" s="3" t="s">
        <v>21</v>
      </c>
      <c r="G4004" s="8" t="s">
        <v>12022</v>
      </c>
      <c r="H4004" s="8" t="s">
        <v>11774</v>
      </c>
      <c r="I4004" s="3" t="s">
        <v>11751</v>
      </c>
      <c r="J4004" s="3" t="s">
        <v>8660</v>
      </c>
      <c r="M4004" s="4"/>
      <c r="O4004" s="5" t="str">
        <f t="shared" si="1"/>
        <v>1950 N Rose Ave, Oxnard, CA 93036</v>
      </c>
    </row>
    <row r="4005">
      <c r="A4005" s="8" t="s">
        <v>12023</v>
      </c>
      <c r="B4005" s="8" t="s">
        <v>12024</v>
      </c>
      <c r="C4005" s="8">
        <v>95124.0</v>
      </c>
      <c r="D4005" s="8" t="s">
        <v>149</v>
      </c>
      <c r="E4005" s="8" t="s">
        <v>86</v>
      </c>
      <c r="F4005" s="3" t="s">
        <v>21</v>
      </c>
      <c r="G4005" s="8" t="s">
        <v>12025</v>
      </c>
      <c r="H4005" s="8" t="s">
        <v>11774</v>
      </c>
      <c r="I4005" s="3" t="s">
        <v>11751</v>
      </c>
      <c r="J4005" s="3" t="s">
        <v>8660</v>
      </c>
      <c r="M4005" s="4"/>
      <c r="O4005" s="5" t="str">
        <f t="shared" si="1"/>
        <v>3129 Meridian Ave, San Jose, CA 95124</v>
      </c>
    </row>
    <row r="4006">
      <c r="A4006" s="8" t="s">
        <v>12026</v>
      </c>
      <c r="B4006" s="8" t="s">
        <v>12027</v>
      </c>
      <c r="C4006" s="8">
        <v>92120.0</v>
      </c>
      <c r="D4006" s="8" t="s">
        <v>169</v>
      </c>
      <c r="E4006" s="8" t="s">
        <v>86</v>
      </c>
      <c r="F4006" s="3" t="s">
        <v>21</v>
      </c>
      <c r="G4006" s="8" t="s">
        <v>12028</v>
      </c>
      <c r="H4006" s="8" t="s">
        <v>11774</v>
      </c>
      <c r="I4006" s="3" t="s">
        <v>11751</v>
      </c>
      <c r="J4006" s="3" t="s">
        <v>8660</v>
      </c>
      <c r="M4006" s="4"/>
      <c r="O4006" s="5" t="str">
        <f t="shared" si="1"/>
        <v>6541 Mission Gorge Rd, San Diego, CA 92120</v>
      </c>
    </row>
    <row r="4007">
      <c r="A4007" s="8" t="s">
        <v>12029</v>
      </c>
      <c r="B4007" s="8" t="s">
        <v>12030</v>
      </c>
      <c r="C4007" s="8">
        <v>94531.0</v>
      </c>
      <c r="D4007" s="8" t="s">
        <v>9105</v>
      </c>
      <c r="E4007" s="8" t="s">
        <v>86</v>
      </c>
      <c r="F4007" s="3" t="s">
        <v>21</v>
      </c>
      <c r="G4007" s="8" t="s">
        <v>12031</v>
      </c>
      <c r="H4007" s="8" t="s">
        <v>11774</v>
      </c>
      <c r="I4007" s="3" t="s">
        <v>11751</v>
      </c>
      <c r="J4007" s="3" t="s">
        <v>8660</v>
      </c>
      <c r="M4007" s="4"/>
      <c r="O4007" s="5" t="str">
        <f t="shared" si="1"/>
        <v>3397 Deer Valley Rd, Antioch, CA 94531</v>
      </c>
    </row>
    <row r="4008">
      <c r="A4008" s="8" t="s">
        <v>12032</v>
      </c>
      <c r="B4008" s="8" t="s">
        <v>12033</v>
      </c>
      <c r="C4008" s="8">
        <v>92653.0</v>
      </c>
      <c r="D4008" s="8" t="s">
        <v>12034</v>
      </c>
      <c r="E4008" s="8" t="s">
        <v>86</v>
      </c>
      <c r="F4008" s="3" t="s">
        <v>21</v>
      </c>
      <c r="G4008" s="8" t="s">
        <v>12035</v>
      </c>
      <c r="H4008" s="8" t="s">
        <v>11774</v>
      </c>
      <c r="I4008" s="3" t="s">
        <v>11751</v>
      </c>
      <c r="J4008" s="3" t="s">
        <v>8660</v>
      </c>
      <c r="M4008" s="4"/>
      <c r="O4008" s="5" t="str">
        <f t="shared" si="1"/>
        <v>26548 Moulton Parkway, Laguna Hills, CA 92653</v>
      </c>
    </row>
    <row r="4009">
      <c r="A4009" s="8" t="s">
        <v>12036</v>
      </c>
      <c r="B4009" s="8" t="s">
        <v>12037</v>
      </c>
      <c r="C4009" s="8">
        <v>90242.0</v>
      </c>
      <c r="D4009" s="8" t="s">
        <v>12038</v>
      </c>
      <c r="E4009" s="8" t="s">
        <v>86</v>
      </c>
      <c r="F4009" s="3" t="s">
        <v>21</v>
      </c>
      <c r="G4009" s="8" t="s">
        <v>12039</v>
      </c>
      <c r="H4009" s="8" t="s">
        <v>11750</v>
      </c>
      <c r="I4009" s="3" t="s">
        <v>11751</v>
      </c>
      <c r="J4009" s="3" t="s">
        <v>8660</v>
      </c>
      <c r="M4009" s="4"/>
      <c r="O4009" s="5" t="str">
        <f t="shared" si="1"/>
        <v>12126 Lakewood Blvd, Downey, CA 90242</v>
      </c>
    </row>
    <row r="4010">
      <c r="A4010" s="8" t="s">
        <v>12040</v>
      </c>
      <c r="B4010" s="8" t="s">
        <v>12041</v>
      </c>
      <c r="C4010" s="8">
        <v>91311.0</v>
      </c>
      <c r="D4010" s="8" t="s">
        <v>9202</v>
      </c>
      <c r="E4010" s="8" t="s">
        <v>86</v>
      </c>
      <c r="F4010" s="3" t="s">
        <v>21</v>
      </c>
      <c r="G4010" s="8" t="s">
        <v>12042</v>
      </c>
      <c r="H4010" s="8" t="s">
        <v>11774</v>
      </c>
      <c r="I4010" s="3" t="s">
        <v>11751</v>
      </c>
      <c r="J4010" s="3" t="s">
        <v>8660</v>
      </c>
      <c r="M4010" s="4"/>
      <c r="O4010" s="5" t="str">
        <f t="shared" si="1"/>
        <v>10204 Mason Ave, Chatsworth, CA 91311</v>
      </c>
    </row>
    <row r="4011">
      <c r="A4011" s="8" t="s">
        <v>12043</v>
      </c>
      <c r="B4011" s="8" t="s">
        <v>12044</v>
      </c>
      <c r="C4011" s="8">
        <v>92075.0</v>
      </c>
      <c r="D4011" s="8" t="s">
        <v>12045</v>
      </c>
      <c r="E4011" s="8" t="s">
        <v>86</v>
      </c>
      <c r="F4011" s="3" t="s">
        <v>21</v>
      </c>
      <c r="G4011" s="8" t="s">
        <v>12046</v>
      </c>
      <c r="H4011" s="8" t="s">
        <v>11774</v>
      </c>
      <c r="I4011" s="3" t="s">
        <v>11751</v>
      </c>
      <c r="J4011" s="3" t="s">
        <v>8660</v>
      </c>
      <c r="M4011" s="4"/>
      <c r="O4011" s="5" t="str">
        <f t="shared" si="1"/>
        <v>437 S Hwy 101, Solana Beach, CA 92075</v>
      </c>
    </row>
    <row r="4012">
      <c r="A4012" s="8" t="s">
        <v>12047</v>
      </c>
      <c r="B4012" s="8" t="s">
        <v>12048</v>
      </c>
      <c r="C4012" s="8">
        <v>90732.0</v>
      </c>
      <c r="D4012" s="8" t="s">
        <v>12049</v>
      </c>
      <c r="E4012" s="8" t="s">
        <v>86</v>
      </c>
      <c r="F4012" s="3" t="s">
        <v>21</v>
      </c>
      <c r="G4012" s="8" t="s">
        <v>12050</v>
      </c>
      <c r="H4012" s="8" t="s">
        <v>11774</v>
      </c>
      <c r="I4012" s="3" t="s">
        <v>11751</v>
      </c>
      <c r="J4012" s="3" t="s">
        <v>8660</v>
      </c>
      <c r="M4012" s="4"/>
      <c r="O4012" s="5" t="str">
        <f t="shared" si="1"/>
        <v>28114 S. Western Ave, San Pedro, CA 90732</v>
      </c>
    </row>
    <row r="4013">
      <c r="A4013" s="8" t="s">
        <v>12051</v>
      </c>
      <c r="B4013" s="8" t="s">
        <v>12052</v>
      </c>
      <c r="C4013" s="8">
        <v>95407.0</v>
      </c>
      <c r="D4013" s="8" t="s">
        <v>239</v>
      </c>
      <c r="E4013" s="8" t="s">
        <v>86</v>
      </c>
      <c r="F4013" s="3" t="s">
        <v>21</v>
      </c>
      <c r="G4013" s="8" t="s">
        <v>12053</v>
      </c>
      <c r="H4013" s="8" t="s">
        <v>11774</v>
      </c>
      <c r="I4013" s="3" t="s">
        <v>11751</v>
      </c>
      <c r="J4013" s="3" t="s">
        <v>8660</v>
      </c>
      <c r="M4013" s="4"/>
      <c r="O4013" s="5" t="str">
        <f t="shared" si="1"/>
        <v>2661 Santa Rosa Ave #B, Santa Rosa, CA 95407</v>
      </c>
    </row>
    <row r="4014">
      <c r="A4014" s="8" t="s">
        <v>12054</v>
      </c>
      <c r="B4014" s="8" t="s">
        <v>12055</v>
      </c>
      <c r="C4014" s="8">
        <v>95219.0</v>
      </c>
      <c r="D4014" s="8" t="s">
        <v>118</v>
      </c>
      <c r="E4014" s="8" t="s">
        <v>86</v>
      </c>
      <c r="F4014" s="3" t="s">
        <v>21</v>
      </c>
      <c r="G4014" s="8" t="s">
        <v>12056</v>
      </c>
      <c r="H4014" s="8" t="s">
        <v>11750</v>
      </c>
      <c r="I4014" s="3" t="s">
        <v>11751</v>
      </c>
      <c r="J4014" s="3" t="s">
        <v>8660</v>
      </c>
      <c r="M4014" s="4"/>
      <c r="O4014" s="5" t="str">
        <f t="shared" si="1"/>
        <v>10520 Trinity Parkway, Stockton, CA 95219</v>
      </c>
    </row>
    <row r="4015">
      <c r="A4015" s="8" t="s">
        <v>12057</v>
      </c>
      <c r="B4015" s="8" t="s">
        <v>12058</v>
      </c>
      <c r="C4015" s="8">
        <v>90740.0</v>
      </c>
      <c r="D4015" s="8" t="s">
        <v>12059</v>
      </c>
      <c r="E4015" s="8" t="s">
        <v>86</v>
      </c>
      <c r="F4015" s="3" t="s">
        <v>21</v>
      </c>
      <c r="G4015" s="8" t="s">
        <v>12060</v>
      </c>
      <c r="H4015" s="8" t="s">
        <v>11750</v>
      </c>
      <c r="I4015" s="3" t="s">
        <v>11751</v>
      </c>
      <c r="J4015" s="3" t="s">
        <v>8660</v>
      </c>
      <c r="M4015" s="4"/>
      <c r="O4015" s="5" t="str">
        <f t="shared" si="1"/>
        <v>12341 Seal Beach Blvd, Seal Beach, CA 90740</v>
      </c>
    </row>
    <row r="4016">
      <c r="A4016" s="8" t="s">
        <v>12061</v>
      </c>
      <c r="B4016" s="8" t="s">
        <v>12062</v>
      </c>
      <c r="C4016" s="8">
        <v>92626.0</v>
      </c>
      <c r="D4016" s="8" t="s">
        <v>9021</v>
      </c>
      <c r="E4016" s="8" t="s">
        <v>86</v>
      </c>
      <c r="F4016" s="3" t="s">
        <v>21</v>
      </c>
      <c r="G4016" s="8" t="s">
        <v>12063</v>
      </c>
      <c r="H4016" s="8" t="s">
        <v>11774</v>
      </c>
      <c r="I4016" s="3" t="s">
        <v>11751</v>
      </c>
      <c r="J4016" s="3" t="s">
        <v>8660</v>
      </c>
      <c r="M4016" s="4"/>
      <c r="O4016" s="5" t="str">
        <f t="shared" si="1"/>
        <v>2300 Harbor Blvd, Costa Mesa, CA 92626</v>
      </c>
    </row>
    <row r="4017">
      <c r="A4017" s="8" t="s">
        <v>12064</v>
      </c>
      <c r="B4017" s="8" t="s">
        <v>12065</v>
      </c>
      <c r="C4017" s="8">
        <v>94044.0</v>
      </c>
      <c r="D4017" s="8" t="s">
        <v>2681</v>
      </c>
      <c r="E4017" s="8" t="s">
        <v>86</v>
      </c>
      <c r="F4017" s="3" t="s">
        <v>21</v>
      </c>
      <c r="G4017" s="8" t="s">
        <v>12066</v>
      </c>
      <c r="H4017" s="8" t="s">
        <v>11774</v>
      </c>
      <c r="I4017" s="3" t="s">
        <v>11751</v>
      </c>
      <c r="J4017" s="3" t="s">
        <v>8660</v>
      </c>
      <c r="M4017" s="4"/>
      <c r="O4017" s="5" t="str">
        <f t="shared" si="1"/>
        <v>721 Hickey Blvd, Pacifica, CA 94044</v>
      </c>
    </row>
    <row r="4018">
      <c r="A4018" s="8" t="s">
        <v>12067</v>
      </c>
      <c r="B4018" s="8" t="s">
        <v>12068</v>
      </c>
      <c r="C4018" s="8">
        <v>94531.0</v>
      </c>
      <c r="D4018" s="8" t="s">
        <v>9105</v>
      </c>
      <c r="E4018" s="8" t="s">
        <v>86</v>
      </c>
      <c r="F4018" s="3" t="s">
        <v>21</v>
      </c>
      <c r="G4018" s="8" t="s">
        <v>12069</v>
      </c>
      <c r="H4018" s="8" t="s">
        <v>11750</v>
      </c>
      <c r="I4018" s="3" t="s">
        <v>11751</v>
      </c>
      <c r="J4018" s="3" t="s">
        <v>8660</v>
      </c>
      <c r="M4018" s="4"/>
      <c r="O4018" s="5" t="str">
        <f t="shared" si="1"/>
        <v>5879 Lone Tree Way, Antioch, CA 94531</v>
      </c>
    </row>
    <row r="4019">
      <c r="A4019" s="8" t="s">
        <v>12070</v>
      </c>
      <c r="B4019" s="8" t="s">
        <v>12071</v>
      </c>
      <c r="C4019" s="8">
        <v>90505.0</v>
      </c>
      <c r="D4019" s="8" t="s">
        <v>209</v>
      </c>
      <c r="E4019" s="8" t="s">
        <v>86</v>
      </c>
      <c r="F4019" s="3" t="s">
        <v>21</v>
      </c>
      <c r="G4019" s="8" t="s">
        <v>12072</v>
      </c>
      <c r="H4019" s="8" t="s">
        <v>11750</v>
      </c>
      <c r="I4019" s="3" t="s">
        <v>11751</v>
      </c>
      <c r="J4019" s="3" t="s">
        <v>8660</v>
      </c>
      <c r="M4019" s="4"/>
      <c r="O4019" s="5" t="str">
        <f t="shared" si="1"/>
        <v>3855 Sepulveda Blvd, Torrance, CA 90505</v>
      </c>
    </row>
    <row r="4020">
      <c r="A4020" s="8" t="s">
        <v>12073</v>
      </c>
      <c r="B4020" s="8" t="s">
        <v>12074</v>
      </c>
      <c r="C4020" s="8">
        <v>92649.0</v>
      </c>
      <c r="D4020" s="8" t="s">
        <v>12075</v>
      </c>
      <c r="E4020" s="8" t="s">
        <v>86</v>
      </c>
      <c r="F4020" s="3" t="s">
        <v>21</v>
      </c>
      <c r="G4020" s="8" t="s">
        <v>12076</v>
      </c>
      <c r="H4020" s="8" t="s">
        <v>11774</v>
      </c>
      <c r="I4020" s="3" t="s">
        <v>11751</v>
      </c>
      <c r="J4020" s="3" t="s">
        <v>8660</v>
      </c>
      <c r="M4020" s="4"/>
      <c r="O4020" s="5" t="str">
        <f t="shared" si="1"/>
        <v>5840 Edinger Ave A, Huntington Beach, CA 92649</v>
      </c>
    </row>
    <row r="4021">
      <c r="A4021" s="8" t="s">
        <v>12077</v>
      </c>
      <c r="B4021" s="8" t="s">
        <v>12078</v>
      </c>
      <c r="C4021" s="8">
        <v>92677.0</v>
      </c>
      <c r="D4021" s="8" t="s">
        <v>9324</v>
      </c>
      <c r="E4021" s="8" t="s">
        <v>86</v>
      </c>
      <c r="F4021" s="3" t="s">
        <v>21</v>
      </c>
      <c r="G4021" s="8" t="s">
        <v>12079</v>
      </c>
      <c r="H4021" s="8" t="s">
        <v>11774</v>
      </c>
      <c r="I4021" s="3" t="s">
        <v>11751</v>
      </c>
      <c r="J4021" s="3" t="s">
        <v>8660</v>
      </c>
      <c r="M4021" s="4"/>
      <c r="O4021" s="5" t="str">
        <f t="shared" si="1"/>
        <v>28221 Crown Valley Pkwy, Laguna Niguel, CA 92677</v>
      </c>
    </row>
    <row r="4022">
      <c r="A4022" s="8" t="s">
        <v>12080</v>
      </c>
      <c r="B4022" s="8" t="s">
        <v>12081</v>
      </c>
      <c r="C4022" s="8">
        <v>92656.0</v>
      </c>
      <c r="D4022" s="8" t="s">
        <v>12082</v>
      </c>
      <c r="E4022" s="8" t="s">
        <v>86</v>
      </c>
      <c r="F4022" s="3" t="s">
        <v>21</v>
      </c>
      <c r="G4022" s="8" t="s">
        <v>12083</v>
      </c>
      <c r="H4022" s="8" t="s">
        <v>11750</v>
      </c>
      <c r="I4022" s="3" t="s">
        <v>11751</v>
      </c>
      <c r="J4022" s="3" t="s">
        <v>8660</v>
      </c>
      <c r="M4022" s="4"/>
      <c r="O4022" s="5" t="str">
        <f t="shared" si="1"/>
        <v>26761 Aliso Creek Rd, Aliso Viejo, CA 92656</v>
      </c>
    </row>
    <row r="4023">
      <c r="A4023" s="8" t="s">
        <v>12084</v>
      </c>
      <c r="B4023" s="8" t="s">
        <v>12085</v>
      </c>
      <c r="C4023" s="8">
        <v>92025.0</v>
      </c>
      <c r="D4023" s="8" t="s">
        <v>9005</v>
      </c>
      <c r="E4023" s="8" t="s">
        <v>86</v>
      </c>
      <c r="F4023" s="3" t="s">
        <v>21</v>
      </c>
      <c r="G4023" s="8" t="s">
        <v>12086</v>
      </c>
      <c r="H4023" s="8" t="s">
        <v>11774</v>
      </c>
      <c r="I4023" s="3" t="s">
        <v>11751</v>
      </c>
      <c r="J4023" s="3" t="s">
        <v>8660</v>
      </c>
      <c r="M4023" s="4"/>
      <c r="O4023" s="5" t="str">
        <f t="shared" si="1"/>
        <v>700 N Centre City Pkwy, Escondido, CA 92025</v>
      </c>
    </row>
    <row r="4024">
      <c r="A4024" s="8" t="s">
        <v>12087</v>
      </c>
      <c r="B4024" s="8" t="s">
        <v>12088</v>
      </c>
      <c r="C4024" s="8">
        <v>90230.0</v>
      </c>
      <c r="D4024" s="8" t="s">
        <v>7288</v>
      </c>
      <c r="E4024" s="8" t="s">
        <v>86</v>
      </c>
      <c r="F4024" s="3" t="s">
        <v>21</v>
      </c>
      <c r="G4024" s="8" t="s">
        <v>12089</v>
      </c>
      <c r="H4024" s="8" t="s">
        <v>11750</v>
      </c>
      <c r="I4024" s="3" t="s">
        <v>11751</v>
      </c>
      <c r="J4024" s="3" t="s">
        <v>8660</v>
      </c>
      <c r="M4024" s="4"/>
      <c r="O4024" s="5" t="str">
        <f t="shared" si="1"/>
        <v>10900 W Jefferson Blvd, Culver City, CA 90230</v>
      </c>
    </row>
    <row r="4025">
      <c r="A4025" s="8" t="s">
        <v>12090</v>
      </c>
      <c r="B4025" s="8" t="s">
        <v>12091</v>
      </c>
      <c r="C4025" s="8">
        <v>93309.0</v>
      </c>
      <c r="D4025" s="8" t="s">
        <v>317</v>
      </c>
      <c r="E4025" s="8" t="s">
        <v>86</v>
      </c>
      <c r="F4025" s="3" t="s">
        <v>21</v>
      </c>
      <c r="G4025" s="8" t="s">
        <v>12092</v>
      </c>
      <c r="H4025" s="8" t="s">
        <v>11750</v>
      </c>
      <c r="I4025" s="3" t="s">
        <v>11751</v>
      </c>
      <c r="J4025" s="3" t="s">
        <v>8660</v>
      </c>
      <c r="M4025" s="4"/>
      <c r="O4025" s="5" t="str">
        <f t="shared" si="1"/>
        <v>4100 Ming Ave, Bakersfield, CA 93309</v>
      </c>
    </row>
    <row r="4026">
      <c r="A4026" s="8" t="s">
        <v>12093</v>
      </c>
      <c r="B4026" s="8" t="s">
        <v>12094</v>
      </c>
      <c r="C4026" s="8">
        <v>91764.0</v>
      </c>
      <c r="D4026" s="8" t="s">
        <v>4256</v>
      </c>
      <c r="E4026" s="8" t="s">
        <v>86</v>
      </c>
      <c r="F4026" s="3" t="s">
        <v>21</v>
      </c>
      <c r="G4026" s="8" t="s">
        <v>12095</v>
      </c>
      <c r="H4026" s="8" t="s">
        <v>11750</v>
      </c>
      <c r="I4026" s="3" t="s">
        <v>11751</v>
      </c>
      <c r="J4026" s="3" t="s">
        <v>8660</v>
      </c>
      <c r="M4026" s="4"/>
      <c r="O4026" s="5" t="str">
        <f t="shared" si="1"/>
        <v>4120-B E 4th St, Ontario, CA 91764</v>
      </c>
    </row>
    <row r="4027">
      <c r="A4027" s="8" t="s">
        <v>12096</v>
      </c>
      <c r="B4027" s="8" t="s">
        <v>12097</v>
      </c>
      <c r="C4027" s="8">
        <v>92782.0</v>
      </c>
      <c r="D4027" s="8" t="s">
        <v>4349</v>
      </c>
      <c r="E4027" s="8" t="s">
        <v>86</v>
      </c>
      <c r="F4027" s="3" t="s">
        <v>21</v>
      </c>
      <c r="G4027" s="8" t="s">
        <v>12098</v>
      </c>
      <c r="H4027" s="8" t="s">
        <v>11750</v>
      </c>
      <c r="I4027" s="3" t="s">
        <v>11751</v>
      </c>
      <c r="J4027" s="3" t="s">
        <v>8660</v>
      </c>
      <c r="M4027" s="4"/>
      <c r="O4027" s="5" t="str">
        <f t="shared" si="1"/>
        <v>2237 Park Ave, Tustin, CA 92782</v>
      </c>
    </row>
    <row r="4028">
      <c r="A4028" s="8" t="s">
        <v>12099</v>
      </c>
      <c r="B4028" s="8" t="s">
        <v>12100</v>
      </c>
      <c r="C4028" s="8">
        <v>93003.0</v>
      </c>
      <c r="D4028" s="8" t="s">
        <v>353</v>
      </c>
      <c r="E4028" s="8" t="s">
        <v>86</v>
      </c>
      <c r="F4028" s="3" t="s">
        <v>21</v>
      </c>
      <c r="G4028" s="8" t="s">
        <v>12101</v>
      </c>
      <c r="H4028" s="8" t="s">
        <v>11750</v>
      </c>
      <c r="I4028" s="3" t="s">
        <v>11751</v>
      </c>
      <c r="J4028" s="3" t="s">
        <v>8660</v>
      </c>
      <c r="M4028" s="4"/>
      <c r="O4028" s="5" t="str">
        <f t="shared" si="1"/>
        <v>4840 Telephone Rd, Ventura, CA 93003</v>
      </c>
    </row>
    <row r="4029">
      <c r="A4029" s="8" t="s">
        <v>12102</v>
      </c>
      <c r="B4029" s="8" t="s">
        <v>12103</v>
      </c>
      <c r="C4029" s="8">
        <v>94014.0</v>
      </c>
      <c r="D4029" s="8" t="s">
        <v>12104</v>
      </c>
      <c r="E4029" s="8" t="s">
        <v>86</v>
      </c>
      <c r="F4029" s="3" t="s">
        <v>21</v>
      </c>
      <c r="G4029" s="8" t="s">
        <v>12105</v>
      </c>
      <c r="H4029" s="8" t="s">
        <v>11774</v>
      </c>
      <c r="I4029" s="3" t="s">
        <v>11751</v>
      </c>
      <c r="J4029" s="3" t="s">
        <v>8660</v>
      </c>
      <c r="M4029" s="4"/>
      <c r="O4029" s="5" t="str">
        <f t="shared" si="1"/>
        <v>4937 Junipero Serra Blvd, Colma, CA 94014</v>
      </c>
    </row>
    <row r="4030">
      <c r="A4030" s="8" t="s">
        <v>12106</v>
      </c>
      <c r="B4030" s="8" t="s">
        <v>12107</v>
      </c>
      <c r="C4030" s="8">
        <v>93720.0</v>
      </c>
      <c r="D4030" s="8" t="s">
        <v>1433</v>
      </c>
      <c r="E4030" s="8" t="s">
        <v>86</v>
      </c>
      <c r="F4030" s="3" t="s">
        <v>21</v>
      </c>
      <c r="G4030" s="8" t="s">
        <v>12108</v>
      </c>
      <c r="H4030" s="8" t="s">
        <v>11750</v>
      </c>
      <c r="I4030" s="3" t="s">
        <v>11751</v>
      </c>
      <c r="J4030" s="3" t="s">
        <v>8660</v>
      </c>
      <c r="M4030" s="4"/>
      <c r="O4030" s="5" t="str">
        <f t="shared" si="1"/>
        <v>7512 N Blackstone Ave, Fresno, CA 93720</v>
      </c>
    </row>
    <row r="4031">
      <c r="A4031" s="8" t="s">
        <v>12109</v>
      </c>
      <c r="B4031" s="8" t="s">
        <v>12110</v>
      </c>
      <c r="C4031" s="8">
        <v>93906.0</v>
      </c>
      <c r="D4031" s="8" t="s">
        <v>9038</v>
      </c>
      <c r="E4031" s="8" t="s">
        <v>86</v>
      </c>
      <c r="F4031" s="3" t="s">
        <v>21</v>
      </c>
      <c r="G4031" s="8" t="s">
        <v>12111</v>
      </c>
      <c r="H4031" s="8" t="s">
        <v>11774</v>
      </c>
      <c r="I4031" s="3" t="s">
        <v>11751</v>
      </c>
      <c r="J4031" s="3" t="s">
        <v>8660</v>
      </c>
      <c r="M4031" s="4"/>
      <c r="O4031" s="5" t="str">
        <f t="shared" si="1"/>
        <v>27 San Juan Grade Rd, Salinas, CA 93906</v>
      </c>
    </row>
    <row r="4032">
      <c r="A4032" s="8" t="s">
        <v>12112</v>
      </c>
      <c r="B4032" s="8" t="s">
        <v>12113</v>
      </c>
      <c r="C4032" s="8">
        <v>91730.0</v>
      </c>
      <c r="D4032" s="8" t="s">
        <v>273</v>
      </c>
      <c r="E4032" s="8" t="s">
        <v>86</v>
      </c>
      <c r="F4032" s="3" t="s">
        <v>21</v>
      </c>
      <c r="G4032" s="8" t="s">
        <v>12114</v>
      </c>
      <c r="H4032" s="8" t="s">
        <v>11750</v>
      </c>
      <c r="I4032" s="3" t="s">
        <v>11751</v>
      </c>
      <c r="J4032" s="3" t="s">
        <v>8660</v>
      </c>
      <c r="M4032" s="4"/>
      <c r="O4032" s="5" t="str">
        <f t="shared" si="1"/>
        <v>10940 Foothill Blvd, Rancho Cucamonga, CA 91730</v>
      </c>
    </row>
    <row r="4033">
      <c r="A4033" s="8" t="s">
        <v>12115</v>
      </c>
      <c r="B4033" s="8" t="s">
        <v>12116</v>
      </c>
      <c r="C4033" s="8">
        <v>93612.0</v>
      </c>
      <c r="D4033" s="8" t="s">
        <v>196</v>
      </c>
      <c r="E4033" s="8" t="s">
        <v>86</v>
      </c>
      <c r="F4033" s="3" t="s">
        <v>21</v>
      </c>
      <c r="G4033" s="8" t="s">
        <v>12117</v>
      </c>
      <c r="H4033" s="8" t="s">
        <v>11750</v>
      </c>
      <c r="I4033" s="3" t="s">
        <v>11751</v>
      </c>
      <c r="J4033" s="3" t="s">
        <v>8660</v>
      </c>
      <c r="M4033" s="4"/>
      <c r="O4033" s="5" t="str">
        <f t="shared" si="1"/>
        <v>615 W Herndon Ave, Clovis, CA 93612</v>
      </c>
    </row>
    <row r="4034">
      <c r="A4034" s="8" t="s">
        <v>12118</v>
      </c>
      <c r="B4034" s="8" t="s">
        <v>12119</v>
      </c>
      <c r="C4034" s="8">
        <v>93612.0</v>
      </c>
      <c r="D4034" s="8" t="s">
        <v>196</v>
      </c>
      <c r="E4034" s="8" t="s">
        <v>86</v>
      </c>
      <c r="F4034" s="3" t="s">
        <v>21</v>
      </c>
      <c r="G4034" s="8" t="s">
        <v>12120</v>
      </c>
      <c r="H4034" s="8" t="s">
        <v>11750</v>
      </c>
      <c r="I4034" s="3" t="s">
        <v>11751</v>
      </c>
      <c r="J4034" s="3" t="s">
        <v>8660</v>
      </c>
      <c r="M4034" s="4"/>
      <c r="O4034" s="5" t="str">
        <f t="shared" si="1"/>
        <v>470 Shaw Ave, Clovis, CA 93612</v>
      </c>
    </row>
    <row r="4035">
      <c r="A4035" s="8" t="s">
        <v>12121</v>
      </c>
      <c r="B4035" s="8" t="s">
        <v>12122</v>
      </c>
      <c r="C4035" s="8">
        <v>90620.0</v>
      </c>
      <c r="D4035" s="8" t="s">
        <v>12123</v>
      </c>
      <c r="E4035" s="8" t="s">
        <v>86</v>
      </c>
      <c r="F4035" s="3" t="s">
        <v>21</v>
      </c>
      <c r="G4035" s="8" t="s">
        <v>12124</v>
      </c>
      <c r="H4035" s="8" t="s">
        <v>11750</v>
      </c>
      <c r="I4035" s="3" t="s">
        <v>11751</v>
      </c>
      <c r="J4035" s="3" t="s">
        <v>8660</v>
      </c>
      <c r="M4035" s="4"/>
      <c r="O4035" s="5" t="str">
        <f t="shared" si="1"/>
        <v>8331 La Palma Ave, Buena Park, CA 90620</v>
      </c>
    </row>
    <row r="4036">
      <c r="A4036" s="8" t="s">
        <v>12125</v>
      </c>
      <c r="B4036" s="8" t="s">
        <v>12126</v>
      </c>
      <c r="C4036" s="8">
        <v>90755.0</v>
      </c>
      <c r="D4036" s="8" t="s">
        <v>12127</v>
      </c>
      <c r="E4036" s="8" t="s">
        <v>86</v>
      </c>
      <c r="F4036" s="3" t="s">
        <v>21</v>
      </c>
      <c r="G4036" s="8" t="s">
        <v>12128</v>
      </c>
      <c r="H4036" s="8" t="s">
        <v>11750</v>
      </c>
      <c r="I4036" s="3" t="s">
        <v>11751</v>
      </c>
      <c r="J4036" s="3" t="s">
        <v>8660</v>
      </c>
      <c r="M4036" s="4"/>
      <c r="O4036" s="5" t="str">
        <f t="shared" si="1"/>
        <v>2550 Cherry Ave, Signal Hill, CA 90755</v>
      </c>
    </row>
    <row r="4037">
      <c r="A4037" s="8" t="s">
        <v>12129</v>
      </c>
      <c r="B4037" s="8" t="s">
        <v>12130</v>
      </c>
      <c r="C4037" s="8">
        <v>95628.0</v>
      </c>
      <c r="D4037" s="8" t="s">
        <v>4189</v>
      </c>
      <c r="E4037" s="8" t="s">
        <v>86</v>
      </c>
      <c r="F4037" s="3" t="s">
        <v>21</v>
      </c>
      <c r="G4037" s="8" t="s">
        <v>12131</v>
      </c>
      <c r="H4037" s="8" t="s">
        <v>11774</v>
      </c>
      <c r="I4037" s="3" t="s">
        <v>11751</v>
      </c>
      <c r="J4037" s="3" t="s">
        <v>8660</v>
      </c>
      <c r="M4037" s="4"/>
      <c r="O4037" s="5" t="str">
        <f t="shared" si="1"/>
        <v>8929 Madison Ave, Fair Oaks, CA 95628</v>
      </c>
    </row>
    <row r="4038">
      <c r="A4038" s="8" t="s">
        <v>12132</v>
      </c>
      <c r="B4038" s="8" t="s">
        <v>12133</v>
      </c>
      <c r="C4038" s="8">
        <v>93306.0</v>
      </c>
      <c r="D4038" s="8" t="s">
        <v>317</v>
      </c>
      <c r="E4038" s="8" t="s">
        <v>86</v>
      </c>
      <c r="F4038" s="3" t="s">
        <v>21</v>
      </c>
      <c r="G4038" s="8" t="s">
        <v>12134</v>
      </c>
      <c r="H4038" s="8" t="s">
        <v>11750</v>
      </c>
      <c r="I4038" s="3" t="s">
        <v>11751</v>
      </c>
      <c r="J4038" s="3" t="s">
        <v>8660</v>
      </c>
      <c r="M4038" s="4"/>
      <c r="O4038" s="5" t="str">
        <f t="shared" si="1"/>
        <v>2661 Oswell St, Bakersfield, CA 93306</v>
      </c>
    </row>
    <row r="4039">
      <c r="A4039" s="8" t="s">
        <v>12135</v>
      </c>
      <c r="B4039" s="8" t="s">
        <v>12136</v>
      </c>
      <c r="C4039" s="8">
        <v>95608.0</v>
      </c>
      <c r="D4039" s="8" t="s">
        <v>9476</v>
      </c>
      <c r="E4039" s="8" t="s">
        <v>86</v>
      </c>
      <c r="F4039" s="3" t="s">
        <v>21</v>
      </c>
      <c r="G4039" s="8" t="s">
        <v>12137</v>
      </c>
      <c r="H4039" s="8" t="s">
        <v>11774</v>
      </c>
      <c r="I4039" s="3" t="s">
        <v>11751</v>
      </c>
      <c r="J4039" s="3" t="s">
        <v>8660</v>
      </c>
      <c r="M4039" s="4"/>
      <c r="O4039" s="5" t="str">
        <f t="shared" si="1"/>
        <v>4030 Manzanita Ave, Carmichael, CA 95608</v>
      </c>
    </row>
    <row r="4040">
      <c r="A4040" s="8" t="s">
        <v>12138</v>
      </c>
      <c r="B4040" s="8" t="s">
        <v>12139</v>
      </c>
      <c r="C4040" s="8">
        <v>92562.0</v>
      </c>
      <c r="D4040" s="8" t="s">
        <v>2457</v>
      </c>
      <c r="E4040" s="8" t="s">
        <v>86</v>
      </c>
      <c r="F4040" s="3" t="s">
        <v>21</v>
      </c>
      <c r="G4040" s="8" t="s">
        <v>12140</v>
      </c>
      <c r="H4040" s="8" t="s">
        <v>11750</v>
      </c>
      <c r="I4040" s="3" t="s">
        <v>11751</v>
      </c>
      <c r="J4040" s="3" t="s">
        <v>8660</v>
      </c>
      <c r="M4040" s="4"/>
      <c r="O4040" s="5" t="str">
        <f t="shared" si="1"/>
        <v>25290 Madison Ave, Murrieta, CA 92562</v>
      </c>
    </row>
    <row r="4041">
      <c r="A4041" s="8" t="s">
        <v>12141</v>
      </c>
      <c r="B4041" s="8" t="s">
        <v>12142</v>
      </c>
      <c r="C4041" s="8">
        <v>95008.0</v>
      </c>
      <c r="D4041" s="8" t="s">
        <v>2771</v>
      </c>
      <c r="E4041" s="8" t="s">
        <v>86</v>
      </c>
      <c r="F4041" s="3" t="s">
        <v>21</v>
      </c>
      <c r="G4041" s="8" t="s">
        <v>12143</v>
      </c>
      <c r="H4041" s="8" t="s">
        <v>11750</v>
      </c>
      <c r="I4041" s="3" t="s">
        <v>11751</v>
      </c>
      <c r="J4041" s="3" t="s">
        <v>8660</v>
      </c>
      <c r="M4041" s="4"/>
      <c r="O4041" s="5" t="str">
        <f t="shared" si="1"/>
        <v>850 W Hamilton Ave, Campbell, CA 95008</v>
      </c>
    </row>
    <row r="4042">
      <c r="A4042" s="8" t="s">
        <v>12144</v>
      </c>
      <c r="B4042" s="8" t="s">
        <v>12145</v>
      </c>
      <c r="C4042" s="8">
        <v>92308.0</v>
      </c>
      <c r="D4042" s="8" t="s">
        <v>128</v>
      </c>
      <c r="E4042" s="8" t="s">
        <v>86</v>
      </c>
      <c r="F4042" s="3" t="s">
        <v>21</v>
      </c>
      <c r="G4042" s="8" t="s">
        <v>12146</v>
      </c>
      <c r="H4042" s="8" t="s">
        <v>11750</v>
      </c>
      <c r="I4042" s="3" t="s">
        <v>11751</v>
      </c>
      <c r="J4042" s="3" t="s">
        <v>8660</v>
      </c>
      <c r="M4042" s="4"/>
      <c r="O4042" s="5" t="str">
        <f t="shared" si="1"/>
        <v>19011 Bear Valley Rd, Apple Valley, CA 92308</v>
      </c>
    </row>
    <row r="4043">
      <c r="A4043" s="8" t="s">
        <v>12147</v>
      </c>
      <c r="B4043" s="8" t="s">
        <v>12148</v>
      </c>
      <c r="C4043" s="8">
        <v>94123.0</v>
      </c>
      <c r="D4043" s="8" t="s">
        <v>4305</v>
      </c>
      <c r="E4043" s="8" t="s">
        <v>86</v>
      </c>
      <c r="F4043" s="3" t="s">
        <v>21</v>
      </c>
      <c r="G4043" s="8" t="s">
        <v>12149</v>
      </c>
      <c r="H4043" s="8" t="s">
        <v>11774</v>
      </c>
      <c r="I4043" s="3" t="s">
        <v>11751</v>
      </c>
      <c r="J4043" s="3" t="s">
        <v>8660</v>
      </c>
      <c r="M4043" s="4"/>
      <c r="O4043" s="5" t="str">
        <f t="shared" si="1"/>
        <v>2024 Lombard St, San Francisco, CA 94123</v>
      </c>
    </row>
    <row r="4044">
      <c r="A4044" s="8" t="s">
        <v>12150</v>
      </c>
      <c r="B4044" s="8" t="s">
        <v>12151</v>
      </c>
      <c r="C4044" s="8">
        <v>92782.0</v>
      </c>
      <c r="D4044" s="8" t="s">
        <v>4349</v>
      </c>
      <c r="E4044" s="8" t="s">
        <v>86</v>
      </c>
      <c r="F4044" s="3" t="s">
        <v>21</v>
      </c>
      <c r="G4044" s="8" t="s">
        <v>12152</v>
      </c>
      <c r="H4044" s="8" t="s">
        <v>11750</v>
      </c>
      <c r="I4044" s="3" t="s">
        <v>11751</v>
      </c>
      <c r="J4044" s="3" t="s">
        <v>8660</v>
      </c>
      <c r="M4044" s="4"/>
      <c r="O4044" s="5" t="str">
        <f t="shared" si="1"/>
        <v>2741 El Camino Real, Tustin, CA 92782</v>
      </c>
    </row>
    <row r="4045">
      <c r="A4045" s="8" t="s">
        <v>12153</v>
      </c>
      <c r="B4045" s="8" t="s">
        <v>12154</v>
      </c>
      <c r="C4045" s="8">
        <v>95818.0</v>
      </c>
      <c r="D4045" s="8" t="s">
        <v>311</v>
      </c>
      <c r="E4045" s="8" t="s">
        <v>86</v>
      </c>
      <c r="F4045" s="3" t="s">
        <v>21</v>
      </c>
      <c r="G4045" s="8" t="s">
        <v>12155</v>
      </c>
      <c r="H4045" s="8" t="s">
        <v>11774</v>
      </c>
      <c r="I4045" s="3" t="s">
        <v>11751</v>
      </c>
      <c r="J4045" s="3" t="s">
        <v>8660</v>
      </c>
      <c r="M4045" s="4"/>
      <c r="O4045" s="5" t="str">
        <f t="shared" si="1"/>
        <v>3640 Crocker Dr, Sacramento, CA 95818</v>
      </c>
    </row>
    <row r="4046">
      <c r="A4046" s="8" t="s">
        <v>12156</v>
      </c>
      <c r="B4046" s="8" t="s">
        <v>12157</v>
      </c>
      <c r="C4046" s="8">
        <v>92591.0</v>
      </c>
      <c r="D4046" s="8" t="s">
        <v>1849</v>
      </c>
      <c r="E4046" s="8" t="s">
        <v>86</v>
      </c>
      <c r="F4046" s="3" t="s">
        <v>21</v>
      </c>
      <c r="G4046" s="8" t="s">
        <v>12158</v>
      </c>
      <c r="H4046" s="8" t="s">
        <v>11774</v>
      </c>
      <c r="I4046" s="3" t="s">
        <v>11751</v>
      </c>
      <c r="J4046" s="3" t="s">
        <v>8660</v>
      </c>
      <c r="M4046" s="4"/>
      <c r="O4046" s="5" t="str">
        <f t="shared" si="1"/>
        <v>27644 Ynez Rd, Temecula, CA 92591</v>
      </c>
    </row>
    <row r="4047">
      <c r="A4047" s="8" t="s">
        <v>12159</v>
      </c>
      <c r="B4047" s="8" t="s">
        <v>12160</v>
      </c>
      <c r="C4047" s="8">
        <v>91709.0</v>
      </c>
      <c r="D4047" s="8" t="s">
        <v>333</v>
      </c>
      <c r="E4047" s="8" t="s">
        <v>86</v>
      </c>
      <c r="F4047" s="3" t="s">
        <v>21</v>
      </c>
      <c r="G4047" s="8" t="s">
        <v>12161</v>
      </c>
      <c r="H4047" s="8" t="s">
        <v>11750</v>
      </c>
      <c r="I4047" s="3" t="s">
        <v>11751</v>
      </c>
      <c r="J4047" s="3" t="s">
        <v>8660</v>
      </c>
      <c r="M4047" s="4"/>
      <c r="O4047" s="5" t="str">
        <f t="shared" si="1"/>
        <v>13001 Peyton Dr, Chino Hills, CA 91709</v>
      </c>
    </row>
    <row r="4048">
      <c r="A4048" s="8" t="s">
        <v>12162</v>
      </c>
      <c r="B4048" s="8" t="s">
        <v>12163</v>
      </c>
      <c r="C4048" s="8">
        <v>92832.0</v>
      </c>
      <c r="D4048" s="8" t="s">
        <v>9529</v>
      </c>
      <c r="E4048" s="8" t="s">
        <v>86</v>
      </c>
      <c r="F4048" s="3" t="s">
        <v>21</v>
      </c>
      <c r="G4048" s="8" t="s">
        <v>12164</v>
      </c>
      <c r="H4048" s="8" t="s">
        <v>11750</v>
      </c>
      <c r="I4048" s="3" t="s">
        <v>11751</v>
      </c>
      <c r="J4048" s="3" t="s">
        <v>8660</v>
      </c>
      <c r="M4048" s="4"/>
      <c r="O4048" s="5" t="str">
        <f t="shared" si="1"/>
        <v>1411 S Harbor Blvd, Fullerton, CA 92832</v>
      </c>
    </row>
    <row r="4049">
      <c r="A4049" s="8" t="s">
        <v>12165</v>
      </c>
      <c r="B4049" s="8" t="s">
        <v>12166</v>
      </c>
      <c r="C4049" s="8">
        <v>95678.0</v>
      </c>
      <c r="D4049" s="8" t="s">
        <v>3800</v>
      </c>
      <c r="E4049" s="8" t="s">
        <v>86</v>
      </c>
      <c r="F4049" s="3" t="s">
        <v>21</v>
      </c>
      <c r="G4049" s="8" t="s">
        <v>12167</v>
      </c>
      <c r="H4049" s="8" t="s">
        <v>11750</v>
      </c>
      <c r="I4049" s="3" t="s">
        <v>11751</v>
      </c>
      <c r="J4049" s="3" t="s">
        <v>8660</v>
      </c>
      <c r="M4049" s="4"/>
      <c r="O4049" s="5" t="str">
        <f t="shared" si="1"/>
        <v>10363 Fairway Dr, Roseville, CA 95678</v>
      </c>
    </row>
    <row r="4050">
      <c r="A4050" s="8" t="s">
        <v>12168</v>
      </c>
      <c r="B4050" s="8" t="s">
        <v>12169</v>
      </c>
      <c r="C4050" s="8">
        <v>95825.0</v>
      </c>
      <c r="D4050" s="8" t="s">
        <v>311</v>
      </c>
      <c r="E4050" s="8" t="s">
        <v>86</v>
      </c>
      <c r="F4050" s="3" t="s">
        <v>21</v>
      </c>
      <c r="G4050" s="8" t="s">
        <v>12170</v>
      </c>
      <c r="H4050" s="8" t="s">
        <v>11750</v>
      </c>
      <c r="I4050" s="3" t="s">
        <v>11751</v>
      </c>
      <c r="J4050" s="3" t="s">
        <v>8660</v>
      </c>
      <c r="M4050" s="4"/>
      <c r="O4050" s="5" t="str">
        <f t="shared" si="1"/>
        <v>1738 Watt Ave, Sacramento, CA 95825</v>
      </c>
    </row>
    <row r="4051">
      <c r="A4051" s="8" t="s">
        <v>12171</v>
      </c>
      <c r="B4051" s="8" t="s">
        <v>12172</v>
      </c>
      <c r="C4051" s="8">
        <v>92610.0</v>
      </c>
      <c r="D4051" s="8" t="s">
        <v>12173</v>
      </c>
      <c r="E4051" s="8" t="s">
        <v>86</v>
      </c>
      <c r="F4051" s="3" t="s">
        <v>21</v>
      </c>
      <c r="G4051" s="8" t="s">
        <v>12174</v>
      </c>
      <c r="H4051" s="8" t="s">
        <v>11750</v>
      </c>
      <c r="I4051" s="3" t="s">
        <v>11751</v>
      </c>
      <c r="J4051" s="3" t="s">
        <v>8660</v>
      </c>
      <c r="M4051" s="4"/>
      <c r="O4051" s="5" t="str">
        <f t="shared" si="1"/>
        <v>26532 Towne Center Dr, Foothill Ranch, CA 92610</v>
      </c>
    </row>
    <row r="4052">
      <c r="A4052" s="8" t="s">
        <v>12175</v>
      </c>
      <c r="B4052" s="8" t="s">
        <v>12176</v>
      </c>
      <c r="C4052" s="8">
        <v>91792.0</v>
      </c>
      <c r="D4052" s="8" t="s">
        <v>12177</v>
      </c>
      <c r="E4052" s="8" t="s">
        <v>86</v>
      </c>
      <c r="F4052" s="3" t="s">
        <v>21</v>
      </c>
      <c r="G4052" s="8" t="s">
        <v>12178</v>
      </c>
      <c r="H4052" s="8" t="s">
        <v>11750</v>
      </c>
      <c r="I4052" s="3" t="s">
        <v>11751</v>
      </c>
      <c r="J4052" s="3" t="s">
        <v>8660</v>
      </c>
      <c r="M4052" s="4"/>
      <c r="O4052" s="5" t="str">
        <f t="shared" si="1"/>
        <v>2350 S Azusa Ave, West Covina, CA 91792</v>
      </c>
    </row>
    <row r="4053">
      <c r="A4053" s="8" t="s">
        <v>12179</v>
      </c>
      <c r="B4053" s="8" t="s">
        <v>12180</v>
      </c>
      <c r="C4053" s="8">
        <v>91789.0</v>
      </c>
      <c r="D4053" s="8" t="s">
        <v>12181</v>
      </c>
      <c r="E4053" s="8" t="s">
        <v>86</v>
      </c>
      <c r="F4053" s="3" t="s">
        <v>21</v>
      </c>
      <c r="G4053" s="8" t="s">
        <v>12182</v>
      </c>
      <c r="H4053" s="8" t="s">
        <v>11750</v>
      </c>
      <c r="I4053" s="3" t="s">
        <v>11751</v>
      </c>
      <c r="J4053" s="3" t="s">
        <v>8660</v>
      </c>
      <c r="M4053" s="4"/>
      <c r="O4053" s="5" t="str">
        <f t="shared" si="1"/>
        <v>21848 Valley Blvd, Industry, CA 91789</v>
      </c>
    </row>
    <row r="4054">
      <c r="A4054" s="8" t="s">
        <v>12183</v>
      </c>
      <c r="B4054" s="8" t="s">
        <v>12184</v>
      </c>
      <c r="C4054" s="8">
        <v>91750.0</v>
      </c>
      <c r="D4054" s="8" t="s">
        <v>12185</v>
      </c>
      <c r="E4054" s="8" t="s">
        <v>86</v>
      </c>
      <c r="F4054" s="3" t="s">
        <v>21</v>
      </c>
      <c r="G4054" s="8" t="s">
        <v>12186</v>
      </c>
      <c r="H4054" s="8" t="s">
        <v>11774</v>
      </c>
      <c r="I4054" s="3" t="s">
        <v>11751</v>
      </c>
      <c r="J4054" s="3" t="s">
        <v>8660</v>
      </c>
      <c r="M4054" s="4"/>
      <c r="O4054" s="5" t="str">
        <f t="shared" si="1"/>
        <v>2418 Foothill Blvd, La Verne, CA 91750</v>
      </c>
    </row>
    <row r="4055">
      <c r="A4055" s="8" t="s">
        <v>12187</v>
      </c>
      <c r="B4055" s="8" t="s">
        <v>12188</v>
      </c>
      <c r="C4055" s="8">
        <v>95121.0</v>
      </c>
      <c r="D4055" s="8" t="s">
        <v>149</v>
      </c>
      <c r="E4055" s="8" t="s">
        <v>86</v>
      </c>
      <c r="F4055" s="3" t="s">
        <v>21</v>
      </c>
      <c r="G4055" s="8" t="s">
        <v>12189</v>
      </c>
      <c r="H4055" s="8" t="s">
        <v>11774</v>
      </c>
      <c r="I4055" s="3" t="s">
        <v>11751</v>
      </c>
      <c r="J4055" s="3" t="s">
        <v>8660</v>
      </c>
      <c r="M4055" s="4"/>
      <c r="O4055" s="5" t="str">
        <f t="shared" si="1"/>
        <v>1775 E Capitol Expressway, San Jose, CA 95121</v>
      </c>
    </row>
    <row r="4056">
      <c r="A4056" s="8" t="s">
        <v>12190</v>
      </c>
      <c r="B4056" s="8" t="s">
        <v>12191</v>
      </c>
      <c r="C4056" s="8">
        <v>95131.0</v>
      </c>
      <c r="D4056" s="8" t="s">
        <v>149</v>
      </c>
      <c r="E4056" s="8" t="s">
        <v>86</v>
      </c>
      <c r="F4056" s="3" t="s">
        <v>21</v>
      </c>
      <c r="G4056" s="8" t="s">
        <v>12192</v>
      </c>
      <c r="H4056" s="8" t="s">
        <v>11774</v>
      </c>
      <c r="I4056" s="3" t="s">
        <v>11751</v>
      </c>
      <c r="J4056" s="3" t="s">
        <v>8660</v>
      </c>
      <c r="M4056" s="4"/>
      <c r="O4056" s="5" t="str">
        <f t="shared" si="1"/>
        <v>1098 E Brokaw Rd, San Jose, CA 95131</v>
      </c>
    </row>
    <row r="4057">
      <c r="A4057" s="8" t="s">
        <v>12193</v>
      </c>
      <c r="B4057" s="8" t="s">
        <v>12194</v>
      </c>
      <c r="C4057" s="8">
        <v>92705.0</v>
      </c>
      <c r="D4057" s="8" t="s">
        <v>12195</v>
      </c>
      <c r="E4057" s="8" t="s">
        <v>86</v>
      </c>
      <c r="F4057" s="3" t="s">
        <v>21</v>
      </c>
      <c r="G4057" s="8" t="s">
        <v>12196</v>
      </c>
      <c r="H4057" s="8" t="s">
        <v>11750</v>
      </c>
      <c r="I4057" s="3" t="s">
        <v>11751</v>
      </c>
      <c r="J4057" s="3" t="s">
        <v>8660</v>
      </c>
      <c r="M4057" s="4"/>
      <c r="O4057" s="5" t="str">
        <f t="shared" si="1"/>
        <v>2140 East 17th St, Santa Ana, CA 92705</v>
      </c>
    </row>
    <row r="4058">
      <c r="A4058" s="8" t="s">
        <v>12197</v>
      </c>
      <c r="B4058" s="8" t="s">
        <v>12198</v>
      </c>
      <c r="C4058" s="8">
        <v>92057.0</v>
      </c>
      <c r="D4058" s="8" t="s">
        <v>246</v>
      </c>
      <c r="E4058" s="8" t="s">
        <v>86</v>
      </c>
      <c r="F4058" s="3" t="s">
        <v>21</v>
      </c>
      <c r="G4058" s="8" t="s">
        <v>12199</v>
      </c>
      <c r="H4058" s="8" t="s">
        <v>11750</v>
      </c>
      <c r="I4058" s="3" t="s">
        <v>11751</v>
      </c>
      <c r="J4058" s="3" t="s">
        <v>8660</v>
      </c>
      <c r="M4058" s="4"/>
      <c r="O4058" s="5" t="str">
        <f t="shared" si="1"/>
        <v>471-2 College Blvd, Oceanside, CA 92057</v>
      </c>
    </row>
    <row r="4059">
      <c r="A4059" s="8" t="s">
        <v>12200</v>
      </c>
      <c r="B4059" s="8" t="s">
        <v>12201</v>
      </c>
      <c r="C4059" s="8">
        <v>95060.0</v>
      </c>
      <c r="D4059" s="8" t="s">
        <v>249</v>
      </c>
      <c r="E4059" s="8" t="s">
        <v>86</v>
      </c>
      <c r="F4059" s="3" t="s">
        <v>21</v>
      </c>
      <c r="G4059" s="8" t="s">
        <v>12202</v>
      </c>
      <c r="H4059" s="8" t="s">
        <v>11750</v>
      </c>
      <c r="I4059" s="3" t="s">
        <v>11751</v>
      </c>
      <c r="J4059" s="3" t="s">
        <v>8660</v>
      </c>
      <c r="M4059" s="4"/>
      <c r="O4059" s="5" t="str">
        <f t="shared" si="1"/>
        <v>490 River St, Santa Cruz, CA 95060</v>
      </c>
    </row>
    <row r="4060">
      <c r="A4060" s="8" t="s">
        <v>12203</v>
      </c>
      <c r="B4060" s="8" t="s">
        <v>12204</v>
      </c>
      <c r="C4060" s="8">
        <v>91786.0</v>
      </c>
      <c r="D4060" s="8" t="s">
        <v>212</v>
      </c>
      <c r="E4060" s="8" t="s">
        <v>86</v>
      </c>
      <c r="F4060" s="3" t="s">
        <v>21</v>
      </c>
      <c r="G4060" s="8" t="s">
        <v>12205</v>
      </c>
      <c r="H4060" s="8" t="s">
        <v>11774</v>
      </c>
      <c r="I4060" s="3" t="s">
        <v>11751</v>
      </c>
      <c r="J4060" s="3" t="s">
        <v>8660</v>
      </c>
      <c r="M4060" s="4"/>
      <c r="O4060" s="5" t="str">
        <f t="shared" si="1"/>
        <v>823 W Foothill Blvd, Upland, CA 91786</v>
      </c>
    </row>
    <row r="4061">
      <c r="A4061" s="8" t="s">
        <v>12206</v>
      </c>
      <c r="B4061" s="8" t="s">
        <v>12207</v>
      </c>
      <c r="C4061" s="8">
        <v>91303.0</v>
      </c>
      <c r="D4061" s="8" t="s">
        <v>12208</v>
      </c>
      <c r="E4061" s="8" t="s">
        <v>86</v>
      </c>
      <c r="F4061" s="3" t="s">
        <v>21</v>
      </c>
      <c r="G4061" s="8" t="s">
        <v>12209</v>
      </c>
      <c r="H4061" s="8" t="s">
        <v>11750</v>
      </c>
      <c r="I4061" s="3" t="s">
        <v>11751</v>
      </c>
      <c r="J4061" s="3" t="s">
        <v>8660</v>
      </c>
      <c r="M4061" s="4"/>
      <c r="O4061" s="5" t="str">
        <f t="shared" si="1"/>
        <v>21311 Victory Blvd, Canoga Park, CA 91303</v>
      </c>
    </row>
    <row r="4062">
      <c r="A4062" s="8" t="s">
        <v>12210</v>
      </c>
      <c r="B4062" s="8" t="s">
        <v>12211</v>
      </c>
      <c r="C4062" s="8">
        <v>91016.0</v>
      </c>
      <c r="D4062" s="8" t="s">
        <v>9493</v>
      </c>
      <c r="E4062" s="8" t="s">
        <v>86</v>
      </c>
      <c r="F4062" s="3" t="s">
        <v>21</v>
      </c>
      <c r="G4062" s="8" t="s">
        <v>12212</v>
      </c>
      <c r="H4062" s="8" t="s">
        <v>11774</v>
      </c>
      <c r="I4062" s="3" t="s">
        <v>11751</v>
      </c>
      <c r="J4062" s="3" t="s">
        <v>8660</v>
      </c>
      <c r="M4062" s="4"/>
      <c r="O4062" s="5" t="str">
        <f t="shared" si="1"/>
        <v>535 W Huntington Dr, Monrovia, CA 91016</v>
      </c>
    </row>
    <row r="4063">
      <c r="A4063" s="8" t="s">
        <v>12213</v>
      </c>
      <c r="B4063" s="8" t="s">
        <v>12214</v>
      </c>
      <c r="C4063" s="8">
        <v>95758.0</v>
      </c>
      <c r="D4063" s="8" t="s">
        <v>155</v>
      </c>
      <c r="E4063" s="8" t="s">
        <v>86</v>
      </c>
      <c r="F4063" s="3" t="s">
        <v>21</v>
      </c>
      <c r="G4063" s="8" t="s">
        <v>12215</v>
      </c>
      <c r="H4063" s="8" t="s">
        <v>11750</v>
      </c>
      <c r="I4063" s="3" t="s">
        <v>11751</v>
      </c>
      <c r="J4063" s="3" t="s">
        <v>8660</v>
      </c>
      <c r="M4063" s="4"/>
      <c r="O4063" s="5" t="str">
        <f t="shared" si="1"/>
        <v>8215 Laguna Blvd, Elk Grove, CA 95758</v>
      </c>
    </row>
    <row r="4064">
      <c r="A4064" s="8" t="s">
        <v>12216</v>
      </c>
      <c r="B4064" s="8" t="s">
        <v>12217</v>
      </c>
      <c r="C4064" s="8">
        <v>92592.0</v>
      </c>
      <c r="D4064" s="8" t="s">
        <v>1849</v>
      </c>
      <c r="E4064" s="8" t="s">
        <v>86</v>
      </c>
      <c r="F4064" s="3" t="s">
        <v>21</v>
      </c>
      <c r="G4064" s="8" t="s">
        <v>12218</v>
      </c>
      <c r="H4064" s="8" t="s">
        <v>11750</v>
      </c>
      <c r="I4064" s="3" t="s">
        <v>11751</v>
      </c>
      <c r="J4064" s="3" t="s">
        <v>8660</v>
      </c>
      <c r="M4064" s="4"/>
      <c r="O4064" s="5" t="str">
        <f t="shared" si="1"/>
        <v>32413 Temecula Pkwy, Temecula, CA 92592</v>
      </c>
    </row>
    <row r="4065">
      <c r="A4065" s="8" t="s">
        <v>12219</v>
      </c>
      <c r="B4065" s="8" t="s">
        <v>12220</v>
      </c>
      <c r="C4065" s="8">
        <v>92101.0</v>
      </c>
      <c r="D4065" s="8" t="s">
        <v>169</v>
      </c>
      <c r="E4065" s="8" t="s">
        <v>86</v>
      </c>
      <c r="F4065" s="3" t="s">
        <v>21</v>
      </c>
      <c r="G4065" s="8" t="s">
        <v>12221</v>
      </c>
      <c r="H4065" s="8" t="s">
        <v>11774</v>
      </c>
      <c r="I4065" s="3" t="s">
        <v>11751</v>
      </c>
      <c r="J4065" s="3" t="s">
        <v>8660</v>
      </c>
      <c r="M4065" s="4"/>
      <c r="O4065" s="5" t="str">
        <f t="shared" si="1"/>
        <v>501 First Ave, San Diego, CA 92101</v>
      </c>
    </row>
    <row r="4066">
      <c r="A4066" s="8" t="s">
        <v>12222</v>
      </c>
      <c r="B4066" s="8" t="s">
        <v>12223</v>
      </c>
      <c r="C4066" s="8">
        <v>95304.0</v>
      </c>
      <c r="D4066" s="8" t="s">
        <v>263</v>
      </c>
      <c r="E4066" s="8" t="s">
        <v>86</v>
      </c>
      <c r="F4066" s="3" t="s">
        <v>21</v>
      </c>
      <c r="G4066" s="8" t="s">
        <v>12224</v>
      </c>
      <c r="H4066" s="8" t="s">
        <v>11750</v>
      </c>
      <c r="I4066" s="3" t="s">
        <v>11751</v>
      </c>
      <c r="J4066" s="3" t="s">
        <v>8660</v>
      </c>
      <c r="M4066" s="4"/>
      <c r="O4066" s="5" t="str">
        <f t="shared" si="1"/>
        <v>2477 Naglee Rd, Tracy, CA 95304</v>
      </c>
    </row>
    <row r="4067">
      <c r="A4067" s="8" t="s">
        <v>12225</v>
      </c>
      <c r="B4067" s="8" t="s">
        <v>12226</v>
      </c>
      <c r="C4067" s="8">
        <v>90245.0</v>
      </c>
      <c r="D4067" s="8" t="s">
        <v>8594</v>
      </c>
      <c r="E4067" s="8" t="s">
        <v>86</v>
      </c>
      <c r="F4067" s="3" t="s">
        <v>21</v>
      </c>
      <c r="G4067" s="8" t="s">
        <v>12227</v>
      </c>
      <c r="H4067" s="8" t="s">
        <v>11750</v>
      </c>
      <c r="I4067" s="3" t="s">
        <v>11751</v>
      </c>
      <c r="J4067" s="3" t="s">
        <v>8660</v>
      </c>
      <c r="M4067" s="4"/>
      <c r="O4067" s="5" t="str">
        <f t="shared" si="1"/>
        <v>730 Pacific Coast Hwy, El Segundo, CA 90245</v>
      </c>
    </row>
    <row r="4068">
      <c r="A4068" s="8" t="s">
        <v>12228</v>
      </c>
      <c r="B4068" s="8" t="s">
        <v>12229</v>
      </c>
      <c r="C4068" s="8">
        <v>91360.0</v>
      </c>
      <c r="D4068" s="8" t="s">
        <v>359</v>
      </c>
      <c r="E4068" s="8" t="s">
        <v>86</v>
      </c>
      <c r="F4068" s="3" t="s">
        <v>21</v>
      </c>
      <c r="G4068" s="8" t="s">
        <v>12230</v>
      </c>
      <c r="H4068" s="8" t="s">
        <v>11774</v>
      </c>
      <c r="I4068" s="3" t="s">
        <v>11751</v>
      </c>
      <c r="J4068" s="3" t="s">
        <v>8660</v>
      </c>
      <c r="M4068" s="4"/>
      <c r="O4068" s="5" t="str">
        <f t="shared" si="1"/>
        <v>1728 N Moorpark Rd #13, Thousand Oaks, CA 91360</v>
      </c>
    </row>
    <row r="4069">
      <c r="A4069" s="8" t="s">
        <v>12231</v>
      </c>
      <c r="B4069" s="8" t="s">
        <v>12232</v>
      </c>
      <c r="C4069" s="8">
        <v>95110.0</v>
      </c>
      <c r="D4069" s="8" t="s">
        <v>149</v>
      </c>
      <c r="E4069" s="8" t="s">
        <v>86</v>
      </c>
      <c r="F4069" s="3" t="s">
        <v>21</v>
      </c>
      <c r="G4069" s="8" t="s">
        <v>12233</v>
      </c>
      <c r="H4069" s="8" t="s">
        <v>11750</v>
      </c>
      <c r="I4069" s="3" t="s">
        <v>11751</v>
      </c>
      <c r="J4069" s="3" t="s">
        <v>8660</v>
      </c>
      <c r="M4069" s="4"/>
      <c r="O4069" s="5" t="str">
        <f t="shared" si="1"/>
        <v>607 Coleman Ave, San Jose, CA 95110</v>
      </c>
    </row>
    <row r="4070">
      <c r="A4070" s="8" t="s">
        <v>12234</v>
      </c>
      <c r="B4070" s="8" t="s">
        <v>12235</v>
      </c>
      <c r="C4070" s="8">
        <v>94568.0</v>
      </c>
      <c r="D4070" s="8" t="s">
        <v>2218</v>
      </c>
      <c r="E4070" s="8" t="s">
        <v>86</v>
      </c>
      <c r="F4070" s="3" t="s">
        <v>21</v>
      </c>
      <c r="G4070" s="8" t="s">
        <v>12236</v>
      </c>
      <c r="H4070" s="8" t="s">
        <v>11774</v>
      </c>
      <c r="I4070" s="3" t="s">
        <v>11751</v>
      </c>
      <c r="J4070" s="3" t="s">
        <v>8660</v>
      </c>
      <c r="M4070" s="4"/>
      <c r="O4070" s="5" t="str">
        <f t="shared" si="1"/>
        <v>7100 Dublin Blvd, Dublin, CA 94568</v>
      </c>
    </row>
    <row r="4071">
      <c r="A4071" s="8" t="s">
        <v>12237</v>
      </c>
      <c r="B4071" s="8" t="s">
        <v>12238</v>
      </c>
      <c r="C4071" s="8">
        <v>91914.0</v>
      </c>
      <c r="D4071" s="8" t="s">
        <v>1670</v>
      </c>
      <c r="E4071" s="8" t="s">
        <v>86</v>
      </c>
      <c r="F4071" s="3" t="s">
        <v>21</v>
      </c>
      <c r="G4071" s="8" t="s">
        <v>12239</v>
      </c>
      <c r="H4071" s="8" t="s">
        <v>11774</v>
      </c>
      <c r="I4071" s="3" t="s">
        <v>11751</v>
      </c>
      <c r="J4071" s="3" t="s">
        <v>8660</v>
      </c>
      <c r="M4071" s="4"/>
      <c r="O4071" s="5" t="str">
        <f t="shared" si="1"/>
        <v>970 Eastlake Pkwy, Chula Vista, CA 91914</v>
      </c>
    </row>
    <row r="4072">
      <c r="A4072" s="8" t="s">
        <v>12240</v>
      </c>
      <c r="B4072" s="8" t="s">
        <v>12241</v>
      </c>
      <c r="C4072" s="8">
        <v>92064.0</v>
      </c>
      <c r="D4072" s="8" t="s">
        <v>92</v>
      </c>
      <c r="E4072" s="8" t="s">
        <v>86</v>
      </c>
      <c r="F4072" s="3" t="s">
        <v>21</v>
      </c>
      <c r="G4072" s="8" t="s">
        <v>12242</v>
      </c>
      <c r="H4072" s="8" t="s">
        <v>11774</v>
      </c>
      <c r="I4072" s="3" t="s">
        <v>11751</v>
      </c>
      <c r="J4072" s="3" t="s">
        <v>8660</v>
      </c>
      <c r="M4072" s="4"/>
      <c r="O4072" s="5" t="str">
        <f t="shared" si="1"/>
        <v>12654 Poway Rd, Poway, CA 92064</v>
      </c>
    </row>
    <row r="4073">
      <c r="A4073" s="8" t="s">
        <v>12243</v>
      </c>
      <c r="B4073" s="8" t="s">
        <v>12244</v>
      </c>
      <c r="C4073" s="8">
        <v>92821.0</v>
      </c>
      <c r="D4073" s="8" t="s">
        <v>11949</v>
      </c>
      <c r="E4073" s="8" t="s">
        <v>86</v>
      </c>
      <c r="F4073" s="3" t="s">
        <v>21</v>
      </c>
      <c r="G4073" s="8" t="s">
        <v>12245</v>
      </c>
      <c r="H4073" s="8" t="s">
        <v>11774</v>
      </c>
      <c r="I4073" s="3" t="s">
        <v>11751</v>
      </c>
      <c r="J4073" s="3" t="s">
        <v>8660</v>
      </c>
      <c r="M4073" s="4"/>
      <c r="O4073" s="5" t="str">
        <f t="shared" si="1"/>
        <v>715 East Birch St, Brea, CA 92821</v>
      </c>
    </row>
    <row r="4074">
      <c r="A4074" s="8" t="s">
        <v>12246</v>
      </c>
      <c r="B4074" s="8" t="s">
        <v>12247</v>
      </c>
      <c r="C4074" s="8">
        <v>95350.0</v>
      </c>
      <c r="D4074" s="8" t="s">
        <v>115</v>
      </c>
      <c r="E4074" s="8" t="s">
        <v>86</v>
      </c>
      <c r="F4074" s="3" t="s">
        <v>21</v>
      </c>
      <c r="G4074" s="8" t="s">
        <v>12248</v>
      </c>
      <c r="H4074" s="8" t="s">
        <v>11750</v>
      </c>
      <c r="I4074" s="3" t="s">
        <v>11751</v>
      </c>
      <c r="J4074" s="3" t="s">
        <v>8660</v>
      </c>
      <c r="M4074" s="4"/>
      <c r="O4074" s="5" t="str">
        <f t="shared" si="1"/>
        <v>2100 McHenry Ave, Modesto, CA 95350</v>
      </c>
    </row>
    <row r="4075">
      <c r="A4075" s="8" t="s">
        <v>12249</v>
      </c>
      <c r="B4075" s="8" t="s">
        <v>12250</v>
      </c>
      <c r="C4075" s="8">
        <v>92688.0</v>
      </c>
      <c r="D4075" s="8" t="s">
        <v>9497</v>
      </c>
      <c r="E4075" s="8" t="s">
        <v>86</v>
      </c>
      <c r="F4075" s="3" t="s">
        <v>21</v>
      </c>
      <c r="G4075" s="8" t="s">
        <v>12251</v>
      </c>
      <c r="H4075" s="8" t="s">
        <v>11750</v>
      </c>
      <c r="I4075" s="3" t="s">
        <v>11751</v>
      </c>
      <c r="J4075" s="3" t="s">
        <v>8660</v>
      </c>
      <c r="M4075" s="4"/>
      <c r="O4075" s="5" t="str">
        <f t="shared" si="1"/>
        <v>30515 Avenida De Las Flores, Rancho Santa Margarita, CA 92688</v>
      </c>
    </row>
    <row r="4076">
      <c r="A4076" s="8" t="s">
        <v>12252</v>
      </c>
      <c r="B4076" s="8" t="s">
        <v>12253</v>
      </c>
      <c r="C4076" s="8">
        <v>90713.0</v>
      </c>
      <c r="D4076" s="8" t="s">
        <v>398</v>
      </c>
      <c r="E4076" s="8" t="s">
        <v>86</v>
      </c>
      <c r="F4076" s="3" t="s">
        <v>21</v>
      </c>
      <c r="G4076" s="8" t="s">
        <v>12254</v>
      </c>
      <c r="H4076" s="8" t="s">
        <v>11774</v>
      </c>
      <c r="I4076" s="3" t="s">
        <v>11751</v>
      </c>
      <c r="J4076" s="3" t="s">
        <v>8660</v>
      </c>
      <c r="M4076" s="4"/>
      <c r="O4076" s="5" t="str">
        <f t="shared" si="1"/>
        <v>5468 Woodruff Ave, Lakewood, CA 90713</v>
      </c>
    </row>
    <row r="4077">
      <c r="A4077" s="8" t="s">
        <v>12255</v>
      </c>
      <c r="B4077" s="8" t="s">
        <v>12256</v>
      </c>
      <c r="C4077" s="8">
        <v>94521.0</v>
      </c>
      <c r="D4077" s="8" t="s">
        <v>97</v>
      </c>
      <c r="E4077" s="8" t="s">
        <v>86</v>
      </c>
      <c r="F4077" s="3" t="s">
        <v>21</v>
      </c>
      <c r="G4077" s="8" t="s">
        <v>12257</v>
      </c>
      <c r="H4077" s="8" t="s">
        <v>11774</v>
      </c>
      <c r="I4077" s="3" t="s">
        <v>11751</v>
      </c>
      <c r="J4077" s="3" t="s">
        <v>8660</v>
      </c>
      <c r="M4077" s="4"/>
      <c r="O4077" s="5" t="str">
        <f t="shared" si="1"/>
        <v>5434 Ygnacio Valley Rd, Concord, CA 94521</v>
      </c>
    </row>
    <row r="4078">
      <c r="A4078" s="8" t="s">
        <v>12258</v>
      </c>
      <c r="B4078" s="8" t="s">
        <v>12259</v>
      </c>
      <c r="C4078" s="8">
        <v>94568.0</v>
      </c>
      <c r="D4078" s="8" t="s">
        <v>2218</v>
      </c>
      <c r="E4078" s="8" t="s">
        <v>86</v>
      </c>
      <c r="F4078" s="3" t="s">
        <v>21</v>
      </c>
      <c r="G4078" s="8" t="s">
        <v>12260</v>
      </c>
      <c r="H4078" s="8" t="s">
        <v>11750</v>
      </c>
      <c r="I4078" s="3" t="s">
        <v>11751</v>
      </c>
      <c r="J4078" s="3" t="s">
        <v>8660</v>
      </c>
      <c r="M4078" s="4"/>
      <c r="O4078" s="5" t="str">
        <f t="shared" si="1"/>
        <v>2860 Dublin Blvd, Dublin, CA 94568</v>
      </c>
    </row>
    <row r="4079">
      <c r="A4079" s="8" t="s">
        <v>12261</v>
      </c>
      <c r="B4079" s="8" t="s">
        <v>12262</v>
      </c>
      <c r="C4079" s="8">
        <v>92336.0</v>
      </c>
      <c r="D4079" s="8" t="s">
        <v>4193</v>
      </c>
      <c r="E4079" s="8" t="s">
        <v>86</v>
      </c>
      <c r="F4079" s="3" t="s">
        <v>21</v>
      </c>
      <c r="G4079" s="8" t="s">
        <v>12263</v>
      </c>
      <c r="H4079" s="8" t="s">
        <v>11750</v>
      </c>
      <c r="I4079" s="3" t="s">
        <v>11751</v>
      </c>
      <c r="J4079" s="3" t="s">
        <v>8660</v>
      </c>
      <c r="M4079" s="4"/>
      <c r="O4079" s="5" t="str">
        <f t="shared" si="1"/>
        <v>15042 Summit Ave, Fontana, CA 92336</v>
      </c>
    </row>
    <row r="4080">
      <c r="A4080" s="8" t="s">
        <v>12264</v>
      </c>
      <c r="B4080" s="8" t="s">
        <v>12265</v>
      </c>
      <c r="C4080" s="8">
        <v>92507.0</v>
      </c>
      <c r="D4080" s="8" t="s">
        <v>284</v>
      </c>
      <c r="E4080" s="8" t="s">
        <v>86</v>
      </c>
      <c r="F4080" s="3" t="s">
        <v>21</v>
      </c>
      <c r="G4080" s="8" t="s">
        <v>12266</v>
      </c>
      <c r="H4080" s="8" t="s">
        <v>11750</v>
      </c>
      <c r="I4080" s="3" t="s">
        <v>11751</v>
      </c>
      <c r="J4080" s="3" t="s">
        <v>8660</v>
      </c>
      <c r="M4080" s="4"/>
      <c r="O4080" s="5" t="str">
        <f t="shared" si="1"/>
        <v>2828 Campus Pkwy, Riverside, CA 92507</v>
      </c>
    </row>
    <row r="4081">
      <c r="A4081" s="8" t="s">
        <v>12267</v>
      </c>
      <c r="B4081" s="8" t="s">
        <v>12268</v>
      </c>
      <c r="C4081" s="8">
        <v>93003.0</v>
      </c>
      <c r="D4081" s="8" t="s">
        <v>353</v>
      </c>
      <c r="E4081" s="8" t="s">
        <v>86</v>
      </c>
      <c r="F4081" s="3" t="s">
        <v>21</v>
      </c>
      <c r="G4081" s="8" t="s">
        <v>12269</v>
      </c>
      <c r="H4081" s="8" t="s">
        <v>11774</v>
      </c>
      <c r="I4081" s="3" t="s">
        <v>11751</v>
      </c>
      <c r="J4081" s="3" t="s">
        <v>8660</v>
      </c>
      <c r="M4081" s="4"/>
      <c r="O4081" s="5" t="str">
        <f t="shared" si="1"/>
        <v>5380 Ralston St, Ventura, CA 93003</v>
      </c>
    </row>
    <row r="4082">
      <c r="A4082" s="8" t="s">
        <v>12270</v>
      </c>
      <c r="B4082" s="8" t="s">
        <v>12271</v>
      </c>
      <c r="C4082" s="8">
        <v>93036.0</v>
      </c>
      <c r="D4082" s="8" t="s">
        <v>4260</v>
      </c>
      <c r="E4082" s="8" t="s">
        <v>86</v>
      </c>
      <c r="F4082" s="3" t="s">
        <v>21</v>
      </c>
      <c r="G4082" s="8" t="s">
        <v>12272</v>
      </c>
      <c r="H4082" s="8" t="s">
        <v>11750</v>
      </c>
      <c r="I4082" s="3" t="s">
        <v>11751</v>
      </c>
      <c r="J4082" s="3" t="s">
        <v>8660</v>
      </c>
      <c r="M4082" s="4"/>
      <c r="O4082" s="5" t="str">
        <f t="shared" si="1"/>
        <v>2141 North Rose Ave, Oxnard, CA 93036</v>
      </c>
    </row>
    <row r="4083">
      <c r="A4083" s="8" t="s">
        <v>12273</v>
      </c>
      <c r="B4083" s="8" t="s">
        <v>12274</v>
      </c>
      <c r="C4083" s="8">
        <v>92024.0</v>
      </c>
      <c r="D4083" s="8" t="s">
        <v>4185</v>
      </c>
      <c r="E4083" s="8" t="s">
        <v>86</v>
      </c>
      <c r="F4083" s="3" t="s">
        <v>21</v>
      </c>
      <c r="G4083" s="8" t="s">
        <v>12275</v>
      </c>
      <c r="H4083" s="8" t="s">
        <v>11750</v>
      </c>
      <c r="I4083" s="3" t="s">
        <v>11751</v>
      </c>
      <c r="J4083" s="3" t="s">
        <v>8660</v>
      </c>
      <c r="M4083" s="4"/>
      <c r="O4083" s="5" t="str">
        <f t="shared" si="1"/>
        <v>1034 N El Camino Real, Encinitas, CA 92024</v>
      </c>
    </row>
    <row r="4084">
      <c r="A4084" s="8" t="s">
        <v>12276</v>
      </c>
      <c r="B4084" s="8" t="s">
        <v>12277</v>
      </c>
      <c r="C4084" s="8">
        <v>92110.0</v>
      </c>
      <c r="D4084" s="8" t="s">
        <v>169</v>
      </c>
      <c r="E4084" s="8" t="s">
        <v>86</v>
      </c>
      <c r="F4084" s="3" t="s">
        <v>21</v>
      </c>
      <c r="G4084" s="8" t="s">
        <v>12278</v>
      </c>
      <c r="H4084" s="8" t="s">
        <v>11774</v>
      </c>
      <c r="I4084" s="3" t="s">
        <v>11751</v>
      </c>
      <c r="J4084" s="3" t="s">
        <v>8660</v>
      </c>
      <c r="M4084" s="4"/>
      <c r="O4084" s="5" t="str">
        <f t="shared" si="1"/>
        <v>3361 Rosecrans St, San Diego, CA 92110</v>
      </c>
    </row>
    <row r="4085">
      <c r="A4085" s="8" t="s">
        <v>12279</v>
      </c>
      <c r="B4085" s="8" t="s">
        <v>12280</v>
      </c>
      <c r="C4085" s="8">
        <v>93711.0</v>
      </c>
      <c r="D4085" s="8" t="s">
        <v>1433</v>
      </c>
      <c r="E4085" s="8" t="s">
        <v>86</v>
      </c>
      <c r="F4085" s="3" t="s">
        <v>21</v>
      </c>
      <c r="G4085" s="8" t="s">
        <v>12281</v>
      </c>
      <c r="H4085" s="8" t="s">
        <v>11750</v>
      </c>
      <c r="I4085" s="3" t="s">
        <v>11751</v>
      </c>
      <c r="J4085" s="3" t="s">
        <v>8660</v>
      </c>
      <c r="M4085" s="4"/>
      <c r="O4085" s="5" t="str">
        <f t="shared" si="1"/>
        <v>3220 W Shaw Ave, Fresno, CA 93711</v>
      </c>
    </row>
    <row r="4086">
      <c r="A4086" s="8" t="s">
        <v>12282</v>
      </c>
      <c r="B4086" s="8" t="s">
        <v>12283</v>
      </c>
      <c r="C4086" s="8">
        <v>95118.0</v>
      </c>
      <c r="D4086" s="8" t="s">
        <v>149</v>
      </c>
      <c r="E4086" s="8" t="s">
        <v>86</v>
      </c>
      <c r="F4086" s="3" t="s">
        <v>21</v>
      </c>
      <c r="G4086" s="8" t="s">
        <v>12284</v>
      </c>
      <c r="H4086" s="8" t="s">
        <v>11750</v>
      </c>
      <c r="I4086" s="3" t="s">
        <v>11751</v>
      </c>
      <c r="J4086" s="3" t="s">
        <v>8660</v>
      </c>
      <c r="M4086" s="4"/>
      <c r="O4086" s="5" t="str">
        <f t="shared" si="1"/>
        <v>5353 Almaden Expressway, San Jose, CA 95118</v>
      </c>
    </row>
    <row r="4087">
      <c r="A4087" s="8" t="s">
        <v>12285</v>
      </c>
      <c r="B4087" s="8" t="s">
        <v>12286</v>
      </c>
      <c r="C4087" s="8">
        <v>94520.0</v>
      </c>
      <c r="D4087" s="8" t="s">
        <v>97</v>
      </c>
      <c r="E4087" s="8" t="s">
        <v>86</v>
      </c>
      <c r="F4087" s="3" t="s">
        <v>21</v>
      </c>
      <c r="G4087" s="8" t="s">
        <v>12287</v>
      </c>
      <c r="H4087" s="8" t="s">
        <v>11750</v>
      </c>
      <c r="I4087" s="3" t="s">
        <v>11751</v>
      </c>
      <c r="J4087" s="3" t="s">
        <v>8660</v>
      </c>
      <c r="M4087" s="4"/>
      <c r="O4087" s="5" t="str">
        <f t="shared" si="1"/>
        <v>1700 Willow Pass Rd, Concord, CA 94520</v>
      </c>
    </row>
    <row r="4088">
      <c r="A4088" s="8" t="s">
        <v>12288</v>
      </c>
      <c r="B4088" s="8" t="s">
        <v>12289</v>
      </c>
      <c r="C4088" s="8">
        <v>95616.0</v>
      </c>
      <c r="D4088" s="8" t="s">
        <v>12290</v>
      </c>
      <c r="E4088" s="8" t="s">
        <v>86</v>
      </c>
      <c r="F4088" s="3" t="s">
        <v>21</v>
      </c>
      <c r="G4088" s="8" t="s">
        <v>12291</v>
      </c>
      <c r="H4088" s="8" t="s">
        <v>11774</v>
      </c>
      <c r="I4088" s="3" t="s">
        <v>11751</v>
      </c>
      <c r="J4088" s="3" t="s">
        <v>8660</v>
      </c>
      <c r="M4088" s="4"/>
      <c r="O4088" s="5" t="str">
        <f t="shared" si="1"/>
        <v>1411 W Covell Blvd, Davis, CA 95616</v>
      </c>
    </row>
    <row r="4089">
      <c r="A4089" s="8" t="s">
        <v>12292</v>
      </c>
      <c r="B4089" s="8" t="s">
        <v>12293</v>
      </c>
      <c r="C4089" s="8">
        <v>92260.0</v>
      </c>
      <c r="D4089" s="8" t="s">
        <v>12294</v>
      </c>
      <c r="E4089" s="8" t="s">
        <v>86</v>
      </c>
      <c r="F4089" s="3" t="s">
        <v>21</v>
      </c>
      <c r="G4089" s="8" t="s">
        <v>12295</v>
      </c>
      <c r="H4089" s="8" t="s">
        <v>11774</v>
      </c>
      <c r="I4089" s="3" t="s">
        <v>11751</v>
      </c>
      <c r="J4089" s="3" t="s">
        <v>8660</v>
      </c>
      <c r="M4089" s="4"/>
      <c r="O4089" s="5" t="str">
        <f t="shared" si="1"/>
        <v>74990 Country Club Dr, Palm Desert, CA 92260</v>
      </c>
    </row>
    <row r="4090">
      <c r="A4090" s="8" t="s">
        <v>12296</v>
      </c>
      <c r="B4090" s="8" t="s">
        <v>12297</v>
      </c>
      <c r="C4090" s="8">
        <v>91911.0</v>
      </c>
      <c r="D4090" s="8" t="s">
        <v>1670</v>
      </c>
      <c r="E4090" s="8" t="s">
        <v>86</v>
      </c>
      <c r="F4090" s="3" t="s">
        <v>21</v>
      </c>
      <c r="G4090" s="8" t="s">
        <v>12298</v>
      </c>
      <c r="H4090" s="8" t="s">
        <v>11750</v>
      </c>
      <c r="I4090" s="3" t="s">
        <v>11751</v>
      </c>
      <c r="J4090" s="3" t="s">
        <v>8660</v>
      </c>
      <c r="M4090" s="4"/>
      <c r="O4090" s="5" t="str">
        <f t="shared" si="1"/>
        <v>1840 Main Ct, Chula Vista, CA 91911</v>
      </c>
    </row>
    <row r="4091">
      <c r="A4091" s="8" t="s">
        <v>12299</v>
      </c>
      <c r="B4091" s="8" t="s">
        <v>12300</v>
      </c>
      <c r="C4091" s="8">
        <v>91016.0</v>
      </c>
      <c r="D4091" s="8" t="s">
        <v>9493</v>
      </c>
      <c r="E4091" s="8" t="s">
        <v>86</v>
      </c>
      <c r="F4091" s="3" t="s">
        <v>21</v>
      </c>
      <c r="G4091" s="8" t="s">
        <v>12301</v>
      </c>
      <c r="H4091" s="8" t="s">
        <v>11750</v>
      </c>
      <c r="I4091" s="3" t="s">
        <v>11751</v>
      </c>
      <c r="J4091" s="3" t="s">
        <v>8660</v>
      </c>
      <c r="M4091" s="4"/>
      <c r="O4091" s="5" t="str">
        <f t="shared" si="1"/>
        <v>745 W Huntington Dr, Monrovia, CA 91016</v>
      </c>
    </row>
    <row r="4092">
      <c r="A4092" s="8" t="s">
        <v>12302</v>
      </c>
      <c r="B4092" s="8" t="s">
        <v>12303</v>
      </c>
      <c r="C4092" s="8">
        <v>92618.0</v>
      </c>
      <c r="D4092" s="8" t="s">
        <v>215</v>
      </c>
      <c r="E4092" s="8" t="s">
        <v>86</v>
      </c>
      <c r="F4092" s="3" t="s">
        <v>21</v>
      </c>
      <c r="G4092" s="8" t="s">
        <v>12304</v>
      </c>
      <c r="H4092" s="8" t="s">
        <v>11774</v>
      </c>
      <c r="I4092" s="3" t="s">
        <v>11751</v>
      </c>
      <c r="J4092" s="3" t="s">
        <v>8660</v>
      </c>
      <c r="M4092" s="4"/>
      <c r="O4092" s="5" t="str">
        <f t="shared" si="1"/>
        <v>14775 Jeffrey Rd, Irvine, CA 92618</v>
      </c>
    </row>
    <row r="4093">
      <c r="A4093" s="8" t="s">
        <v>12305</v>
      </c>
      <c r="B4093" s="8" t="s">
        <v>12306</v>
      </c>
      <c r="C4093" s="8">
        <v>91710.0</v>
      </c>
      <c r="D4093" s="8" t="s">
        <v>12307</v>
      </c>
      <c r="E4093" s="8" t="s">
        <v>86</v>
      </c>
      <c r="F4093" s="3" t="s">
        <v>21</v>
      </c>
      <c r="G4093" s="8" t="s">
        <v>12308</v>
      </c>
      <c r="H4093" s="8" t="s">
        <v>11774</v>
      </c>
      <c r="I4093" s="3" t="s">
        <v>11751</v>
      </c>
      <c r="J4093" s="3" t="s">
        <v>8660</v>
      </c>
      <c r="M4093" s="4"/>
      <c r="O4093" s="5" t="str">
        <f t="shared" si="1"/>
        <v>3959 Grand Ave, Chino, CA 91710</v>
      </c>
    </row>
    <row r="4094">
      <c r="A4094" s="8" t="s">
        <v>12309</v>
      </c>
      <c r="B4094" s="8" t="s">
        <v>12310</v>
      </c>
      <c r="C4094" s="8">
        <v>91324.0</v>
      </c>
      <c r="D4094" s="8" t="s">
        <v>12311</v>
      </c>
      <c r="E4094" s="8" t="s">
        <v>86</v>
      </c>
      <c r="F4094" s="3" t="s">
        <v>21</v>
      </c>
      <c r="G4094" s="8" t="s">
        <v>12312</v>
      </c>
      <c r="H4094" s="8" t="s">
        <v>11774</v>
      </c>
      <c r="I4094" s="3" t="s">
        <v>11751</v>
      </c>
      <c r="J4094" s="3" t="s">
        <v>8660</v>
      </c>
      <c r="M4094" s="4"/>
      <c r="O4094" s="5" t="str">
        <f t="shared" si="1"/>
        <v>8986 Tampa Ave, Northridge, CA 91324</v>
      </c>
    </row>
    <row r="4095">
      <c r="A4095" s="8" t="s">
        <v>12313</v>
      </c>
      <c r="B4095" s="8" t="s">
        <v>12314</v>
      </c>
      <c r="C4095" s="8">
        <v>91784.0</v>
      </c>
      <c r="D4095" s="8" t="s">
        <v>212</v>
      </c>
      <c r="E4095" s="8" t="s">
        <v>86</v>
      </c>
      <c r="F4095" s="3" t="s">
        <v>21</v>
      </c>
      <c r="G4095" s="8" t="s">
        <v>12315</v>
      </c>
      <c r="H4095" s="8" t="s">
        <v>11750</v>
      </c>
      <c r="I4095" s="3" t="s">
        <v>11751</v>
      </c>
      <c r="J4095" s="3" t="s">
        <v>8660</v>
      </c>
      <c r="M4095" s="4"/>
      <c r="O4095" s="5" t="str">
        <f t="shared" si="1"/>
        <v>1935 N Campus Ave, Upland, CA 91784</v>
      </c>
    </row>
    <row r="4096">
      <c r="A4096" s="8" t="s">
        <v>12316</v>
      </c>
      <c r="B4096" s="8" t="s">
        <v>12317</v>
      </c>
      <c r="C4096" s="8">
        <v>91791.0</v>
      </c>
      <c r="D4096" s="8" t="s">
        <v>12177</v>
      </c>
      <c r="E4096" s="8" t="s">
        <v>86</v>
      </c>
      <c r="F4096" s="3" t="s">
        <v>21</v>
      </c>
      <c r="G4096" s="8" t="s">
        <v>12318</v>
      </c>
      <c r="H4096" s="8" t="s">
        <v>11750</v>
      </c>
      <c r="I4096" s="3" t="s">
        <v>11751</v>
      </c>
      <c r="J4096" s="3" t="s">
        <v>8660</v>
      </c>
      <c r="M4096" s="4"/>
      <c r="O4096" s="5" t="str">
        <f t="shared" si="1"/>
        <v>2851 Eastland Center Dr, West Covina, CA 91791</v>
      </c>
    </row>
    <row r="4097">
      <c r="A4097" s="8" t="s">
        <v>12319</v>
      </c>
      <c r="B4097" s="8" t="s">
        <v>12320</v>
      </c>
      <c r="C4097" s="8">
        <v>94706.0</v>
      </c>
      <c r="D4097" s="8" t="s">
        <v>543</v>
      </c>
      <c r="E4097" s="8" t="s">
        <v>86</v>
      </c>
      <c r="F4097" s="3" t="s">
        <v>21</v>
      </c>
      <c r="G4097" s="8" t="s">
        <v>12321</v>
      </c>
      <c r="H4097" s="8" t="s">
        <v>11774</v>
      </c>
      <c r="I4097" s="3" t="s">
        <v>11751</v>
      </c>
      <c r="J4097" s="3" t="s">
        <v>8660</v>
      </c>
      <c r="M4097" s="4"/>
      <c r="O4097" s="5" t="str">
        <f t="shared" si="1"/>
        <v>1080 Monroe St, Albany, CA 94706</v>
      </c>
    </row>
    <row r="4098">
      <c r="A4098" s="8" t="s">
        <v>12322</v>
      </c>
      <c r="B4098" s="8" t="s">
        <v>12323</v>
      </c>
      <c r="C4098" s="8">
        <v>92887.0</v>
      </c>
      <c r="D4098" s="8" t="s">
        <v>12324</v>
      </c>
      <c r="E4098" s="8" t="s">
        <v>86</v>
      </c>
      <c r="F4098" s="3" t="s">
        <v>21</v>
      </c>
      <c r="G4098" s="8" t="s">
        <v>12325</v>
      </c>
      <c r="H4098" s="8" t="s">
        <v>11774</v>
      </c>
      <c r="I4098" s="3" t="s">
        <v>11751</v>
      </c>
      <c r="J4098" s="3" t="s">
        <v>8660</v>
      </c>
      <c r="M4098" s="4"/>
      <c r="O4098" s="5" t="str">
        <f t="shared" si="1"/>
        <v>21540 Yorba Linda Blvd, Yorba Linda, CA 92887</v>
      </c>
    </row>
    <row r="4099">
      <c r="A4099" s="8" t="s">
        <v>12326</v>
      </c>
      <c r="B4099" s="8" t="s">
        <v>12327</v>
      </c>
      <c r="C4099" s="8">
        <v>93955.0</v>
      </c>
      <c r="D4099" s="8" t="s">
        <v>12328</v>
      </c>
      <c r="E4099" s="8" t="s">
        <v>86</v>
      </c>
      <c r="F4099" s="3" t="s">
        <v>21</v>
      </c>
      <c r="G4099" s="8" t="s">
        <v>12329</v>
      </c>
      <c r="H4099" s="8" t="s">
        <v>11750</v>
      </c>
      <c r="I4099" s="3" t="s">
        <v>11751</v>
      </c>
      <c r="J4099" s="3" t="s">
        <v>8660</v>
      </c>
      <c r="M4099" s="4"/>
      <c r="O4099" s="5" t="str">
        <f t="shared" si="1"/>
        <v>2020 California Ave, Sand City, CA 93955</v>
      </c>
    </row>
    <row r="4100">
      <c r="A4100" s="8" t="s">
        <v>12330</v>
      </c>
      <c r="B4100" s="8" t="s">
        <v>12331</v>
      </c>
      <c r="C4100" s="8">
        <v>92879.0</v>
      </c>
      <c r="D4100" s="8" t="s">
        <v>9001</v>
      </c>
      <c r="E4100" s="8" t="s">
        <v>86</v>
      </c>
      <c r="F4100" s="3" t="s">
        <v>21</v>
      </c>
      <c r="G4100" s="8" t="s">
        <v>12332</v>
      </c>
      <c r="H4100" s="8" t="s">
        <v>11750</v>
      </c>
      <c r="I4100" s="3" t="s">
        <v>11751</v>
      </c>
      <c r="J4100" s="3" t="s">
        <v>8660</v>
      </c>
      <c r="M4100" s="4"/>
      <c r="O4100" s="5" t="str">
        <f t="shared" si="1"/>
        <v>573 N McKinley St, Corona, CA 92879</v>
      </c>
    </row>
    <row r="4101">
      <c r="A4101" s="8" t="s">
        <v>12333</v>
      </c>
      <c r="B4101" s="8" t="s">
        <v>12334</v>
      </c>
      <c r="C4101" s="8">
        <v>92020.0</v>
      </c>
      <c r="D4101" s="8" t="s">
        <v>7293</v>
      </c>
      <c r="E4101" s="8" t="s">
        <v>86</v>
      </c>
      <c r="F4101" s="3" t="s">
        <v>21</v>
      </c>
      <c r="G4101" s="8" t="s">
        <v>12335</v>
      </c>
      <c r="H4101" s="8" t="s">
        <v>11750</v>
      </c>
      <c r="I4101" s="3" t="s">
        <v>11751</v>
      </c>
      <c r="J4101" s="3" t="s">
        <v>8660</v>
      </c>
      <c r="M4101" s="4"/>
      <c r="O4101" s="5" t="str">
        <f t="shared" si="1"/>
        <v>865 Jackman St, El Cajon, CA 92020</v>
      </c>
    </row>
    <row r="4102">
      <c r="A4102" s="8" t="s">
        <v>12336</v>
      </c>
      <c r="B4102" s="8" t="s">
        <v>12337</v>
      </c>
      <c r="C4102" s="8">
        <v>90250.0</v>
      </c>
      <c r="D4102" s="8" t="s">
        <v>12338</v>
      </c>
      <c r="E4102" s="8" t="s">
        <v>86</v>
      </c>
      <c r="F4102" s="3" t="s">
        <v>21</v>
      </c>
      <c r="G4102" s="8" t="s">
        <v>12339</v>
      </c>
      <c r="H4102" s="8" t="s">
        <v>11750</v>
      </c>
      <c r="I4102" s="3" t="s">
        <v>11751</v>
      </c>
      <c r="J4102" s="3" t="s">
        <v>8660</v>
      </c>
      <c r="M4102" s="4"/>
      <c r="O4102" s="5" t="str">
        <f t="shared" si="1"/>
        <v>2760 W. 120th St, Hawthorne, CA 90250</v>
      </c>
    </row>
    <row r="4103">
      <c r="A4103" s="8" t="s">
        <v>12340</v>
      </c>
      <c r="B4103" s="8" t="s">
        <v>12341</v>
      </c>
      <c r="C4103" s="8">
        <v>92109.0</v>
      </c>
      <c r="D4103" s="8" t="s">
        <v>169</v>
      </c>
      <c r="E4103" s="8" t="s">
        <v>86</v>
      </c>
      <c r="F4103" s="3" t="s">
        <v>21</v>
      </c>
      <c r="G4103" s="8" t="s">
        <v>12342</v>
      </c>
      <c r="H4103" s="8" t="s">
        <v>11774</v>
      </c>
      <c r="I4103" s="3" t="s">
        <v>11751</v>
      </c>
      <c r="J4103" s="3" t="s">
        <v>8660</v>
      </c>
      <c r="M4103" s="4"/>
      <c r="O4103" s="5" t="str">
        <f t="shared" si="1"/>
        <v>1530 Garnet Ave, San Diego, CA 92109</v>
      </c>
    </row>
    <row r="4104">
      <c r="A4104" s="8" t="s">
        <v>12343</v>
      </c>
      <c r="B4104" s="8" t="s">
        <v>12344</v>
      </c>
      <c r="C4104" s="8">
        <v>95610.0</v>
      </c>
      <c r="D4104" s="8" t="s">
        <v>193</v>
      </c>
      <c r="E4104" s="8" t="s">
        <v>86</v>
      </c>
      <c r="F4104" s="3" t="s">
        <v>21</v>
      </c>
      <c r="G4104" s="8" t="s">
        <v>12345</v>
      </c>
      <c r="H4104" s="8" t="s">
        <v>11750</v>
      </c>
      <c r="I4104" s="3" t="s">
        <v>11751</v>
      </c>
      <c r="J4104" s="3" t="s">
        <v>8660</v>
      </c>
      <c r="M4104" s="4"/>
      <c r="O4104" s="5" t="str">
        <f t="shared" si="1"/>
        <v>6434 Sunrise Blvd, Citrus Heights, CA 95610</v>
      </c>
    </row>
    <row r="4105">
      <c r="A4105" s="8" t="s">
        <v>12346</v>
      </c>
      <c r="B4105" s="8" t="s">
        <v>12347</v>
      </c>
      <c r="C4105" s="8">
        <v>92408.0</v>
      </c>
      <c r="D4105" s="8" t="s">
        <v>9408</v>
      </c>
      <c r="E4105" s="8" t="s">
        <v>86</v>
      </c>
      <c r="F4105" s="3" t="s">
        <v>21</v>
      </c>
      <c r="G4105" s="8" t="s">
        <v>12348</v>
      </c>
      <c r="H4105" s="8" t="s">
        <v>11750</v>
      </c>
      <c r="I4105" s="3" t="s">
        <v>11751</v>
      </c>
      <c r="J4105" s="3" t="s">
        <v>8660</v>
      </c>
      <c r="M4105" s="4"/>
      <c r="O4105" s="5" t="str">
        <f t="shared" si="1"/>
        <v>595 East Hospitality Lane, San Bernardino, CA 92408</v>
      </c>
    </row>
    <row r="4106">
      <c r="A4106" s="8" t="s">
        <v>12349</v>
      </c>
      <c r="B4106" s="8" t="s">
        <v>12350</v>
      </c>
      <c r="C4106" s="8">
        <v>92211.0</v>
      </c>
      <c r="D4106" s="8" t="s">
        <v>12294</v>
      </c>
      <c r="E4106" s="8" t="s">
        <v>86</v>
      </c>
      <c r="F4106" s="3" t="s">
        <v>21</v>
      </c>
      <c r="G4106" s="8" t="s">
        <v>12351</v>
      </c>
      <c r="H4106" s="8" t="s">
        <v>11750</v>
      </c>
      <c r="I4106" s="3" t="s">
        <v>11751</v>
      </c>
      <c r="J4106" s="3" t="s">
        <v>8660</v>
      </c>
      <c r="M4106" s="4"/>
      <c r="O4106" s="5" t="str">
        <f t="shared" si="1"/>
        <v>34900 Monterey Ave, Palm Desert, CA 92211</v>
      </c>
    </row>
    <row r="4107">
      <c r="A4107" s="8" t="s">
        <v>12352</v>
      </c>
      <c r="B4107" s="8" t="s">
        <v>12353</v>
      </c>
      <c r="C4107" s="8">
        <v>94928.0</v>
      </c>
      <c r="D4107" s="8" t="s">
        <v>9053</v>
      </c>
      <c r="E4107" s="8" t="s">
        <v>86</v>
      </c>
      <c r="F4107" s="3" t="s">
        <v>21</v>
      </c>
      <c r="G4107" s="8" t="s">
        <v>12354</v>
      </c>
      <c r="H4107" s="8" t="s">
        <v>11750</v>
      </c>
      <c r="I4107" s="3" t="s">
        <v>11751</v>
      </c>
      <c r="J4107" s="3" t="s">
        <v>8660</v>
      </c>
      <c r="M4107" s="4"/>
      <c r="O4107" s="5" t="str">
        <f t="shared" si="1"/>
        <v>575 Rohnert Park Expw W, Rohnert Park, CA 94928</v>
      </c>
    </row>
    <row r="4108">
      <c r="A4108" s="8" t="s">
        <v>12355</v>
      </c>
      <c r="B4108" s="8" t="s">
        <v>12356</v>
      </c>
      <c r="C4108" s="8">
        <v>80538.0</v>
      </c>
      <c r="D4108" s="8" t="s">
        <v>1931</v>
      </c>
      <c r="E4108" s="8" t="s">
        <v>374</v>
      </c>
      <c r="F4108" s="3" t="s">
        <v>21</v>
      </c>
      <c r="G4108" s="8" t="s">
        <v>12357</v>
      </c>
      <c r="H4108" s="8" t="s">
        <v>11750</v>
      </c>
      <c r="I4108" s="3" t="s">
        <v>11751</v>
      </c>
      <c r="J4108" s="3" t="s">
        <v>8660</v>
      </c>
      <c r="M4108" s="4"/>
      <c r="O4108" s="5" t="str">
        <f t="shared" si="1"/>
        <v>1715 Rocky Mountain Ave, Loveland, CO 80538</v>
      </c>
    </row>
    <row r="4109">
      <c r="A4109" s="8" t="s">
        <v>12358</v>
      </c>
      <c r="B4109" s="8" t="s">
        <v>12359</v>
      </c>
      <c r="C4109" s="8">
        <v>80013.0</v>
      </c>
      <c r="D4109" s="8" t="s">
        <v>2702</v>
      </c>
      <c r="E4109" s="8" t="s">
        <v>374</v>
      </c>
      <c r="F4109" s="3" t="s">
        <v>21</v>
      </c>
      <c r="G4109" s="8" t="s">
        <v>12360</v>
      </c>
      <c r="H4109" s="8" t="s">
        <v>11774</v>
      </c>
      <c r="I4109" s="3" t="s">
        <v>11751</v>
      </c>
      <c r="J4109" s="3" t="s">
        <v>8660</v>
      </c>
      <c r="M4109" s="4"/>
      <c r="O4109" s="5" t="str">
        <f t="shared" si="1"/>
        <v>18848 E Hampden Ave, Aurora, CO 80013</v>
      </c>
    </row>
    <row r="4110">
      <c r="A4110" s="8" t="s">
        <v>12361</v>
      </c>
      <c r="B4110" s="8" t="s">
        <v>12362</v>
      </c>
      <c r="C4110" s="8">
        <v>80021.0</v>
      </c>
      <c r="D4110" s="8" t="s">
        <v>377</v>
      </c>
      <c r="E4110" s="8" t="s">
        <v>374</v>
      </c>
      <c r="F4110" s="3" t="s">
        <v>21</v>
      </c>
      <c r="G4110" s="8" t="s">
        <v>12363</v>
      </c>
      <c r="H4110" s="8" t="s">
        <v>11750</v>
      </c>
      <c r="I4110" s="3" t="s">
        <v>11751</v>
      </c>
      <c r="J4110" s="3" t="s">
        <v>8660</v>
      </c>
      <c r="M4110" s="4"/>
      <c r="O4110" s="5" t="str">
        <f t="shared" si="1"/>
        <v>10460 Town Center Dr, Westminster, CO 80021</v>
      </c>
    </row>
    <row r="4111">
      <c r="A4111" s="8" t="s">
        <v>12364</v>
      </c>
      <c r="B4111" s="8" t="s">
        <v>12365</v>
      </c>
      <c r="C4111" s="8">
        <v>80601.0</v>
      </c>
      <c r="D4111" s="8" t="s">
        <v>388</v>
      </c>
      <c r="E4111" s="8" t="s">
        <v>374</v>
      </c>
      <c r="F4111" s="3" t="s">
        <v>21</v>
      </c>
      <c r="G4111" s="8" t="s">
        <v>12366</v>
      </c>
      <c r="H4111" s="8" t="s">
        <v>11774</v>
      </c>
      <c r="I4111" s="3" t="s">
        <v>11751</v>
      </c>
      <c r="J4111" s="3" t="s">
        <v>8660</v>
      </c>
      <c r="M4111" s="4"/>
      <c r="O4111" s="5" t="str">
        <f t="shared" si="1"/>
        <v>530 E Bromley Ln, Brighton, CO 80601</v>
      </c>
    </row>
    <row r="4112">
      <c r="A4112" s="8" t="s">
        <v>12367</v>
      </c>
      <c r="B4112" s="8" t="s">
        <v>12368</v>
      </c>
      <c r="C4112" s="8">
        <v>80124.0</v>
      </c>
      <c r="D4112" s="8" t="s">
        <v>12369</v>
      </c>
      <c r="E4112" s="8" t="s">
        <v>374</v>
      </c>
      <c r="F4112" s="3" t="s">
        <v>21</v>
      </c>
      <c r="G4112" s="8" t="s">
        <v>12370</v>
      </c>
      <c r="H4112" s="8" t="s">
        <v>11774</v>
      </c>
      <c r="I4112" s="3" t="s">
        <v>11751</v>
      </c>
      <c r="J4112" s="3" t="s">
        <v>8660</v>
      </c>
      <c r="M4112" s="4"/>
      <c r="O4112" s="5" t="str">
        <f t="shared" si="1"/>
        <v>7600 Park Meadows Dr, Lone Tree, CO 80124</v>
      </c>
    </row>
    <row r="4113">
      <c r="A4113" s="8" t="s">
        <v>12371</v>
      </c>
      <c r="B4113" s="8" t="s">
        <v>12372</v>
      </c>
      <c r="C4113" s="8">
        <v>80015.0</v>
      </c>
      <c r="D4113" s="8" t="s">
        <v>2702</v>
      </c>
      <c r="E4113" s="8" t="s">
        <v>374</v>
      </c>
      <c r="F4113" s="3" t="s">
        <v>21</v>
      </c>
      <c r="G4113" s="8" t="s">
        <v>12373</v>
      </c>
      <c r="H4113" s="8" t="s">
        <v>11750</v>
      </c>
      <c r="I4113" s="3" t="s">
        <v>11751</v>
      </c>
      <c r="J4113" s="3" t="s">
        <v>8660</v>
      </c>
      <c r="M4113" s="4"/>
      <c r="O4113" s="5" t="str">
        <f t="shared" si="1"/>
        <v>5520 S Parker Rd, Aurora, CO 80015</v>
      </c>
    </row>
    <row r="4114">
      <c r="A4114" s="8" t="s">
        <v>12252</v>
      </c>
      <c r="B4114" s="8" t="s">
        <v>12374</v>
      </c>
      <c r="C4114" s="8">
        <v>80226.0</v>
      </c>
      <c r="D4114" s="8" t="s">
        <v>398</v>
      </c>
      <c r="E4114" s="8" t="s">
        <v>374</v>
      </c>
      <c r="F4114" s="3" t="s">
        <v>21</v>
      </c>
      <c r="G4114" s="8" t="s">
        <v>12375</v>
      </c>
      <c r="H4114" s="8" t="s">
        <v>11750</v>
      </c>
      <c r="I4114" s="3" t="s">
        <v>11751</v>
      </c>
      <c r="J4114" s="3" t="s">
        <v>8660</v>
      </c>
      <c r="M4114" s="4"/>
      <c r="O4114" s="5" t="str">
        <f t="shared" si="1"/>
        <v>160 Wadsworth Blvd, Lakewood, CO 80226</v>
      </c>
    </row>
    <row r="4115">
      <c r="A4115" s="8" t="s">
        <v>12376</v>
      </c>
      <c r="B4115" s="8" t="s">
        <v>12377</v>
      </c>
      <c r="C4115" s="8">
        <v>80601.0</v>
      </c>
      <c r="D4115" s="8" t="s">
        <v>388</v>
      </c>
      <c r="E4115" s="8" t="s">
        <v>374</v>
      </c>
      <c r="F4115" s="3" t="s">
        <v>21</v>
      </c>
      <c r="G4115" s="8" t="s">
        <v>12378</v>
      </c>
      <c r="H4115" s="8" t="s">
        <v>11750</v>
      </c>
      <c r="I4115" s="3" t="s">
        <v>11751</v>
      </c>
      <c r="J4115" s="3" t="s">
        <v>8660</v>
      </c>
      <c r="M4115" s="4"/>
      <c r="O4115" s="5" t="str">
        <f t="shared" si="1"/>
        <v>2435 Prairie Center Parkway, Brighton, CO 80601</v>
      </c>
    </row>
    <row r="4116">
      <c r="A4116" s="8" t="s">
        <v>12379</v>
      </c>
      <c r="B4116" s="8" t="s">
        <v>12380</v>
      </c>
      <c r="C4116" s="8">
        <v>80501.0</v>
      </c>
      <c r="D4116" s="8" t="s">
        <v>407</v>
      </c>
      <c r="E4116" s="8" t="s">
        <v>374</v>
      </c>
      <c r="F4116" s="3" t="s">
        <v>21</v>
      </c>
      <c r="G4116" s="8" t="s">
        <v>12381</v>
      </c>
      <c r="H4116" s="8" t="s">
        <v>11774</v>
      </c>
      <c r="I4116" s="3" t="s">
        <v>11751</v>
      </c>
      <c r="J4116" s="3" t="s">
        <v>8660</v>
      </c>
      <c r="M4116" s="4"/>
      <c r="O4116" s="5" t="str">
        <f t="shared" si="1"/>
        <v>1216 S Hover St, Longmont, CO 80501</v>
      </c>
    </row>
    <row r="4117">
      <c r="A4117" s="8" t="s">
        <v>12382</v>
      </c>
      <c r="B4117" s="8" t="s">
        <v>12383</v>
      </c>
      <c r="C4117" s="8">
        <v>80231.0</v>
      </c>
      <c r="D4117" s="8" t="s">
        <v>380</v>
      </c>
      <c r="E4117" s="8" t="s">
        <v>374</v>
      </c>
      <c r="F4117" s="3" t="s">
        <v>21</v>
      </c>
      <c r="G4117" s="8" t="s">
        <v>12384</v>
      </c>
      <c r="H4117" s="8" t="s">
        <v>11774</v>
      </c>
      <c r="I4117" s="3" t="s">
        <v>11751</v>
      </c>
      <c r="J4117" s="3" t="s">
        <v>8660</v>
      </c>
      <c r="M4117" s="4"/>
      <c r="O4117" s="5" t="str">
        <f t="shared" si="1"/>
        <v>1402 S Parker Rd, Denver, CO 80231</v>
      </c>
    </row>
    <row r="4118">
      <c r="A4118" s="8" t="s">
        <v>12385</v>
      </c>
      <c r="B4118" s="8" t="s">
        <v>12386</v>
      </c>
      <c r="C4118" s="8">
        <v>80238.0</v>
      </c>
      <c r="D4118" s="8" t="s">
        <v>380</v>
      </c>
      <c r="E4118" s="8" t="s">
        <v>374</v>
      </c>
      <c r="F4118" s="3" t="s">
        <v>21</v>
      </c>
      <c r="G4118" s="8" t="s">
        <v>12387</v>
      </c>
      <c r="H4118" s="8" t="s">
        <v>11750</v>
      </c>
      <c r="I4118" s="3" t="s">
        <v>11751</v>
      </c>
      <c r="J4118" s="3" t="s">
        <v>8660</v>
      </c>
      <c r="M4118" s="4"/>
      <c r="O4118" s="5" t="str">
        <f t="shared" si="1"/>
        <v>7505 E 35th Ave, Denver, CO 80238</v>
      </c>
    </row>
    <row r="4119">
      <c r="A4119" s="8" t="s">
        <v>12388</v>
      </c>
      <c r="B4119" s="8" t="s">
        <v>12389</v>
      </c>
      <c r="C4119" s="8">
        <v>80027.0</v>
      </c>
      <c r="D4119" s="8" t="s">
        <v>12390</v>
      </c>
      <c r="E4119" s="8" t="s">
        <v>374</v>
      </c>
      <c r="F4119" s="3" t="s">
        <v>21</v>
      </c>
      <c r="G4119" s="8" t="s">
        <v>12391</v>
      </c>
      <c r="H4119" s="8" t="s">
        <v>11750</v>
      </c>
      <c r="I4119" s="3" t="s">
        <v>11751</v>
      </c>
      <c r="J4119" s="3" t="s">
        <v>8660</v>
      </c>
      <c r="M4119" s="4"/>
      <c r="O4119" s="5" t="str">
        <f t="shared" si="1"/>
        <v>402 Center Dr, Superior, CO 80027</v>
      </c>
    </row>
    <row r="4120">
      <c r="A4120" s="8" t="s">
        <v>12392</v>
      </c>
      <c r="B4120" s="8" t="s">
        <v>12393</v>
      </c>
      <c r="C4120" s="8">
        <v>81505.0</v>
      </c>
      <c r="D4120" s="8" t="s">
        <v>9668</v>
      </c>
      <c r="E4120" s="8" t="s">
        <v>374</v>
      </c>
      <c r="F4120" s="3" t="s">
        <v>21</v>
      </c>
      <c r="G4120" s="8" t="s">
        <v>12394</v>
      </c>
      <c r="H4120" s="8" t="s">
        <v>11774</v>
      </c>
      <c r="I4120" s="3" t="s">
        <v>11751</v>
      </c>
      <c r="J4120" s="3" t="s">
        <v>8660</v>
      </c>
      <c r="M4120" s="4"/>
      <c r="O4120" s="5" t="str">
        <f t="shared" si="1"/>
        <v>2582 Patterson Rd, Grand Junction, CO 81505</v>
      </c>
    </row>
    <row r="4121">
      <c r="A4121" s="8" t="s">
        <v>12395</v>
      </c>
      <c r="B4121" s="8" t="s">
        <v>12396</v>
      </c>
      <c r="C4121" s="8">
        <v>80023.0</v>
      </c>
      <c r="D4121" s="8" t="s">
        <v>377</v>
      </c>
      <c r="E4121" s="8" t="s">
        <v>374</v>
      </c>
      <c r="F4121" s="3" t="s">
        <v>21</v>
      </c>
      <c r="G4121" s="8" t="s">
        <v>12397</v>
      </c>
      <c r="H4121" s="8" t="s">
        <v>11750</v>
      </c>
      <c r="I4121" s="3" t="s">
        <v>11751</v>
      </c>
      <c r="J4121" s="3" t="s">
        <v>8660</v>
      </c>
      <c r="M4121" s="4"/>
      <c r="O4121" s="5" t="str">
        <f t="shared" si="1"/>
        <v>14265 Orchard Pkwy, Westminster, CO 80023</v>
      </c>
    </row>
    <row r="4122">
      <c r="A4122" s="8" t="s">
        <v>12398</v>
      </c>
      <c r="B4122" s="8" t="s">
        <v>12399</v>
      </c>
      <c r="C4122" s="8">
        <v>80124.0</v>
      </c>
      <c r="D4122" s="8" t="s">
        <v>12369</v>
      </c>
      <c r="E4122" s="8" t="s">
        <v>374</v>
      </c>
      <c r="F4122" s="3" t="s">
        <v>21</v>
      </c>
      <c r="G4122" s="8" t="s">
        <v>12400</v>
      </c>
      <c r="H4122" s="8" t="s">
        <v>11750</v>
      </c>
      <c r="I4122" s="3" t="s">
        <v>11751</v>
      </c>
      <c r="J4122" s="3" t="s">
        <v>8660</v>
      </c>
      <c r="M4122" s="4"/>
      <c r="O4122" s="5" t="str">
        <f t="shared" si="1"/>
        <v>8695 Park Meadows Center Dr, Lone Tree, CO 80124</v>
      </c>
    </row>
    <row r="4123">
      <c r="A4123" s="8" t="s">
        <v>12401</v>
      </c>
      <c r="B4123" s="8" t="s">
        <v>12402</v>
      </c>
      <c r="C4123" s="8">
        <v>80132.0</v>
      </c>
      <c r="D4123" s="8" t="s">
        <v>1317</v>
      </c>
      <c r="E4123" s="8" t="s">
        <v>374</v>
      </c>
      <c r="F4123" s="3" t="s">
        <v>21</v>
      </c>
      <c r="G4123" s="8" t="s">
        <v>12403</v>
      </c>
      <c r="H4123" s="8" t="s">
        <v>11750</v>
      </c>
      <c r="I4123" s="3" t="s">
        <v>11751</v>
      </c>
      <c r="J4123" s="3" t="s">
        <v>8660</v>
      </c>
      <c r="M4123" s="4"/>
      <c r="O4123" s="5" t="str">
        <f t="shared" si="1"/>
        <v>16086 Jackson Creek Pkwy, Monument, CO 80132</v>
      </c>
    </row>
    <row r="4124">
      <c r="A4124" s="8" t="s">
        <v>12404</v>
      </c>
      <c r="B4124" s="8" t="s">
        <v>12405</v>
      </c>
      <c r="C4124" s="8">
        <v>80906.0</v>
      </c>
      <c r="D4124" s="8" t="s">
        <v>3203</v>
      </c>
      <c r="E4124" s="8" t="s">
        <v>374</v>
      </c>
      <c r="F4124" s="3" t="s">
        <v>21</v>
      </c>
      <c r="G4124" s="8" t="s">
        <v>12406</v>
      </c>
      <c r="H4124" s="8" t="s">
        <v>11750</v>
      </c>
      <c r="I4124" s="3" t="s">
        <v>11751</v>
      </c>
      <c r="J4124" s="3" t="s">
        <v>8660</v>
      </c>
      <c r="M4124" s="4"/>
      <c r="O4124" s="5" t="str">
        <f t="shared" si="1"/>
        <v>2160 Southgate Rd, Colorado Springs, CO 80906</v>
      </c>
    </row>
    <row r="4125">
      <c r="A4125" s="8" t="s">
        <v>12407</v>
      </c>
      <c r="B4125" s="8" t="s">
        <v>12408</v>
      </c>
      <c r="C4125" s="8">
        <v>80002.0</v>
      </c>
      <c r="D4125" s="8" t="s">
        <v>3532</v>
      </c>
      <c r="E4125" s="8" t="s">
        <v>374</v>
      </c>
      <c r="F4125" s="3" t="s">
        <v>21</v>
      </c>
      <c r="G4125" s="8" t="s">
        <v>12409</v>
      </c>
      <c r="H4125" s="8" t="s">
        <v>11750</v>
      </c>
      <c r="I4125" s="3" t="s">
        <v>11751</v>
      </c>
      <c r="J4125" s="3" t="s">
        <v>8660</v>
      </c>
      <c r="M4125" s="4"/>
      <c r="O4125" s="5" t="str">
        <f t="shared" si="1"/>
        <v>5285 Wadsworth Bypass, Arvada, CO 80002</v>
      </c>
    </row>
    <row r="4126">
      <c r="A4126" s="8" t="s">
        <v>12410</v>
      </c>
      <c r="B4126" s="8" t="s">
        <v>12411</v>
      </c>
      <c r="C4126" s="8">
        <v>80634.0</v>
      </c>
      <c r="D4126" s="8" t="s">
        <v>401</v>
      </c>
      <c r="E4126" s="8" t="s">
        <v>374</v>
      </c>
      <c r="F4126" s="3" t="s">
        <v>21</v>
      </c>
      <c r="G4126" s="8" t="s">
        <v>12412</v>
      </c>
      <c r="H4126" s="8" t="s">
        <v>11750</v>
      </c>
      <c r="I4126" s="3" t="s">
        <v>11751</v>
      </c>
      <c r="J4126" s="3" t="s">
        <v>8660</v>
      </c>
      <c r="M4126" s="4"/>
      <c r="O4126" s="5" t="str">
        <f t="shared" si="1"/>
        <v>2833 35th Ave, Greeley, CO 80634</v>
      </c>
    </row>
    <row r="4127">
      <c r="A4127" s="8" t="s">
        <v>12413</v>
      </c>
      <c r="B4127" s="8" t="s">
        <v>12414</v>
      </c>
      <c r="C4127" s="8">
        <v>80129.0</v>
      </c>
      <c r="D4127" s="8" t="s">
        <v>9632</v>
      </c>
      <c r="E4127" s="8" t="s">
        <v>374</v>
      </c>
      <c r="F4127" s="3" t="s">
        <v>21</v>
      </c>
      <c r="G4127" s="8" t="s">
        <v>12415</v>
      </c>
      <c r="H4127" s="8" t="s">
        <v>11774</v>
      </c>
      <c r="I4127" s="3" t="s">
        <v>11751</v>
      </c>
      <c r="J4127" s="3" t="s">
        <v>8660</v>
      </c>
      <c r="M4127" s="4"/>
      <c r="O4127" s="5" t="str">
        <f t="shared" si="1"/>
        <v>9265 S Broadway, Highlands Ranch, CO 80129</v>
      </c>
    </row>
    <row r="4128">
      <c r="A4128" s="8" t="s">
        <v>12416</v>
      </c>
      <c r="B4128" s="8" t="s">
        <v>12417</v>
      </c>
      <c r="C4128" s="8">
        <v>80123.0</v>
      </c>
      <c r="D4128" s="8" t="s">
        <v>4437</v>
      </c>
      <c r="E4128" s="8" t="s">
        <v>374</v>
      </c>
      <c r="F4128" s="3" t="s">
        <v>21</v>
      </c>
      <c r="G4128" s="8" t="s">
        <v>12418</v>
      </c>
      <c r="H4128" s="8" t="s">
        <v>11750</v>
      </c>
      <c r="I4128" s="3" t="s">
        <v>11751</v>
      </c>
      <c r="J4128" s="3" t="s">
        <v>8660</v>
      </c>
      <c r="M4128" s="4"/>
      <c r="O4128" s="5" t="str">
        <f t="shared" si="1"/>
        <v>8500 W Crestline Ave, Littleton, CO 80123</v>
      </c>
    </row>
    <row r="4129">
      <c r="A4129" s="8" t="s">
        <v>12419</v>
      </c>
      <c r="B4129" s="8" t="s">
        <v>12420</v>
      </c>
      <c r="C4129" s="8">
        <v>80023.0</v>
      </c>
      <c r="D4129" s="8" t="s">
        <v>373</v>
      </c>
      <c r="E4129" s="8" t="s">
        <v>374</v>
      </c>
      <c r="F4129" s="3" t="s">
        <v>21</v>
      </c>
      <c r="G4129" s="8" t="s">
        <v>12421</v>
      </c>
      <c r="H4129" s="8" t="s">
        <v>11750</v>
      </c>
      <c r="I4129" s="3" t="s">
        <v>11751</v>
      </c>
      <c r="J4129" s="3" t="s">
        <v>8660</v>
      </c>
      <c r="M4129" s="4"/>
      <c r="O4129" s="5" t="str">
        <f t="shared" si="1"/>
        <v>16575 Washington St, Thornton, CO 80023</v>
      </c>
    </row>
    <row r="4130">
      <c r="A4130" s="8" t="s">
        <v>12422</v>
      </c>
      <c r="B4130" s="8" t="s">
        <v>12423</v>
      </c>
      <c r="C4130" s="8">
        <v>80007.0</v>
      </c>
      <c r="D4130" s="8" t="s">
        <v>3532</v>
      </c>
      <c r="E4130" s="8" t="s">
        <v>374</v>
      </c>
      <c r="F4130" s="3" t="s">
        <v>21</v>
      </c>
      <c r="G4130" s="8" t="s">
        <v>12424</v>
      </c>
      <c r="H4130" s="8" t="s">
        <v>11774</v>
      </c>
      <c r="I4130" s="3" t="s">
        <v>11751</v>
      </c>
      <c r="J4130" s="3" t="s">
        <v>8660</v>
      </c>
      <c r="M4130" s="4"/>
      <c r="O4130" s="5" t="str">
        <f t="shared" si="1"/>
        <v>15530 W 64th Ave, Arvada, CO 80007</v>
      </c>
    </row>
    <row r="4131">
      <c r="A4131" s="8" t="s">
        <v>12425</v>
      </c>
      <c r="B4131" s="8" t="s">
        <v>12426</v>
      </c>
      <c r="C4131" s="8">
        <v>80909.0</v>
      </c>
      <c r="D4131" s="8" t="s">
        <v>3203</v>
      </c>
      <c r="E4131" s="8" t="s">
        <v>374</v>
      </c>
      <c r="F4131" s="3" t="s">
        <v>21</v>
      </c>
      <c r="G4131" s="8" t="s">
        <v>12427</v>
      </c>
      <c r="H4131" s="8" t="s">
        <v>11750</v>
      </c>
      <c r="I4131" s="3" t="s">
        <v>11751</v>
      </c>
      <c r="J4131" s="3" t="s">
        <v>8660</v>
      </c>
      <c r="M4131" s="4"/>
      <c r="O4131" s="5" t="str">
        <f t="shared" si="1"/>
        <v>571 North Academy Blvd, Colorado Springs, CO 80909</v>
      </c>
    </row>
    <row r="4132">
      <c r="A4132" s="8" t="s">
        <v>12428</v>
      </c>
      <c r="B4132" s="8" t="s">
        <v>12429</v>
      </c>
      <c r="C4132" s="8">
        <v>80127.0</v>
      </c>
      <c r="D4132" s="8" t="s">
        <v>4437</v>
      </c>
      <c r="E4132" s="8" t="s">
        <v>374</v>
      </c>
      <c r="F4132" s="3" t="s">
        <v>21</v>
      </c>
      <c r="G4132" s="8" t="s">
        <v>12430</v>
      </c>
      <c r="H4132" s="8" t="s">
        <v>11750</v>
      </c>
      <c r="I4132" s="3" t="s">
        <v>11751</v>
      </c>
      <c r="J4132" s="3" t="s">
        <v>8660</v>
      </c>
      <c r="M4132" s="4"/>
      <c r="O4132" s="5" t="str">
        <f t="shared" si="1"/>
        <v>8440 S Kipling Pkwy, Littleton, CO 80127</v>
      </c>
    </row>
    <row r="4133">
      <c r="A4133" s="8" t="s">
        <v>12431</v>
      </c>
      <c r="B4133" s="8" t="s">
        <v>12432</v>
      </c>
      <c r="C4133" s="8">
        <v>81520.0</v>
      </c>
      <c r="D4133" s="8" t="s">
        <v>7676</v>
      </c>
      <c r="E4133" s="8" t="s">
        <v>374</v>
      </c>
      <c r="F4133" s="3" t="s">
        <v>21</v>
      </c>
      <c r="G4133" s="8" t="s">
        <v>12433</v>
      </c>
      <c r="H4133" s="8" t="s">
        <v>11774</v>
      </c>
      <c r="I4133" s="3" t="s">
        <v>11751</v>
      </c>
      <c r="J4133" s="3" t="s">
        <v>8660</v>
      </c>
      <c r="M4133" s="4"/>
      <c r="O4133" s="5" t="str">
        <f t="shared" si="1"/>
        <v>573 32 Rd, Clifton, CO 81520</v>
      </c>
    </row>
    <row r="4134">
      <c r="A4134" s="8" t="s">
        <v>12434</v>
      </c>
      <c r="B4134" s="8" t="s">
        <v>12435</v>
      </c>
      <c r="C4134" s="8">
        <v>80031.0</v>
      </c>
      <c r="D4134" s="8" t="s">
        <v>377</v>
      </c>
      <c r="E4134" s="8" t="s">
        <v>374</v>
      </c>
      <c r="F4134" s="3" t="s">
        <v>21</v>
      </c>
      <c r="G4134" s="8" t="s">
        <v>12436</v>
      </c>
      <c r="H4134" s="8" t="s">
        <v>11774</v>
      </c>
      <c r="I4134" s="3" t="s">
        <v>11751</v>
      </c>
      <c r="J4134" s="3" t="s">
        <v>8660</v>
      </c>
      <c r="M4134" s="4"/>
      <c r="O4134" s="5" t="str">
        <f t="shared" si="1"/>
        <v>4550 Main St, Westminster, CO 80031</v>
      </c>
    </row>
    <row r="4135">
      <c r="A4135" s="8" t="s">
        <v>12437</v>
      </c>
      <c r="B4135" s="8" t="s">
        <v>12438</v>
      </c>
      <c r="C4135" s="8">
        <v>80104.0</v>
      </c>
      <c r="D4135" s="8" t="s">
        <v>410</v>
      </c>
      <c r="E4135" s="8" t="s">
        <v>374</v>
      </c>
      <c r="F4135" s="3" t="s">
        <v>21</v>
      </c>
      <c r="G4135" s="8" t="s">
        <v>12439</v>
      </c>
      <c r="H4135" s="8" t="s">
        <v>11750</v>
      </c>
      <c r="I4135" s="3" t="s">
        <v>11751</v>
      </c>
      <c r="J4135" s="3" t="s">
        <v>8660</v>
      </c>
      <c r="M4135" s="4"/>
      <c r="O4135" s="5" t="str">
        <f t="shared" si="1"/>
        <v>4654 Milestone Lane, Castle Rock, CO 80104</v>
      </c>
    </row>
    <row r="4136">
      <c r="A4136" s="8" t="s">
        <v>12440</v>
      </c>
      <c r="B4136" s="8" t="s">
        <v>12441</v>
      </c>
      <c r="C4136" s="8">
        <v>80922.0</v>
      </c>
      <c r="D4136" s="8" t="s">
        <v>3203</v>
      </c>
      <c r="E4136" s="8" t="s">
        <v>374</v>
      </c>
      <c r="F4136" s="3" t="s">
        <v>21</v>
      </c>
      <c r="G4136" s="8" t="s">
        <v>12442</v>
      </c>
      <c r="H4136" s="8" t="s">
        <v>11750</v>
      </c>
      <c r="I4136" s="3" t="s">
        <v>11751</v>
      </c>
      <c r="J4136" s="3" t="s">
        <v>8660</v>
      </c>
      <c r="M4136" s="4"/>
      <c r="O4136" s="5" t="str">
        <f t="shared" si="1"/>
        <v>2965 New Center Point, Colorado Springs, CO 80922</v>
      </c>
    </row>
    <row r="4137">
      <c r="A4137" s="8" t="s">
        <v>12443</v>
      </c>
      <c r="B4137" s="8" t="s">
        <v>12444</v>
      </c>
      <c r="C4137" s="8">
        <v>80203.0</v>
      </c>
      <c r="D4137" s="8" t="s">
        <v>380</v>
      </c>
      <c r="E4137" s="8" t="s">
        <v>374</v>
      </c>
      <c r="F4137" s="3" t="s">
        <v>21</v>
      </c>
      <c r="G4137" s="8" t="s">
        <v>12445</v>
      </c>
      <c r="H4137" s="8" t="s">
        <v>11774</v>
      </c>
      <c r="I4137" s="3" t="s">
        <v>11751</v>
      </c>
      <c r="J4137" s="3" t="s">
        <v>8660</v>
      </c>
      <c r="M4137" s="4"/>
      <c r="O4137" s="5" t="str">
        <f t="shared" si="1"/>
        <v>1330 N Grant Street, Denver, CO 80203</v>
      </c>
    </row>
    <row r="4138">
      <c r="A4138" s="8" t="s">
        <v>12446</v>
      </c>
      <c r="B4138" s="8" t="s">
        <v>12447</v>
      </c>
      <c r="C4138" s="8">
        <v>80012.0</v>
      </c>
      <c r="D4138" s="8" t="s">
        <v>2702</v>
      </c>
      <c r="E4138" s="8" t="s">
        <v>374</v>
      </c>
      <c r="F4138" s="3" t="s">
        <v>21</v>
      </c>
      <c r="G4138" s="8" t="s">
        <v>12448</v>
      </c>
      <c r="H4138" s="8" t="s">
        <v>11750</v>
      </c>
      <c r="I4138" s="3" t="s">
        <v>11751</v>
      </c>
      <c r="J4138" s="3" t="s">
        <v>8660</v>
      </c>
      <c r="M4138" s="4"/>
      <c r="O4138" s="5" t="str">
        <f t="shared" si="1"/>
        <v>40 South Abilene St, Aurora, CO 80012</v>
      </c>
    </row>
    <row r="4139">
      <c r="A4139" s="8" t="s">
        <v>12449</v>
      </c>
      <c r="B4139" s="8" t="s">
        <v>12450</v>
      </c>
      <c r="C4139" s="8">
        <v>80918.0</v>
      </c>
      <c r="D4139" s="8" t="s">
        <v>3203</v>
      </c>
      <c r="E4139" s="8" t="s">
        <v>374</v>
      </c>
      <c r="F4139" s="3" t="s">
        <v>21</v>
      </c>
      <c r="G4139" s="8" t="s">
        <v>12451</v>
      </c>
      <c r="H4139" s="8" t="s">
        <v>11774</v>
      </c>
      <c r="I4139" s="3" t="s">
        <v>11751</v>
      </c>
      <c r="J4139" s="3" t="s">
        <v>8660</v>
      </c>
      <c r="M4139" s="4"/>
      <c r="O4139" s="5" t="str">
        <f t="shared" si="1"/>
        <v>4276 N Academy Blvd, Colorado Springs, CO 80918</v>
      </c>
    </row>
    <row r="4140">
      <c r="A4140" s="8" t="s">
        <v>12452</v>
      </c>
      <c r="B4140" s="8" t="s">
        <v>12453</v>
      </c>
      <c r="C4140" s="8">
        <v>81505.0</v>
      </c>
      <c r="D4140" s="8" t="s">
        <v>9668</v>
      </c>
      <c r="E4140" s="8" t="s">
        <v>374</v>
      </c>
      <c r="F4140" s="3" t="s">
        <v>21</v>
      </c>
      <c r="G4140" s="8" t="s">
        <v>12454</v>
      </c>
      <c r="H4140" s="8" t="s">
        <v>11750</v>
      </c>
      <c r="I4140" s="3" t="s">
        <v>11751</v>
      </c>
      <c r="J4140" s="3" t="s">
        <v>8660</v>
      </c>
      <c r="M4140" s="4"/>
      <c r="O4140" s="5" t="str">
        <f t="shared" si="1"/>
        <v>2428 Patterson Rd, Grand Junction, CO 81505</v>
      </c>
    </row>
    <row r="4141">
      <c r="A4141" s="8" t="s">
        <v>12455</v>
      </c>
      <c r="B4141" s="8" t="s">
        <v>12456</v>
      </c>
      <c r="C4141" s="8">
        <v>80234.0</v>
      </c>
      <c r="D4141" s="8" t="s">
        <v>12457</v>
      </c>
      <c r="E4141" s="8" t="s">
        <v>374</v>
      </c>
      <c r="F4141" s="3" t="s">
        <v>21</v>
      </c>
      <c r="G4141" s="8" t="s">
        <v>12458</v>
      </c>
      <c r="H4141" s="8" t="s">
        <v>11750</v>
      </c>
      <c r="I4141" s="3" t="s">
        <v>11751</v>
      </c>
      <c r="J4141" s="3" t="s">
        <v>8660</v>
      </c>
      <c r="M4141" s="4"/>
      <c r="O4141" s="5" t="str">
        <f t="shared" si="1"/>
        <v>10600 Melody Dr, Northglenn, CO 80234</v>
      </c>
    </row>
    <row r="4142">
      <c r="A4142" s="8" t="s">
        <v>11799</v>
      </c>
      <c r="B4142" s="8" t="s">
        <v>12459</v>
      </c>
      <c r="C4142" s="8">
        <v>80246.0</v>
      </c>
      <c r="D4142" s="8" t="s">
        <v>223</v>
      </c>
      <c r="E4142" s="8" t="s">
        <v>374</v>
      </c>
      <c r="F4142" s="3" t="s">
        <v>21</v>
      </c>
      <c r="G4142" s="8" t="s">
        <v>12460</v>
      </c>
      <c r="H4142" s="8" t="s">
        <v>11750</v>
      </c>
      <c r="I4142" s="3" t="s">
        <v>11751</v>
      </c>
      <c r="J4142" s="3" t="s">
        <v>8660</v>
      </c>
      <c r="M4142" s="4"/>
      <c r="O4142" s="5" t="str">
        <f t="shared" si="1"/>
        <v>4300 E Alameda Ave, Glendale, CO 80246</v>
      </c>
    </row>
    <row r="4143">
      <c r="A4143" s="8" t="s">
        <v>12461</v>
      </c>
      <c r="B4143" s="8" t="s">
        <v>12462</v>
      </c>
      <c r="C4143" s="8">
        <v>80002.0</v>
      </c>
      <c r="D4143" s="8" t="s">
        <v>3532</v>
      </c>
      <c r="E4143" s="8" t="s">
        <v>374</v>
      </c>
      <c r="F4143" s="3" t="s">
        <v>21</v>
      </c>
      <c r="G4143" s="8" t="s">
        <v>12463</v>
      </c>
      <c r="H4143" s="8" t="s">
        <v>11774</v>
      </c>
      <c r="I4143" s="3" t="s">
        <v>11751</v>
      </c>
      <c r="J4143" s="3" t="s">
        <v>8660</v>
      </c>
      <c r="M4143" s="4"/>
      <c r="O4143" s="5" t="str">
        <f t="shared" si="1"/>
        <v>5736 Ward Way, Arvada, CO 80002</v>
      </c>
    </row>
    <row r="4144">
      <c r="A4144" s="8" t="s">
        <v>12464</v>
      </c>
      <c r="B4144" s="8" t="s">
        <v>12465</v>
      </c>
      <c r="C4144" s="8">
        <v>80920.0</v>
      </c>
      <c r="D4144" s="8" t="s">
        <v>3203</v>
      </c>
      <c r="E4144" s="8" t="s">
        <v>374</v>
      </c>
      <c r="F4144" s="3" t="s">
        <v>21</v>
      </c>
      <c r="G4144" s="8" t="s">
        <v>12466</v>
      </c>
      <c r="H4144" s="8" t="s">
        <v>11750</v>
      </c>
      <c r="I4144" s="3" t="s">
        <v>11751</v>
      </c>
      <c r="J4144" s="3" t="s">
        <v>8660</v>
      </c>
      <c r="M4144" s="4"/>
      <c r="O4144" s="5" t="str">
        <f t="shared" si="1"/>
        <v>7680 N Academy Blvd, Colorado Springs, CO 80920</v>
      </c>
    </row>
    <row r="4145">
      <c r="A4145" s="8" t="s">
        <v>12467</v>
      </c>
      <c r="B4145" s="8" t="s">
        <v>12468</v>
      </c>
      <c r="C4145" s="8">
        <v>80525.0</v>
      </c>
      <c r="D4145" s="8" t="s">
        <v>404</v>
      </c>
      <c r="E4145" s="8" t="s">
        <v>374</v>
      </c>
      <c r="F4145" s="3" t="s">
        <v>21</v>
      </c>
      <c r="G4145" s="8" t="s">
        <v>12469</v>
      </c>
      <c r="H4145" s="8" t="s">
        <v>11750</v>
      </c>
      <c r="I4145" s="3" t="s">
        <v>11751</v>
      </c>
      <c r="J4145" s="3" t="s">
        <v>8660</v>
      </c>
      <c r="M4145" s="4"/>
      <c r="O4145" s="5" t="str">
        <f t="shared" si="1"/>
        <v>4432 S College Ave, Fort Collins, CO 80525</v>
      </c>
    </row>
    <row r="4146">
      <c r="A4146" s="8" t="s">
        <v>12470</v>
      </c>
      <c r="B4146" s="8" t="s">
        <v>12471</v>
      </c>
      <c r="C4146" s="8">
        <v>80134.0</v>
      </c>
      <c r="D4146" s="8" t="s">
        <v>7403</v>
      </c>
      <c r="E4146" s="8" t="s">
        <v>374</v>
      </c>
      <c r="F4146" s="3" t="s">
        <v>21</v>
      </c>
      <c r="G4146" s="8" t="s">
        <v>12472</v>
      </c>
      <c r="H4146" s="8" t="s">
        <v>11750</v>
      </c>
      <c r="I4146" s="3" t="s">
        <v>11751</v>
      </c>
      <c r="J4146" s="3" t="s">
        <v>8660</v>
      </c>
      <c r="M4146" s="4"/>
      <c r="O4146" s="5" t="str">
        <f t="shared" si="1"/>
        <v>11183 S Parker Rd, Parker, CO 80134</v>
      </c>
    </row>
    <row r="4147">
      <c r="A4147" s="8" t="s">
        <v>12473</v>
      </c>
      <c r="B4147" s="8" t="s">
        <v>12474</v>
      </c>
      <c r="C4147" s="8">
        <v>80122.0</v>
      </c>
      <c r="D4147" s="8" t="s">
        <v>3765</v>
      </c>
      <c r="E4147" s="8" t="s">
        <v>374</v>
      </c>
      <c r="F4147" s="3" t="s">
        <v>21</v>
      </c>
      <c r="G4147" s="8" t="s">
        <v>12475</v>
      </c>
      <c r="H4147" s="8" t="s">
        <v>11750</v>
      </c>
      <c r="I4147" s="3" t="s">
        <v>11751</v>
      </c>
      <c r="J4147" s="3" t="s">
        <v>8660</v>
      </c>
      <c r="M4147" s="4"/>
      <c r="O4147" s="5" t="str">
        <f t="shared" si="1"/>
        <v>8222 S University Blvd, Centennial, CO 80122</v>
      </c>
    </row>
    <row r="4148">
      <c r="A4148" s="8" t="s">
        <v>12476</v>
      </c>
      <c r="B4148" s="8" t="s">
        <v>12477</v>
      </c>
      <c r="C4148" s="8">
        <v>6042.0</v>
      </c>
      <c r="D4148" s="8" t="s">
        <v>1075</v>
      </c>
      <c r="E4148" s="8" t="s">
        <v>417</v>
      </c>
      <c r="F4148" s="3" t="s">
        <v>21</v>
      </c>
      <c r="G4148" s="8" t="s">
        <v>12478</v>
      </c>
      <c r="H4148" s="8" t="s">
        <v>11750</v>
      </c>
      <c r="I4148" s="3" t="s">
        <v>11751</v>
      </c>
      <c r="J4148" s="3" t="s">
        <v>8660</v>
      </c>
      <c r="M4148" s="4"/>
      <c r="O4148" s="5" t="str">
        <f t="shared" si="1"/>
        <v>1520 Pleasant Valley Rd, Manchester, CT 6042</v>
      </c>
    </row>
    <row r="4149">
      <c r="A4149" s="8" t="s">
        <v>12479</v>
      </c>
      <c r="B4149" s="8" t="s">
        <v>12480</v>
      </c>
      <c r="C4149" s="8">
        <v>6033.0</v>
      </c>
      <c r="D4149" s="8" t="s">
        <v>12481</v>
      </c>
      <c r="E4149" s="8" t="s">
        <v>417</v>
      </c>
      <c r="F4149" s="3" t="s">
        <v>21</v>
      </c>
      <c r="G4149" s="8" t="s">
        <v>12482</v>
      </c>
      <c r="H4149" s="8" t="s">
        <v>11774</v>
      </c>
      <c r="I4149" s="3" t="s">
        <v>11751</v>
      </c>
      <c r="J4149" s="3" t="s">
        <v>8660</v>
      </c>
      <c r="M4149" s="4"/>
      <c r="O4149" s="5" t="str">
        <f t="shared" si="1"/>
        <v>2955 Main St, Glastonbury, CT 6033</v>
      </c>
    </row>
    <row r="4150">
      <c r="A4150" s="8" t="s">
        <v>12483</v>
      </c>
      <c r="B4150" s="8" t="s">
        <v>12484</v>
      </c>
      <c r="C4150" s="8">
        <v>6851.0</v>
      </c>
      <c r="D4150" s="8" t="s">
        <v>4492</v>
      </c>
      <c r="E4150" s="8" t="s">
        <v>417</v>
      </c>
      <c r="F4150" s="3" t="s">
        <v>21</v>
      </c>
      <c r="G4150" s="8" t="s">
        <v>12485</v>
      </c>
      <c r="H4150" s="8" t="s">
        <v>11774</v>
      </c>
      <c r="I4150" s="3" t="s">
        <v>11751</v>
      </c>
      <c r="J4150" s="3" t="s">
        <v>8660</v>
      </c>
      <c r="M4150" s="4"/>
      <c r="O4150" s="5" t="str">
        <f t="shared" si="1"/>
        <v>500 Connecticut Ave, Norwalk, CT 6851</v>
      </c>
    </row>
    <row r="4151">
      <c r="A4151" s="8" t="s">
        <v>12486</v>
      </c>
      <c r="B4151" s="8" t="s">
        <v>12487</v>
      </c>
      <c r="C4151" s="8">
        <v>6473.0</v>
      </c>
      <c r="D4151" s="8" t="s">
        <v>12488</v>
      </c>
      <c r="E4151" s="8" t="s">
        <v>417</v>
      </c>
      <c r="F4151" s="3" t="s">
        <v>21</v>
      </c>
      <c r="G4151" s="8" t="s">
        <v>12489</v>
      </c>
      <c r="H4151" s="8" t="s">
        <v>11774</v>
      </c>
      <c r="I4151" s="3" t="s">
        <v>11751</v>
      </c>
      <c r="J4151" s="3" t="s">
        <v>8660</v>
      </c>
      <c r="M4151" s="4"/>
      <c r="O4151" s="5" t="str">
        <f t="shared" si="1"/>
        <v>419 Universal Dr N, North Haven, CT 6473</v>
      </c>
    </row>
    <row r="4152">
      <c r="A4152" s="8" t="s">
        <v>12490</v>
      </c>
      <c r="B4152" s="8" t="s">
        <v>12491</v>
      </c>
      <c r="C4152" s="8">
        <v>6902.0</v>
      </c>
      <c r="D4152" s="8" t="s">
        <v>2029</v>
      </c>
      <c r="E4152" s="8" t="s">
        <v>417</v>
      </c>
      <c r="F4152" s="3" t="s">
        <v>21</v>
      </c>
      <c r="G4152" s="8" t="s">
        <v>12492</v>
      </c>
      <c r="H4152" s="8" t="s">
        <v>11774</v>
      </c>
      <c r="I4152" s="3" t="s">
        <v>11751</v>
      </c>
      <c r="J4152" s="3" t="s">
        <v>8660</v>
      </c>
      <c r="M4152" s="4"/>
      <c r="O4152" s="5" t="str">
        <f t="shared" si="1"/>
        <v>2000 W Main St, Stamford, CT 6902</v>
      </c>
    </row>
    <row r="4153">
      <c r="A4153" s="8" t="s">
        <v>12493</v>
      </c>
      <c r="B4153" s="8" t="s">
        <v>12494</v>
      </c>
      <c r="C4153" s="8">
        <v>6062.0</v>
      </c>
      <c r="D4153" s="8" t="s">
        <v>9724</v>
      </c>
      <c r="E4153" s="8" t="s">
        <v>417</v>
      </c>
      <c r="F4153" s="3" t="s">
        <v>21</v>
      </c>
      <c r="G4153" s="8" t="s">
        <v>12495</v>
      </c>
      <c r="H4153" s="8" t="s">
        <v>11750</v>
      </c>
      <c r="I4153" s="3" t="s">
        <v>11751</v>
      </c>
      <c r="J4153" s="3" t="s">
        <v>8660</v>
      </c>
      <c r="M4153" s="4"/>
      <c r="O4153" s="5" t="str">
        <f t="shared" si="1"/>
        <v>278 New Britain Ave, Plainville, CT 6062</v>
      </c>
    </row>
    <row r="4154">
      <c r="A4154" s="8" t="s">
        <v>12496</v>
      </c>
      <c r="B4154" s="8" t="s">
        <v>12497</v>
      </c>
      <c r="C4154" s="8">
        <v>6062.0</v>
      </c>
      <c r="D4154" s="8" t="s">
        <v>9724</v>
      </c>
      <c r="E4154" s="8" t="s">
        <v>417</v>
      </c>
      <c r="F4154" s="3" t="s">
        <v>21</v>
      </c>
      <c r="G4154" s="8" t="s">
        <v>12498</v>
      </c>
      <c r="H4154" s="8" t="s">
        <v>11774</v>
      </c>
      <c r="I4154" s="3" t="s">
        <v>11751</v>
      </c>
      <c r="J4154" s="3" t="s">
        <v>8660</v>
      </c>
      <c r="M4154" s="4"/>
      <c r="O4154" s="5" t="str">
        <f t="shared" si="1"/>
        <v>275 New Britain Ave, Plainville, CT 6062</v>
      </c>
    </row>
    <row r="4155">
      <c r="A4155" s="8" t="s">
        <v>12499</v>
      </c>
      <c r="B4155" s="8" t="s">
        <v>12500</v>
      </c>
      <c r="C4155" s="8">
        <v>19713.0</v>
      </c>
      <c r="D4155" s="8" t="s">
        <v>442</v>
      </c>
      <c r="E4155" s="8" t="s">
        <v>443</v>
      </c>
      <c r="F4155" s="3" t="s">
        <v>21</v>
      </c>
      <c r="G4155" s="8" t="s">
        <v>12501</v>
      </c>
      <c r="H4155" s="8" t="s">
        <v>11750</v>
      </c>
      <c r="I4155" s="3" t="s">
        <v>11751</v>
      </c>
      <c r="J4155" s="3" t="s">
        <v>8660</v>
      </c>
      <c r="M4155" s="4"/>
      <c r="O4155" s="5" t="str">
        <f t="shared" si="1"/>
        <v>1291 Churchmans Rd, Newark, DE 19713</v>
      </c>
    </row>
    <row r="4156">
      <c r="A4156" s="8" t="s">
        <v>12502</v>
      </c>
      <c r="B4156" s="8" t="s">
        <v>12503</v>
      </c>
      <c r="C4156" s="8">
        <v>19803.0</v>
      </c>
      <c r="D4156" s="8" t="s">
        <v>2955</v>
      </c>
      <c r="E4156" s="8" t="s">
        <v>443</v>
      </c>
      <c r="F4156" s="3" t="s">
        <v>21</v>
      </c>
      <c r="G4156" s="8" t="s">
        <v>12504</v>
      </c>
      <c r="H4156" s="8" t="s">
        <v>11750</v>
      </c>
      <c r="I4156" s="3" t="s">
        <v>11751</v>
      </c>
      <c r="J4156" s="3" t="s">
        <v>8660</v>
      </c>
      <c r="M4156" s="4"/>
      <c r="O4156" s="5" t="str">
        <f t="shared" si="1"/>
        <v>3010 Brandywine Parkway, Wilmington, DE 19803</v>
      </c>
    </row>
    <row r="4157">
      <c r="A4157" s="8" t="s">
        <v>12505</v>
      </c>
      <c r="B4157" s="8" t="s">
        <v>12506</v>
      </c>
      <c r="C4157" s="8">
        <v>20009.0</v>
      </c>
      <c r="D4157" s="8" t="s">
        <v>6439</v>
      </c>
      <c r="E4157" s="8" t="s">
        <v>9761</v>
      </c>
      <c r="F4157" s="3" t="s">
        <v>21</v>
      </c>
      <c r="G4157" s="8" t="s">
        <v>12507</v>
      </c>
      <c r="H4157" s="8" t="s">
        <v>11774</v>
      </c>
      <c r="I4157" s="3" t="s">
        <v>11751</v>
      </c>
      <c r="J4157" s="3" t="s">
        <v>8660</v>
      </c>
      <c r="M4157" s="4"/>
      <c r="O4157" s="5" t="str">
        <f t="shared" si="1"/>
        <v>1700 Columbia Rd NW, Washington, DC 20009</v>
      </c>
    </row>
    <row r="4158">
      <c r="A4158" s="8" t="s">
        <v>12508</v>
      </c>
      <c r="B4158" s="8" t="s">
        <v>12509</v>
      </c>
      <c r="C4158" s="8">
        <v>32779.0</v>
      </c>
      <c r="D4158" s="8" t="s">
        <v>1960</v>
      </c>
      <c r="E4158" s="8" t="s">
        <v>447</v>
      </c>
      <c r="F4158" s="3" t="s">
        <v>21</v>
      </c>
      <c r="G4158" s="8" t="s">
        <v>12510</v>
      </c>
      <c r="H4158" s="8" t="s">
        <v>11774</v>
      </c>
      <c r="I4158" s="3" t="s">
        <v>11751</v>
      </c>
      <c r="J4158" s="3" t="s">
        <v>8660</v>
      </c>
      <c r="M4158" s="4"/>
      <c r="O4158" s="5" t="str">
        <f t="shared" si="1"/>
        <v>2401 W State Rd 434, Longwood, FL 32779</v>
      </c>
    </row>
    <row r="4159">
      <c r="A4159" s="8" t="s">
        <v>12511</v>
      </c>
      <c r="B4159" s="8" t="s">
        <v>12512</v>
      </c>
      <c r="C4159" s="8">
        <v>33435.0</v>
      </c>
      <c r="D4159" s="8" t="s">
        <v>482</v>
      </c>
      <c r="E4159" s="8" t="s">
        <v>447</v>
      </c>
      <c r="F4159" s="3" t="s">
        <v>21</v>
      </c>
      <c r="G4159" s="8" t="s">
        <v>12513</v>
      </c>
      <c r="H4159" s="8" t="s">
        <v>11774</v>
      </c>
      <c r="I4159" s="3" t="s">
        <v>11751</v>
      </c>
      <c r="J4159" s="3" t="s">
        <v>8660</v>
      </c>
      <c r="M4159" s="4"/>
      <c r="O4159" s="5" t="str">
        <f t="shared" si="1"/>
        <v>562 E Woolbright Rd, Boynton Beach, FL 33435</v>
      </c>
    </row>
    <row r="4160">
      <c r="A4160" s="8" t="s">
        <v>12514</v>
      </c>
      <c r="B4160" s="8" t="s">
        <v>12515</v>
      </c>
      <c r="C4160" s="8">
        <v>32608.0</v>
      </c>
      <c r="D4160" s="8" t="s">
        <v>527</v>
      </c>
      <c r="E4160" s="8" t="s">
        <v>447</v>
      </c>
      <c r="F4160" s="3" t="s">
        <v>21</v>
      </c>
      <c r="G4160" s="8" t="s">
        <v>12516</v>
      </c>
      <c r="H4160" s="8" t="s">
        <v>11750</v>
      </c>
      <c r="I4160" s="3" t="s">
        <v>11751</v>
      </c>
      <c r="J4160" s="3" t="s">
        <v>8660</v>
      </c>
      <c r="M4160" s="4"/>
      <c r="O4160" s="5" t="str">
        <f t="shared" si="1"/>
        <v>3736 SW Archer Rd, Gainesville, FL 32608</v>
      </c>
    </row>
    <row r="4161">
      <c r="A4161" s="8" t="s">
        <v>12517</v>
      </c>
      <c r="B4161" s="8" t="s">
        <v>12518</v>
      </c>
      <c r="C4161" s="8">
        <v>33175.0</v>
      </c>
      <c r="D4161" s="8" t="s">
        <v>462</v>
      </c>
      <c r="E4161" s="8" t="s">
        <v>447</v>
      </c>
      <c r="F4161" s="3" t="s">
        <v>21</v>
      </c>
      <c r="G4161" s="8" t="s">
        <v>12519</v>
      </c>
      <c r="H4161" s="8" t="s">
        <v>11774</v>
      </c>
      <c r="I4161" s="3" t="s">
        <v>11751</v>
      </c>
      <c r="J4161" s="3" t="s">
        <v>8660</v>
      </c>
      <c r="M4161" s="4"/>
      <c r="O4161" s="5" t="str">
        <f t="shared" si="1"/>
        <v>2601 SW 147th Ave, Miami, FL 33175</v>
      </c>
    </row>
    <row r="4162">
      <c r="A4162" s="8" t="s">
        <v>12520</v>
      </c>
      <c r="B4162" s="8" t="s">
        <v>12521</v>
      </c>
      <c r="C4162" s="8">
        <v>33145.0</v>
      </c>
      <c r="D4162" s="8" t="s">
        <v>12522</v>
      </c>
      <c r="E4162" s="8" t="s">
        <v>447</v>
      </c>
      <c r="F4162" s="3" t="s">
        <v>21</v>
      </c>
      <c r="G4162" s="8" t="s">
        <v>12523</v>
      </c>
      <c r="H4162" s="8" t="s">
        <v>11774</v>
      </c>
      <c r="I4162" s="3" t="s">
        <v>11751</v>
      </c>
      <c r="J4162" s="3" t="s">
        <v>8660</v>
      </c>
      <c r="M4162" s="4"/>
      <c r="O4162" s="5" t="str">
        <f t="shared" si="1"/>
        <v>3176 SW 22nd St, Coral Gables, FL 33145</v>
      </c>
    </row>
    <row r="4163">
      <c r="A4163" s="8" t="s">
        <v>12524</v>
      </c>
      <c r="B4163" s="8" t="s">
        <v>12525</v>
      </c>
      <c r="C4163" s="8">
        <v>34108.0</v>
      </c>
      <c r="D4163" s="8" t="s">
        <v>468</v>
      </c>
      <c r="E4163" s="8" t="s">
        <v>447</v>
      </c>
      <c r="F4163" s="3" t="s">
        <v>21</v>
      </c>
      <c r="G4163" s="8" t="s">
        <v>12526</v>
      </c>
      <c r="H4163" s="8" t="s">
        <v>11774</v>
      </c>
      <c r="I4163" s="3" t="s">
        <v>11751</v>
      </c>
      <c r="J4163" s="3" t="s">
        <v>8660</v>
      </c>
      <c r="M4163" s="4"/>
      <c r="O4163" s="5" t="str">
        <f t="shared" si="1"/>
        <v>7700 Trail Blvd, Naples, FL 34108</v>
      </c>
    </row>
    <row r="4164">
      <c r="A4164" s="8" t="s">
        <v>12527</v>
      </c>
      <c r="B4164" s="8" t="s">
        <v>12528</v>
      </c>
      <c r="C4164" s="8">
        <v>32803.0</v>
      </c>
      <c r="D4164" s="8" t="s">
        <v>488</v>
      </c>
      <c r="E4164" s="8" t="s">
        <v>447</v>
      </c>
      <c r="F4164" s="3" t="s">
        <v>21</v>
      </c>
      <c r="G4164" s="8" t="s">
        <v>12529</v>
      </c>
      <c r="H4164" s="8" t="s">
        <v>11774</v>
      </c>
      <c r="I4164" s="3" t="s">
        <v>11751</v>
      </c>
      <c r="J4164" s="3" t="s">
        <v>8660</v>
      </c>
      <c r="M4164" s="4"/>
      <c r="O4164" s="5" t="str">
        <f t="shared" si="1"/>
        <v>4900 E Colonial Dr, Orlando, FL 32803</v>
      </c>
    </row>
    <row r="4165">
      <c r="A4165" s="8" t="s">
        <v>12530</v>
      </c>
      <c r="B4165" s="8" t="s">
        <v>12531</v>
      </c>
      <c r="C4165" s="8">
        <v>32224.0</v>
      </c>
      <c r="D4165" s="8" t="s">
        <v>505</v>
      </c>
      <c r="E4165" s="8" t="s">
        <v>447</v>
      </c>
      <c r="F4165" s="3" t="s">
        <v>21</v>
      </c>
      <c r="G4165" s="8" t="s">
        <v>12532</v>
      </c>
      <c r="H4165" s="8" t="s">
        <v>11774</v>
      </c>
      <c r="I4165" s="3" t="s">
        <v>11751</v>
      </c>
      <c r="J4165" s="3" t="s">
        <v>8660</v>
      </c>
      <c r="M4165" s="4"/>
      <c r="O4165" s="5" t="str">
        <f t="shared" si="1"/>
        <v>1650 San Pablo Rd South, Jacksonville, FL 32224</v>
      </c>
    </row>
    <row r="4166">
      <c r="A4166" s="8" t="s">
        <v>12533</v>
      </c>
      <c r="B4166" s="8" t="s">
        <v>12534</v>
      </c>
      <c r="C4166" s="8">
        <v>33127.0</v>
      </c>
      <c r="D4166" s="8" t="s">
        <v>462</v>
      </c>
      <c r="E4166" s="8" t="s">
        <v>447</v>
      </c>
      <c r="F4166" s="3" t="s">
        <v>21</v>
      </c>
      <c r="G4166" s="8" t="s">
        <v>12535</v>
      </c>
      <c r="H4166" s="8" t="s">
        <v>11750</v>
      </c>
      <c r="I4166" s="3" t="s">
        <v>11751</v>
      </c>
      <c r="J4166" s="3" t="s">
        <v>8660</v>
      </c>
      <c r="M4166" s="4"/>
      <c r="O4166" s="5" t="str">
        <f t="shared" si="1"/>
        <v>3101 N Miami Ave, Miami, FL 33127</v>
      </c>
    </row>
    <row r="4167">
      <c r="A4167" s="8" t="s">
        <v>12536</v>
      </c>
      <c r="B4167" s="8" t="s">
        <v>12537</v>
      </c>
      <c r="C4167" s="8">
        <v>32317.0</v>
      </c>
      <c r="D4167" s="8" t="s">
        <v>2299</v>
      </c>
      <c r="E4167" s="8" t="s">
        <v>447</v>
      </c>
      <c r="F4167" s="3" t="s">
        <v>21</v>
      </c>
      <c r="G4167" s="8" t="s">
        <v>12538</v>
      </c>
      <c r="H4167" s="8" t="s">
        <v>11774</v>
      </c>
      <c r="I4167" s="3" t="s">
        <v>11751</v>
      </c>
      <c r="J4167" s="3" t="s">
        <v>8660</v>
      </c>
      <c r="M4167" s="4"/>
      <c r="O4167" s="5" t="str">
        <f t="shared" si="1"/>
        <v>4036 Lagniappe Way, Tallahassee, FL 32317</v>
      </c>
    </row>
    <row r="4168">
      <c r="A4168" s="8" t="s">
        <v>12539</v>
      </c>
      <c r="B4168" s="8" t="s">
        <v>12540</v>
      </c>
      <c r="C4168" s="8">
        <v>32084.0</v>
      </c>
      <c r="D4168" s="8" t="s">
        <v>1781</v>
      </c>
      <c r="E4168" s="8" t="s">
        <v>447</v>
      </c>
      <c r="F4168" s="3" t="s">
        <v>21</v>
      </c>
      <c r="G4168" s="8" t="s">
        <v>12541</v>
      </c>
      <c r="H4168" s="8" t="s">
        <v>11750</v>
      </c>
      <c r="I4168" s="3" t="s">
        <v>11751</v>
      </c>
      <c r="J4168" s="3" t="s">
        <v>8660</v>
      </c>
      <c r="M4168" s="4"/>
      <c r="O4168" s="5" t="str">
        <f t="shared" si="1"/>
        <v>1779 US Highway 1 S, St. Augustine, FL 32084</v>
      </c>
    </row>
    <row r="4169">
      <c r="A4169" s="8" t="s">
        <v>12542</v>
      </c>
      <c r="B4169" s="8" t="s">
        <v>12543</v>
      </c>
      <c r="C4169" s="8">
        <v>33647.0</v>
      </c>
      <c r="D4169" s="8" t="s">
        <v>1394</v>
      </c>
      <c r="E4169" s="8" t="s">
        <v>447</v>
      </c>
      <c r="F4169" s="3" t="s">
        <v>21</v>
      </c>
      <c r="G4169" s="8" t="s">
        <v>12544</v>
      </c>
      <c r="H4169" s="8" t="s">
        <v>11750</v>
      </c>
      <c r="I4169" s="3" t="s">
        <v>11751</v>
      </c>
      <c r="J4169" s="3" t="s">
        <v>8660</v>
      </c>
      <c r="M4169" s="4"/>
      <c r="O4169" s="5" t="str">
        <f t="shared" si="1"/>
        <v>6248 Commerce Palms Dr, Tampa, FL 33647</v>
      </c>
    </row>
    <row r="4170">
      <c r="A4170" s="8" t="s">
        <v>12545</v>
      </c>
      <c r="B4170" s="8" t="s">
        <v>12546</v>
      </c>
      <c r="C4170" s="8">
        <v>33771.0</v>
      </c>
      <c r="D4170" s="8" t="s">
        <v>7419</v>
      </c>
      <c r="E4170" s="8" t="s">
        <v>447</v>
      </c>
      <c r="F4170" s="3" t="s">
        <v>21</v>
      </c>
      <c r="G4170" s="8" t="s">
        <v>12547</v>
      </c>
      <c r="H4170" s="8" t="s">
        <v>11750</v>
      </c>
      <c r="I4170" s="3" t="s">
        <v>11751</v>
      </c>
      <c r="J4170" s="3" t="s">
        <v>8660</v>
      </c>
      <c r="M4170" s="4"/>
      <c r="O4170" s="5" t="str">
        <f t="shared" si="1"/>
        <v>10500 Ulmerton Rd, Largo, FL 33771</v>
      </c>
    </row>
    <row r="4171">
      <c r="A4171" s="8" t="s">
        <v>12548</v>
      </c>
      <c r="B4171" s="8" t="s">
        <v>12549</v>
      </c>
      <c r="C4171" s="8">
        <v>33511.0</v>
      </c>
      <c r="D4171" s="8" t="s">
        <v>479</v>
      </c>
      <c r="E4171" s="8" t="s">
        <v>447</v>
      </c>
      <c r="F4171" s="3" t="s">
        <v>21</v>
      </c>
      <c r="G4171" s="8" t="s">
        <v>12550</v>
      </c>
      <c r="H4171" s="8" t="s">
        <v>11774</v>
      </c>
      <c r="I4171" s="3" t="s">
        <v>11751</v>
      </c>
      <c r="J4171" s="3" t="s">
        <v>8660</v>
      </c>
      <c r="M4171" s="4"/>
      <c r="O4171" s="5" t="str">
        <f t="shared" si="1"/>
        <v>663 W Brandon Blvd, Brandon, FL 33511</v>
      </c>
    </row>
    <row r="4172">
      <c r="A4172" s="8" t="s">
        <v>12551</v>
      </c>
      <c r="B4172" s="8" t="s">
        <v>12552</v>
      </c>
      <c r="C4172" s="8">
        <v>33809.0</v>
      </c>
      <c r="D4172" s="8" t="s">
        <v>3995</v>
      </c>
      <c r="E4172" s="8" t="s">
        <v>447</v>
      </c>
      <c r="F4172" s="3" t="s">
        <v>21</v>
      </c>
      <c r="G4172" s="8" t="s">
        <v>12553</v>
      </c>
      <c r="H4172" s="8" t="s">
        <v>11750</v>
      </c>
      <c r="I4172" s="3" t="s">
        <v>11751</v>
      </c>
      <c r="J4172" s="3" t="s">
        <v>8660</v>
      </c>
      <c r="M4172" s="4"/>
      <c r="O4172" s="5" t="str">
        <f t="shared" si="1"/>
        <v>919 Lakeland Park Center Dr, Lakeland, FL 33809</v>
      </c>
    </row>
    <row r="4173">
      <c r="A4173" s="8" t="s">
        <v>12554</v>
      </c>
      <c r="B4173" s="8" t="s">
        <v>12555</v>
      </c>
      <c r="C4173" s="8">
        <v>33434.0</v>
      </c>
      <c r="D4173" s="8" t="s">
        <v>1693</v>
      </c>
      <c r="E4173" s="8" t="s">
        <v>447</v>
      </c>
      <c r="F4173" s="3" t="s">
        <v>21</v>
      </c>
      <c r="G4173" s="8" t="s">
        <v>12556</v>
      </c>
      <c r="H4173" s="8" t="s">
        <v>11774</v>
      </c>
      <c r="I4173" s="3" t="s">
        <v>11751</v>
      </c>
      <c r="J4173" s="3" t="s">
        <v>8660</v>
      </c>
      <c r="M4173" s="4"/>
      <c r="O4173" s="5" t="str">
        <f t="shared" si="1"/>
        <v>21222 St Andrew Blvd, Boca Raton, FL 33434</v>
      </c>
    </row>
    <row r="4174">
      <c r="A4174" s="8" t="s">
        <v>12557</v>
      </c>
      <c r="B4174" s="8" t="s">
        <v>12558</v>
      </c>
      <c r="C4174" s="8">
        <v>32708.0</v>
      </c>
      <c r="D4174" s="8" t="s">
        <v>12559</v>
      </c>
      <c r="E4174" s="8" t="s">
        <v>447</v>
      </c>
      <c r="F4174" s="3" t="s">
        <v>21</v>
      </c>
      <c r="G4174" s="8" t="s">
        <v>12560</v>
      </c>
      <c r="H4174" s="8" t="s">
        <v>11774</v>
      </c>
      <c r="I4174" s="3" t="s">
        <v>11751</v>
      </c>
      <c r="J4174" s="3" t="s">
        <v>8660</v>
      </c>
      <c r="M4174" s="4"/>
      <c r="O4174" s="5" t="str">
        <f t="shared" si="1"/>
        <v>5864 Red Bug Lake Rd, Winter Springs, FL 32708</v>
      </c>
    </row>
    <row r="4175">
      <c r="A4175" s="8" t="s">
        <v>12561</v>
      </c>
      <c r="B4175" s="8" t="s">
        <v>12562</v>
      </c>
      <c r="C4175" s="8">
        <v>33026.0</v>
      </c>
      <c r="D4175" s="8" t="s">
        <v>9898</v>
      </c>
      <c r="E4175" s="8" t="s">
        <v>447</v>
      </c>
      <c r="F4175" s="3" t="s">
        <v>21</v>
      </c>
      <c r="G4175" s="8" t="s">
        <v>12563</v>
      </c>
      <c r="H4175" s="8" t="s">
        <v>11750</v>
      </c>
      <c r="I4175" s="3" t="s">
        <v>11751</v>
      </c>
      <c r="J4175" s="3" t="s">
        <v>8660</v>
      </c>
      <c r="M4175" s="4"/>
      <c r="O4175" s="5" t="str">
        <f t="shared" si="1"/>
        <v>11950 Pines Blvd, Pembroke Pines, FL 33026</v>
      </c>
    </row>
    <row r="4176">
      <c r="A4176" s="8" t="s">
        <v>12564</v>
      </c>
      <c r="B4176" s="8" t="s">
        <v>12565</v>
      </c>
      <c r="C4176" s="8">
        <v>33702.0</v>
      </c>
      <c r="D4176" s="8" t="s">
        <v>3478</v>
      </c>
      <c r="E4176" s="8" t="s">
        <v>447</v>
      </c>
      <c r="F4176" s="3" t="s">
        <v>21</v>
      </c>
      <c r="G4176" s="8" t="s">
        <v>12566</v>
      </c>
      <c r="H4176" s="8" t="s">
        <v>11750</v>
      </c>
      <c r="I4176" s="3" t="s">
        <v>11751</v>
      </c>
      <c r="J4176" s="3" t="s">
        <v>8660</v>
      </c>
      <c r="M4176" s="4"/>
      <c r="O4176" s="5" t="str">
        <f t="shared" si="1"/>
        <v>7777 Dr Martin Luther King St N, St. Petersburg, FL 33702</v>
      </c>
    </row>
    <row r="4177">
      <c r="A4177" s="8" t="s">
        <v>12567</v>
      </c>
      <c r="B4177" s="8" t="s">
        <v>12568</v>
      </c>
      <c r="C4177" s="8">
        <v>33772.0</v>
      </c>
      <c r="D4177" s="8" t="s">
        <v>7436</v>
      </c>
      <c r="E4177" s="8" t="s">
        <v>447</v>
      </c>
      <c r="F4177" s="3" t="s">
        <v>21</v>
      </c>
      <c r="G4177" s="8" t="s">
        <v>12569</v>
      </c>
      <c r="H4177" s="8" t="s">
        <v>11774</v>
      </c>
      <c r="I4177" s="3" t="s">
        <v>11751</v>
      </c>
      <c r="J4177" s="3" t="s">
        <v>8660</v>
      </c>
      <c r="M4177" s="4"/>
      <c r="O4177" s="5" t="str">
        <f t="shared" si="1"/>
        <v>7756 113th St, Seminole, FL 33772</v>
      </c>
    </row>
    <row r="4178">
      <c r="A4178" s="8" t="s">
        <v>12570</v>
      </c>
      <c r="B4178" s="8" t="s">
        <v>12571</v>
      </c>
      <c r="C4178" s="8">
        <v>33401.0</v>
      </c>
      <c r="D4178" s="8" t="s">
        <v>471</v>
      </c>
      <c r="E4178" s="8" t="s">
        <v>447</v>
      </c>
      <c r="F4178" s="3" t="s">
        <v>21</v>
      </c>
      <c r="G4178" s="8" t="s">
        <v>12572</v>
      </c>
      <c r="H4178" s="8" t="s">
        <v>11750</v>
      </c>
      <c r="I4178" s="3" t="s">
        <v>11751</v>
      </c>
      <c r="J4178" s="3" t="s">
        <v>8660</v>
      </c>
      <c r="M4178" s="4"/>
      <c r="O4178" s="5" t="str">
        <f t="shared" si="1"/>
        <v>1875 Palm Beach Lakes Blvd, West Palm Beach, FL 33401</v>
      </c>
    </row>
    <row r="4179">
      <c r="A4179" s="8" t="s">
        <v>12573</v>
      </c>
      <c r="B4179" s="8" t="s">
        <v>12574</v>
      </c>
      <c r="C4179" s="8">
        <v>34655.0</v>
      </c>
      <c r="D4179" s="8" t="s">
        <v>7446</v>
      </c>
      <c r="E4179" s="8" t="s">
        <v>447</v>
      </c>
      <c r="F4179" s="3" t="s">
        <v>21</v>
      </c>
      <c r="G4179" s="8" t="s">
        <v>12575</v>
      </c>
      <c r="H4179" s="8" t="s">
        <v>11750</v>
      </c>
      <c r="I4179" s="3" t="s">
        <v>11751</v>
      </c>
      <c r="J4179" s="3" t="s">
        <v>8660</v>
      </c>
      <c r="M4179" s="4"/>
      <c r="O4179" s="5" t="str">
        <f t="shared" si="1"/>
        <v>2920 Little Rd, Trinity, FL 34655</v>
      </c>
    </row>
    <row r="4180">
      <c r="A4180" s="8" t="s">
        <v>12576</v>
      </c>
      <c r="B4180" s="8" t="s">
        <v>12577</v>
      </c>
      <c r="C4180" s="8">
        <v>32222.0</v>
      </c>
      <c r="D4180" s="8" t="s">
        <v>505</v>
      </c>
      <c r="E4180" s="8" t="s">
        <v>447</v>
      </c>
      <c r="F4180" s="3" t="s">
        <v>21</v>
      </c>
      <c r="G4180" s="8" t="s">
        <v>12578</v>
      </c>
      <c r="H4180" s="8" t="s">
        <v>11750</v>
      </c>
      <c r="I4180" s="3" t="s">
        <v>11751</v>
      </c>
      <c r="J4180" s="3" t="s">
        <v>8660</v>
      </c>
      <c r="M4180" s="4"/>
      <c r="O4180" s="5" t="str">
        <f t="shared" si="1"/>
        <v>9515 Crosshill Blvd, Jacksonville, FL 32222</v>
      </c>
    </row>
    <row r="4181">
      <c r="A4181" s="8" t="s">
        <v>12579</v>
      </c>
      <c r="B4181" s="8" t="s">
        <v>12580</v>
      </c>
      <c r="C4181" s="8">
        <v>33434.0</v>
      </c>
      <c r="D4181" s="8" t="s">
        <v>1693</v>
      </c>
      <c r="E4181" s="8" t="s">
        <v>447</v>
      </c>
      <c r="F4181" s="3" t="s">
        <v>21</v>
      </c>
      <c r="G4181" s="8" t="s">
        <v>12581</v>
      </c>
      <c r="H4181" s="8" t="s">
        <v>11774</v>
      </c>
      <c r="I4181" s="3" t="s">
        <v>11751</v>
      </c>
      <c r="J4181" s="3" t="s">
        <v>8660</v>
      </c>
      <c r="M4181" s="4"/>
      <c r="O4181" s="5" t="str">
        <f t="shared" si="1"/>
        <v>9690 Glades Rd, Boca Raton, FL 33434</v>
      </c>
    </row>
    <row r="4182">
      <c r="A4182" s="8" t="s">
        <v>12582</v>
      </c>
      <c r="B4182" s="8" t="s">
        <v>12583</v>
      </c>
      <c r="C4182" s="8">
        <v>32225.0</v>
      </c>
      <c r="D4182" s="8" t="s">
        <v>505</v>
      </c>
      <c r="E4182" s="8" t="s">
        <v>447</v>
      </c>
      <c r="F4182" s="3" t="s">
        <v>21</v>
      </c>
      <c r="G4182" s="8" t="s">
        <v>12584</v>
      </c>
      <c r="H4182" s="8" t="s">
        <v>11750</v>
      </c>
      <c r="I4182" s="3" t="s">
        <v>11751</v>
      </c>
      <c r="J4182" s="3" t="s">
        <v>8660</v>
      </c>
      <c r="M4182" s="4"/>
      <c r="O4182" s="5" t="str">
        <f t="shared" si="1"/>
        <v>356 Monument Rd, Jacksonville, FL 32225</v>
      </c>
    </row>
    <row r="4183">
      <c r="A4183" s="8" t="s">
        <v>12585</v>
      </c>
      <c r="B4183" s="8" t="s">
        <v>12586</v>
      </c>
      <c r="C4183" s="8">
        <v>33156.0</v>
      </c>
      <c r="D4183" s="8" t="s">
        <v>2158</v>
      </c>
      <c r="E4183" s="8" t="s">
        <v>447</v>
      </c>
      <c r="F4183" s="3" t="s">
        <v>21</v>
      </c>
      <c r="G4183" s="8" t="s">
        <v>12587</v>
      </c>
      <c r="H4183" s="8" t="s">
        <v>11774</v>
      </c>
      <c r="I4183" s="3" t="s">
        <v>11751</v>
      </c>
      <c r="J4183" s="3" t="s">
        <v>8660</v>
      </c>
      <c r="M4183" s="4"/>
      <c r="O4183" s="5" t="str">
        <f t="shared" si="1"/>
        <v>12215 South Dixie Hwy, Pinecrest, FL 33156</v>
      </c>
    </row>
    <row r="4184">
      <c r="A4184" s="8" t="s">
        <v>12588</v>
      </c>
      <c r="B4184" s="8" t="s">
        <v>12589</v>
      </c>
      <c r="C4184" s="8">
        <v>34684.0</v>
      </c>
      <c r="D4184" s="8" t="s">
        <v>4634</v>
      </c>
      <c r="E4184" s="8" t="s">
        <v>447</v>
      </c>
      <c r="F4184" s="3" t="s">
        <v>21</v>
      </c>
      <c r="G4184" s="8" t="s">
        <v>12590</v>
      </c>
      <c r="H4184" s="8" t="s">
        <v>11774</v>
      </c>
      <c r="I4184" s="3" t="s">
        <v>11751</v>
      </c>
      <c r="J4184" s="3" t="s">
        <v>8660</v>
      </c>
      <c r="M4184" s="4"/>
      <c r="O4184" s="5" t="str">
        <f t="shared" si="1"/>
        <v>33255 US Hwy 19 N, Palm Harbor, FL 34684</v>
      </c>
    </row>
    <row r="4185">
      <c r="A4185" s="8" t="s">
        <v>12591</v>
      </c>
      <c r="B4185" s="8" t="s">
        <v>12592</v>
      </c>
      <c r="C4185" s="8">
        <v>33067.0</v>
      </c>
      <c r="D4185" s="8" t="s">
        <v>456</v>
      </c>
      <c r="E4185" s="8" t="s">
        <v>447</v>
      </c>
      <c r="F4185" s="3" t="s">
        <v>21</v>
      </c>
      <c r="G4185" s="8" t="s">
        <v>12593</v>
      </c>
      <c r="H4185" s="8" t="s">
        <v>11750</v>
      </c>
      <c r="I4185" s="3" t="s">
        <v>11751</v>
      </c>
      <c r="J4185" s="3" t="s">
        <v>8660</v>
      </c>
      <c r="M4185" s="4"/>
      <c r="O4185" s="5" t="str">
        <f t="shared" si="1"/>
        <v>4151 Turtle Creek Dr, Coral Springs, FL 33067</v>
      </c>
    </row>
    <row r="4186">
      <c r="A4186" s="8" t="s">
        <v>12594</v>
      </c>
      <c r="B4186" s="8" t="s">
        <v>12595</v>
      </c>
      <c r="C4186" s="8">
        <v>33144.0</v>
      </c>
      <c r="D4186" s="8" t="s">
        <v>462</v>
      </c>
      <c r="E4186" s="8" t="s">
        <v>447</v>
      </c>
      <c r="F4186" s="3" t="s">
        <v>21</v>
      </c>
      <c r="G4186" s="8" t="s">
        <v>12596</v>
      </c>
      <c r="H4186" s="8" t="s">
        <v>11750</v>
      </c>
      <c r="I4186" s="3" t="s">
        <v>11751</v>
      </c>
      <c r="J4186" s="3" t="s">
        <v>8660</v>
      </c>
      <c r="M4186" s="4"/>
      <c r="O4186" s="5" t="str">
        <f t="shared" si="1"/>
        <v>8241 W Flagler St, Miami, FL 33144</v>
      </c>
    </row>
    <row r="4187">
      <c r="A4187" s="8" t="s">
        <v>12597</v>
      </c>
      <c r="B4187" s="8" t="s">
        <v>12598</v>
      </c>
      <c r="C4187" s="8">
        <v>33411.0</v>
      </c>
      <c r="D4187" s="8" t="s">
        <v>4656</v>
      </c>
      <c r="E4187" s="8" t="s">
        <v>447</v>
      </c>
      <c r="F4187" s="3" t="s">
        <v>21</v>
      </c>
      <c r="G4187" s="8" t="s">
        <v>12599</v>
      </c>
      <c r="H4187" s="8" t="s">
        <v>11750</v>
      </c>
      <c r="I4187" s="3" t="s">
        <v>11751</v>
      </c>
      <c r="J4187" s="3" t="s">
        <v>8660</v>
      </c>
      <c r="M4187" s="4"/>
      <c r="O4187" s="5" t="str">
        <f t="shared" si="1"/>
        <v>531 N State Road, Royal Palm Beach, FL 33411</v>
      </c>
    </row>
    <row r="4188">
      <c r="A4188" s="8" t="s">
        <v>12600</v>
      </c>
      <c r="B4188" s="8" t="s">
        <v>12601</v>
      </c>
      <c r="C4188" s="8">
        <v>33351.0</v>
      </c>
      <c r="D4188" s="8" t="s">
        <v>9906</v>
      </c>
      <c r="E4188" s="8" t="s">
        <v>447</v>
      </c>
      <c r="F4188" s="3" t="s">
        <v>21</v>
      </c>
      <c r="G4188" s="8" t="s">
        <v>12602</v>
      </c>
      <c r="H4188" s="8" t="s">
        <v>11750</v>
      </c>
      <c r="I4188" s="3" t="s">
        <v>11751</v>
      </c>
      <c r="J4188" s="3" t="s">
        <v>8660</v>
      </c>
      <c r="M4188" s="4"/>
      <c r="O4188" s="5" t="str">
        <f t="shared" si="1"/>
        <v>7850 West Commercial Blvd, Lauderhill, FL 33351</v>
      </c>
    </row>
    <row r="4189">
      <c r="A4189" s="8" t="s">
        <v>12603</v>
      </c>
      <c r="B4189" s="8" t="s">
        <v>12604</v>
      </c>
      <c r="C4189" s="8">
        <v>32746.0</v>
      </c>
      <c r="D4189" s="8" t="s">
        <v>12605</v>
      </c>
      <c r="E4189" s="8" t="s">
        <v>447</v>
      </c>
      <c r="F4189" s="3" t="s">
        <v>21</v>
      </c>
      <c r="G4189" s="8" t="s">
        <v>12606</v>
      </c>
      <c r="H4189" s="8" t="s">
        <v>11774</v>
      </c>
      <c r="I4189" s="3" t="s">
        <v>11751</v>
      </c>
      <c r="J4189" s="3" t="s">
        <v>8660</v>
      </c>
      <c r="M4189" s="4"/>
      <c r="O4189" s="5" t="str">
        <f t="shared" si="1"/>
        <v>1120 Townpark Ave, Lake Mary, FL 32746</v>
      </c>
    </row>
    <row r="4190">
      <c r="A4190" s="8" t="s">
        <v>12607</v>
      </c>
      <c r="B4190" s="8" t="s">
        <v>12608</v>
      </c>
      <c r="C4190" s="8">
        <v>33020.0</v>
      </c>
      <c r="D4190" s="8" t="s">
        <v>4570</v>
      </c>
      <c r="E4190" s="8" t="s">
        <v>447</v>
      </c>
      <c r="F4190" s="3" t="s">
        <v>21</v>
      </c>
      <c r="G4190" s="8" t="s">
        <v>12609</v>
      </c>
      <c r="H4190" s="8" t="s">
        <v>11774</v>
      </c>
      <c r="I4190" s="3" t="s">
        <v>11751</v>
      </c>
      <c r="J4190" s="3" t="s">
        <v>8660</v>
      </c>
      <c r="M4190" s="4"/>
      <c r="O4190" s="5" t="str">
        <f t="shared" si="1"/>
        <v>1758 Sheridan St, Hollywood, FL 33020</v>
      </c>
    </row>
    <row r="4191">
      <c r="A4191" s="8" t="s">
        <v>12610</v>
      </c>
      <c r="B4191" s="8" t="s">
        <v>12611</v>
      </c>
      <c r="C4191" s="8">
        <v>32114.0</v>
      </c>
      <c r="D4191" s="8" t="s">
        <v>9825</v>
      </c>
      <c r="E4191" s="8" t="s">
        <v>447</v>
      </c>
      <c r="F4191" s="3" t="s">
        <v>21</v>
      </c>
      <c r="G4191" s="8" t="s">
        <v>12612</v>
      </c>
      <c r="H4191" s="8" t="s">
        <v>11750</v>
      </c>
      <c r="I4191" s="3" t="s">
        <v>11751</v>
      </c>
      <c r="J4191" s="3" t="s">
        <v>8660</v>
      </c>
      <c r="M4191" s="4"/>
      <c r="O4191" s="5" t="str">
        <f t="shared" si="1"/>
        <v>1900 West Int'l Speedway Blvd, Daytona Beach, FL 32114</v>
      </c>
    </row>
    <row r="4192">
      <c r="A4192" s="8" t="s">
        <v>12613</v>
      </c>
      <c r="B4192" s="8" t="s">
        <v>12614</v>
      </c>
      <c r="C4192" s="8">
        <v>33461.0</v>
      </c>
      <c r="D4192" s="8" t="s">
        <v>9248</v>
      </c>
      <c r="E4192" s="8" t="s">
        <v>447</v>
      </c>
      <c r="F4192" s="3" t="s">
        <v>21</v>
      </c>
      <c r="G4192" s="8" t="s">
        <v>12615</v>
      </c>
      <c r="H4192" s="8" t="s">
        <v>11774</v>
      </c>
      <c r="I4192" s="3" t="s">
        <v>11751</v>
      </c>
      <c r="J4192" s="3" t="s">
        <v>8660</v>
      </c>
      <c r="M4192" s="4"/>
      <c r="O4192" s="5" t="str">
        <f t="shared" si="1"/>
        <v>1678 S Congress Ave, Palm Springs, FL 33461</v>
      </c>
    </row>
    <row r="4193">
      <c r="A4193" s="8" t="s">
        <v>12616</v>
      </c>
      <c r="B4193" s="8" t="s">
        <v>12617</v>
      </c>
      <c r="C4193" s="8">
        <v>33444.0</v>
      </c>
      <c r="D4193" s="8" t="s">
        <v>4546</v>
      </c>
      <c r="E4193" s="8" t="s">
        <v>447</v>
      </c>
      <c r="F4193" s="3" t="s">
        <v>21</v>
      </c>
      <c r="G4193" s="8" t="s">
        <v>12618</v>
      </c>
      <c r="H4193" s="8" t="s">
        <v>11774</v>
      </c>
      <c r="I4193" s="3" t="s">
        <v>11751</v>
      </c>
      <c r="J4193" s="3" t="s">
        <v>8660</v>
      </c>
      <c r="M4193" s="4"/>
      <c r="O4193" s="5" t="str">
        <f t="shared" si="1"/>
        <v>620 Linton Blvd, Delray Beach, FL 33444</v>
      </c>
    </row>
    <row r="4194">
      <c r="A4194" s="8" t="s">
        <v>12619</v>
      </c>
      <c r="B4194" s="8" t="s">
        <v>12620</v>
      </c>
      <c r="C4194" s="8">
        <v>33544.0</v>
      </c>
      <c r="D4194" s="8" t="s">
        <v>2065</v>
      </c>
      <c r="E4194" s="8" t="s">
        <v>447</v>
      </c>
      <c r="F4194" s="3" t="s">
        <v>21</v>
      </c>
      <c r="G4194" s="8" t="s">
        <v>12621</v>
      </c>
      <c r="H4194" s="8" t="s">
        <v>11774</v>
      </c>
      <c r="I4194" s="3" t="s">
        <v>11751</v>
      </c>
      <c r="J4194" s="3" t="s">
        <v>8660</v>
      </c>
      <c r="M4194" s="4"/>
      <c r="O4194" s="5" t="str">
        <f t="shared" si="1"/>
        <v>5424 Bruce B Downs Blvd, Wesley Chapel, FL 33544</v>
      </c>
    </row>
    <row r="4195">
      <c r="A4195" s="8" t="s">
        <v>12622</v>
      </c>
      <c r="B4195" s="8" t="s">
        <v>12623</v>
      </c>
      <c r="C4195" s="8">
        <v>33062.0</v>
      </c>
      <c r="D4195" s="8" t="s">
        <v>12624</v>
      </c>
      <c r="E4195" s="8" t="s">
        <v>447</v>
      </c>
      <c r="F4195" s="3" t="s">
        <v>21</v>
      </c>
      <c r="G4195" s="8" t="s">
        <v>12625</v>
      </c>
      <c r="H4195" s="8" t="s">
        <v>11750</v>
      </c>
      <c r="I4195" s="3" t="s">
        <v>11751</v>
      </c>
      <c r="J4195" s="3" t="s">
        <v>8660</v>
      </c>
      <c r="M4195" s="4"/>
      <c r="O4195" s="5" t="str">
        <f t="shared" si="1"/>
        <v>1410 NE 23rd St, Pompano, FL 33062</v>
      </c>
    </row>
    <row r="4196">
      <c r="A4196" s="8" t="s">
        <v>12626</v>
      </c>
      <c r="B4196" s="8" t="s">
        <v>12627</v>
      </c>
      <c r="C4196" s="8">
        <v>33323.0</v>
      </c>
      <c r="D4196" s="8" t="s">
        <v>9805</v>
      </c>
      <c r="E4196" s="8" t="s">
        <v>447</v>
      </c>
      <c r="F4196" s="3" t="s">
        <v>21</v>
      </c>
      <c r="G4196" s="8" t="s">
        <v>12628</v>
      </c>
      <c r="H4196" s="8" t="s">
        <v>11750</v>
      </c>
      <c r="I4196" s="3" t="s">
        <v>11751</v>
      </c>
      <c r="J4196" s="3" t="s">
        <v>8660</v>
      </c>
      <c r="M4196" s="4"/>
      <c r="O4196" s="5" t="str">
        <f t="shared" si="1"/>
        <v>12051 W Sunrise Blvd, Plantation, FL 33323</v>
      </c>
    </row>
    <row r="4197">
      <c r="A4197" s="8" t="s">
        <v>12629</v>
      </c>
      <c r="B4197" s="8" t="s">
        <v>12630</v>
      </c>
      <c r="C4197" s="8">
        <v>32904.0</v>
      </c>
      <c r="D4197" s="8" t="s">
        <v>8318</v>
      </c>
      <c r="E4197" s="8" t="s">
        <v>447</v>
      </c>
      <c r="F4197" s="3" t="s">
        <v>21</v>
      </c>
      <c r="G4197" s="8" t="s">
        <v>12631</v>
      </c>
      <c r="H4197" s="8" t="s">
        <v>11774</v>
      </c>
      <c r="I4197" s="3" t="s">
        <v>11751</v>
      </c>
      <c r="J4197" s="3" t="s">
        <v>8660</v>
      </c>
      <c r="M4197" s="4"/>
      <c r="O4197" s="5" t="str">
        <f t="shared" si="1"/>
        <v>1795 W New Haven Ave, Melbourne, FL 32904</v>
      </c>
    </row>
    <row r="4198">
      <c r="A4198" s="8" t="s">
        <v>12632</v>
      </c>
      <c r="B4198" s="8" t="s">
        <v>12633</v>
      </c>
      <c r="C4198" s="8">
        <v>33511.0</v>
      </c>
      <c r="D4198" s="8" t="s">
        <v>479</v>
      </c>
      <c r="E4198" s="8" t="s">
        <v>447</v>
      </c>
      <c r="F4198" s="3" t="s">
        <v>21</v>
      </c>
      <c r="G4198" s="8" t="s">
        <v>12634</v>
      </c>
      <c r="H4198" s="8" t="s">
        <v>11774</v>
      </c>
      <c r="I4198" s="3" t="s">
        <v>11751</v>
      </c>
      <c r="J4198" s="3" t="s">
        <v>8660</v>
      </c>
      <c r="M4198" s="4"/>
      <c r="O4198" s="5" t="str">
        <f t="shared" si="1"/>
        <v>973 E Bloomingdale Ave, Brandon, FL 33511</v>
      </c>
    </row>
    <row r="4199">
      <c r="A4199" s="8" t="s">
        <v>12635</v>
      </c>
      <c r="B4199" s="8" t="s">
        <v>12636</v>
      </c>
      <c r="C4199" s="8">
        <v>33511.0</v>
      </c>
      <c r="D4199" s="8" t="s">
        <v>479</v>
      </c>
      <c r="E4199" s="8" t="s">
        <v>447</v>
      </c>
      <c r="F4199" s="3" t="s">
        <v>21</v>
      </c>
      <c r="G4199" s="8" t="s">
        <v>12637</v>
      </c>
      <c r="H4199" s="8" t="s">
        <v>11750</v>
      </c>
      <c r="I4199" s="3" t="s">
        <v>11751</v>
      </c>
      <c r="J4199" s="3" t="s">
        <v>8660</v>
      </c>
      <c r="M4199" s="4"/>
      <c r="O4199" s="5" t="str">
        <f t="shared" si="1"/>
        <v>11331 Causeway Blvd, Brandon, FL 33511</v>
      </c>
    </row>
    <row r="4200">
      <c r="A4200" s="8" t="s">
        <v>12638</v>
      </c>
      <c r="B4200" s="8" t="s">
        <v>12639</v>
      </c>
      <c r="C4200" s="8">
        <v>32405.0</v>
      </c>
      <c r="D4200" s="8" t="s">
        <v>12640</v>
      </c>
      <c r="E4200" s="8" t="s">
        <v>447</v>
      </c>
      <c r="F4200" s="3" t="s">
        <v>21</v>
      </c>
      <c r="G4200" s="8" t="s">
        <v>12641</v>
      </c>
      <c r="H4200" s="8" t="s">
        <v>11750</v>
      </c>
      <c r="I4200" s="3" t="s">
        <v>11751</v>
      </c>
      <c r="J4200" s="3" t="s">
        <v>8660</v>
      </c>
      <c r="M4200" s="4"/>
      <c r="O4200" s="5" t="str">
        <f t="shared" si="1"/>
        <v>849 East 23rd St, Panama City, FL 32405</v>
      </c>
    </row>
    <row r="4201">
      <c r="A4201" s="8" t="s">
        <v>12642</v>
      </c>
      <c r="B4201" s="8" t="s">
        <v>12643</v>
      </c>
      <c r="C4201" s="8">
        <v>32714.0</v>
      </c>
      <c r="D4201" s="8" t="s">
        <v>4520</v>
      </c>
      <c r="E4201" s="8" t="s">
        <v>447</v>
      </c>
      <c r="F4201" s="3" t="s">
        <v>21</v>
      </c>
      <c r="G4201" s="8" t="s">
        <v>12644</v>
      </c>
      <c r="H4201" s="8" t="s">
        <v>11750</v>
      </c>
      <c r="I4201" s="3" t="s">
        <v>11751</v>
      </c>
      <c r="J4201" s="3" t="s">
        <v>8660</v>
      </c>
      <c r="M4201" s="4"/>
      <c r="O4201" s="5" t="str">
        <f t="shared" si="1"/>
        <v>380 South State Road 434, Altamonte Springs, FL 32714</v>
      </c>
    </row>
    <row r="4202">
      <c r="A4202" s="8" t="s">
        <v>12645</v>
      </c>
      <c r="B4202" s="8" t="s">
        <v>12646</v>
      </c>
      <c r="C4202" s="8">
        <v>33067.0</v>
      </c>
      <c r="D4202" s="8" t="s">
        <v>456</v>
      </c>
      <c r="E4202" s="8" t="s">
        <v>447</v>
      </c>
      <c r="F4202" s="3" t="s">
        <v>21</v>
      </c>
      <c r="G4202" s="8" t="s">
        <v>12647</v>
      </c>
      <c r="H4202" s="8" t="s">
        <v>11774</v>
      </c>
      <c r="I4202" s="3" t="s">
        <v>11751</v>
      </c>
      <c r="J4202" s="3" t="s">
        <v>8660</v>
      </c>
      <c r="M4202" s="4"/>
      <c r="O4202" s="5" t="str">
        <f t="shared" si="1"/>
        <v>8192 Wiles Rd, Coral Springs, FL 33067</v>
      </c>
    </row>
    <row r="4203">
      <c r="A4203" s="8" t="s">
        <v>12648</v>
      </c>
      <c r="B4203" s="8" t="s">
        <v>12649</v>
      </c>
      <c r="C4203" s="8">
        <v>33179.0</v>
      </c>
      <c r="D4203" s="8" t="s">
        <v>12650</v>
      </c>
      <c r="E4203" s="8" t="s">
        <v>447</v>
      </c>
      <c r="F4203" s="3" t="s">
        <v>21</v>
      </c>
      <c r="G4203" s="8" t="s">
        <v>12651</v>
      </c>
      <c r="H4203" s="8" t="s">
        <v>11774</v>
      </c>
      <c r="I4203" s="3" t="s">
        <v>11751</v>
      </c>
      <c r="J4203" s="3" t="s">
        <v>8660</v>
      </c>
      <c r="M4203" s="4"/>
      <c r="O4203" s="5" t="str">
        <f t="shared" si="1"/>
        <v>1652 NE Miami Gardens Dr, North Miami Beach, FL 33179</v>
      </c>
    </row>
    <row r="4204">
      <c r="A4204" s="8" t="s">
        <v>12652</v>
      </c>
      <c r="B4204" s="8" t="s">
        <v>12653</v>
      </c>
      <c r="C4204" s="8">
        <v>33770.0</v>
      </c>
      <c r="D4204" s="8" t="s">
        <v>7419</v>
      </c>
      <c r="E4204" s="8" t="s">
        <v>447</v>
      </c>
      <c r="F4204" s="3" t="s">
        <v>21</v>
      </c>
      <c r="G4204" s="8" t="s">
        <v>12654</v>
      </c>
      <c r="H4204" s="8" t="s">
        <v>11774</v>
      </c>
      <c r="I4204" s="3" t="s">
        <v>11751</v>
      </c>
      <c r="J4204" s="3" t="s">
        <v>8660</v>
      </c>
      <c r="M4204" s="4"/>
      <c r="O4204" s="5" t="str">
        <f t="shared" si="1"/>
        <v>1001 West Bay Dr, Largo, FL 33770</v>
      </c>
    </row>
    <row r="4205">
      <c r="A4205" s="8" t="s">
        <v>12655</v>
      </c>
      <c r="B4205" s="8" t="s">
        <v>12656</v>
      </c>
      <c r="C4205" s="8">
        <v>34787.0</v>
      </c>
      <c r="D4205" s="8" t="s">
        <v>12657</v>
      </c>
      <c r="E4205" s="8" t="s">
        <v>447</v>
      </c>
      <c r="F4205" s="3" t="s">
        <v>21</v>
      </c>
      <c r="G4205" s="8" t="s">
        <v>12658</v>
      </c>
      <c r="H4205" s="8" t="s">
        <v>11750</v>
      </c>
      <c r="I4205" s="3" t="s">
        <v>11751</v>
      </c>
      <c r="J4205" s="3" t="s">
        <v>8660</v>
      </c>
      <c r="M4205" s="4"/>
      <c r="O4205" s="5" t="str">
        <f t="shared" si="1"/>
        <v>3077 Daniels Rd, Winter Garden, FL 34787</v>
      </c>
    </row>
    <row r="4206">
      <c r="A4206" s="8" t="s">
        <v>12659</v>
      </c>
      <c r="B4206" s="8" t="s">
        <v>12660</v>
      </c>
      <c r="C4206" s="8">
        <v>33016.0</v>
      </c>
      <c r="D4206" s="8" t="s">
        <v>12661</v>
      </c>
      <c r="E4206" s="8" t="s">
        <v>447</v>
      </c>
      <c r="F4206" s="3" t="s">
        <v>21</v>
      </c>
      <c r="G4206" s="8" t="s">
        <v>12662</v>
      </c>
      <c r="H4206" s="8" t="s">
        <v>11774</v>
      </c>
      <c r="I4206" s="3" t="s">
        <v>11751</v>
      </c>
      <c r="J4206" s="3" t="s">
        <v>8660</v>
      </c>
      <c r="M4206" s="4"/>
      <c r="O4206" s="5" t="str">
        <f t="shared" si="1"/>
        <v>2480 W 60th St, Hialeah, FL 33016</v>
      </c>
    </row>
    <row r="4207">
      <c r="A4207" s="8" t="s">
        <v>12663</v>
      </c>
      <c r="B4207" s="8" t="s">
        <v>12664</v>
      </c>
      <c r="C4207" s="8">
        <v>33625.0</v>
      </c>
      <c r="D4207" s="8" t="s">
        <v>1394</v>
      </c>
      <c r="E4207" s="8" t="s">
        <v>447</v>
      </c>
      <c r="F4207" s="3" t="s">
        <v>21</v>
      </c>
      <c r="G4207" s="8" t="s">
        <v>12665</v>
      </c>
      <c r="H4207" s="8" t="s">
        <v>11750</v>
      </c>
      <c r="I4207" s="3" t="s">
        <v>11751</v>
      </c>
      <c r="J4207" s="3" t="s">
        <v>8660</v>
      </c>
      <c r="M4207" s="4"/>
      <c r="O4207" s="5" t="str">
        <f t="shared" si="1"/>
        <v>12835 Citrus Plaza Dr, Tampa, FL 33625</v>
      </c>
    </row>
    <row r="4208">
      <c r="A4208" s="8" t="s">
        <v>12666</v>
      </c>
      <c r="B4208" s="8" t="s">
        <v>12667</v>
      </c>
      <c r="C4208" s="8">
        <v>32256.0</v>
      </c>
      <c r="D4208" s="8" t="s">
        <v>505</v>
      </c>
      <c r="E4208" s="8" t="s">
        <v>447</v>
      </c>
      <c r="F4208" s="3" t="s">
        <v>21</v>
      </c>
      <c r="G4208" s="8" t="s">
        <v>12668</v>
      </c>
      <c r="H4208" s="8" t="s">
        <v>11750</v>
      </c>
      <c r="I4208" s="3" t="s">
        <v>11751</v>
      </c>
      <c r="J4208" s="3" t="s">
        <v>8660</v>
      </c>
      <c r="M4208" s="4"/>
      <c r="O4208" s="5" t="str">
        <f t="shared" si="1"/>
        <v>8801 Southside Blvd, Jacksonville, FL 32256</v>
      </c>
    </row>
    <row r="4209">
      <c r="A4209" s="8" t="s">
        <v>12669</v>
      </c>
      <c r="B4209" s="8" t="s">
        <v>12670</v>
      </c>
      <c r="C4209" s="8">
        <v>32073.0</v>
      </c>
      <c r="D4209" s="8" t="s">
        <v>474</v>
      </c>
      <c r="E4209" s="8" t="s">
        <v>447</v>
      </c>
      <c r="F4209" s="3" t="s">
        <v>21</v>
      </c>
      <c r="G4209" s="8" t="s">
        <v>12671</v>
      </c>
      <c r="H4209" s="8" t="s">
        <v>11750</v>
      </c>
      <c r="I4209" s="3" t="s">
        <v>11751</v>
      </c>
      <c r="J4209" s="3" t="s">
        <v>8660</v>
      </c>
      <c r="M4209" s="4"/>
      <c r="O4209" s="5" t="str">
        <f t="shared" si="1"/>
        <v>1919 Wells Rd, Orange Park, FL 32073</v>
      </c>
    </row>
    <row r="4210">
      <c r="A4210" s="8" t="s">
        <v>12672</v>
      </c>
      <c r="B4210" s="8" t="s">
        <v>12673</v>
      </c>
      <c r="C4210" s="8">
        <v>34987.0</v>
      </c>
      <c r="D4210" s="8" t="s">
        <v>4648</v>
      </c>
      <c r="E4210" s="8" t="s">
        <v>447</v>
      </c>
      <c r="F4210" s="3" t="s">
        <v>21</v>
      </c>
      <c r="G4210" s="8" t="s">
        <v>12674</v>
      </c>
      <c r="H4210" s="8" t="s">
        <v>11750</v>
      </c>
      <c r="I4210" s="3" t="s">
        <v>11751</v>
      </c>
      <c r="J4210" s="3" t="s">
        <v>8660</v>
      </c>
      <c r="M4210" s="4"/>
      <c r="O4210" s="5" t="str">
        <f t="shared" si="1"/>
        <v>10540 SW Village Pkwy, Port St. Lucie, FL 34987</v>
      </c>
    </row>
    <row r="4211">
      <c r="A4211" s="8" t="s">
        <v>12675</v>
      </c>
      <c r="B4211" s="8" t="s">
        <v>12676</v>
      </c>
      <c r="C4211" s="8">
        <v>32159.0</v>
      </c>
      <c r="D4211" s="8" t="s">
        <v>4591</v>
      </c>
      <c r="E4211" s="8" t="s">
        <v>447</v>
      </c>
      <c r="F4211" s="3" t="s">
        <v>21</v>
      </c>
      <c r="G4211" s="8" t="s">
        <v>12677</v>
      </c>
      <c r="H4211" s="8" t="s">
        <v>11774</v>
      </c>
      <c r="I4211" s="3" t="s">
        <v>11751</v>
      </c>
      <c r="J4211" s="3" t="s">
        <v>8660</v>
      </c>
      <c r="M4211" s="4"/>
      <c r="O4211" s="5" t="str">
        <f t="shared" si="1"/>
        <v>446 N. US Highway 441, Lady Lake, FL 32159</v>
      </c>
    </row>
    <row r="4212">
      <c r="A4212" s="8" t="s">
        <v>12678</v>
      </c>
      <c r="B4212" s="8" t="s">
        <v>12679</v>
      </c>
      <c r="C4212" s="8">
        <v>32707.0</v>
      </c>
      <c r="D4212" s="8" t="s">
        <v>12680</v>
      </c>
      <c r="E4212" s="8" t="s">
        <v>447</v>
      </c>
      <c r="F4212" s="3" t="s">
        <v>21</v>
      </c>
      <c r="G4212" s="8" t="s">
        <v>12681</v>
      </c>
      <c r="H4212" s="8" t="s">
        <v>11750</v>
      </c>
      <c r="I4212" s="3" t="s">
        <v>11751</v>
      </c>
      <c r="J4212" s="3" t="s">
        <v>8660</v>
      </c>
      <c r="M4212" s="4"/>
      <c r="O4212" s="5" t="str">
        <f t="shared" si="1"/>
        <v>4510 S US Highway 17-92, Casselberry, FL 32707</v>
      </c>
    </row>
    <row r="4213">
      <c r="A4213" s="8" t="s">
        <v>12682</v>
      </c>
      <c r="B4213" s="8" t="s">
        <v>12683</v>
      </c>
      <c r="C4213" s="8">
        <v>33458.0</v>
      </c>
      <c r="D4213" s="8" t="s">
        <v>8079</v>
      </c>
      <c r="E4213" s="8" t="s">
        <v>447</v>
      </c>
      <c r="F4213" s="3" t="s">
        <v>21</v>
      </c>
      <c r="G4213" s="8" t="s">
        <v>12684</v>
      </c>
      <c r="H4213" s="8" t="s">
        <v>11750</v>
      </c>
      <c r="I4213" s="3" t="s">
        <v>11751</v>
      </c>
      <c r="J4213" s="3" t="s">
        <v>8660</v>
      </c>
      <c r="M4213" s="4"/>
      <c r="O4213" s="5" t="str">
        <f t="shared" si="1"/>
        <v>6370 W. Indiantown Rd, Jupiter, FL 33458</v>
      </c>
    </row>
    <row r="4214">
      <c r="A4214" s="8" t="s">
        <v>12685</v>
      </c>
      <c r="B4214" s="8" t="s">
        <v>12686</v>
      </c>
      <c r="C4214" s="8">
        <v>33174.0</v>
      </c>
      <c r="D4214" s="8" t="s">
        <v>462</v>
      </c>
      <c r="E4214" s="8" t="s">
        <v>447</v>
      </c>
      <c r="F4214" s="3" t="s">
        <v>21</v>
      </c>
      <c r="G4214" s="8" t="s">
        <v>12687</v>
      </c>
      <c r="H4214" s="8" t="s">
        <v>11774</v>
      </c>
      <c r="I4214" s="3" t="s">
        <v>11751</v>
      </c>
      <c r="J4214" s="3" t="s">
        <v>8660</v>
      </c>
      <c r="M4214" s="4"/>
      <c r="O4214" s="5" t="str">
        <f t="shared" si="1"/>
        <v>9971 West Flagler St, Miami, FL 33174</v>
      </c>
    </row>
    <row r="4215">
      <c r="A4215" s="8" t="s">
        <v>12688</v>
      </c>
      <c r="B4215" s="8" t="s">
        <v>12689</v>
      </c>
      <c r="C4215" s="8">
        <v>34994.0</v>
      </c>
      <c r="D4215" s="8" t="s">
        <v>446</v>
      </c>
      <c r="E4215" s="8" t="s">
        <v>447</v>
      </c>
      <c r="F4215" s="3" t="s">
        <v>21</v>
      </c>
      <c r="G4215" s="8" t="s">
        <v>12690</v>
      </c>
      <c r="H4215" s="8" t="s">
        <v>11750</v>
      </c>
      <c r="I4215" s="3" t="s">
        <v>11751</v>
      </c>
      <c r="J4215" s="3" t="s">
        <v>8660</v>
      </c>
      <c r="M4215" s="4"/>
      <c r="O4215" s="5" t="str">
        <f t="shared" si="1"/>
        <v>2435 NW Federal Highway, Stuart, FL 34994</v>
      </c>
    </row>
    <row r="4216">
      <c r="A4216" s="8" t="s">
        <v>12691</v>
      </c>
      <c r="B4216" s="8" t="s">
        <v>12692</v>
      </c>
      <c r="C4216" s="8">
        <v>32966.0</v>
      </c>
      <c r="D4216" s="8" t="s">
        <v>1519</v>
      </c>
      <c r="E4216" s="8" t="s">
        <v>447</v>
      </c>
      <c r="F4216" s="3" t="s">
        <v>21</v>
      </c>
      <c r="G4216" s="8" t="s">
        <v>12693</v>
      </c>
      <c r="H4216" s="8" t="s">
        <v>11750</v>
      </c>
      <c r="I4216" s="3" t="s">
        <v>11751</v>
      </c>
      <c r="J4216" s="3" t="s">
        <v>8660</v>
      </c>
      <c r="M4216" s="4"/>
      <c r="O4216" s="5" t="str">
        <f t="shared" si="1"/>
        <v>6590 20th St, Vero Beach, FL 32966</v>
      </c>
    </row>
    <row r="4217">
      <c r="A4217" s="8" t="s">
        <v>12694</v>
      </c>
      <c r="B4217" s="8" t="s">
        <v>12695</v>
      </c>
      <c r="C4217" s="8">
        <v>32803.0</v>
      </c>
      <c r="D4217" s="8" t="s">
        <v>488</v>
      </c>
      <c r="E4217" s="8" t="s">
        <v>447</v>
      </c>
      <c r="F4217" s="3" t="s">
        <v>21</v>
      </c>
      <c r="G4217" s="8" t="s">
        <v>12696</v>
      </c>
      <c r="H4217" s="8" t="s">
        <v>11774</v>
      </c>
      <c r="I4217" s="3" t="s">
        <v>11751</v>
      </c>
      <c r="J4217" s="3" t="s">
        <v>8660</v>
      </c>
      <c r="M4217" s="4"/>
      <c r="O4217" s="5" t="str">
        <f t="shared" si="1"/>
        <v>1430 North Mills Ave, Orlando, FL 32803</v>
      </c>
    </row>
    <row r="4218">
      <c r="A4218" s="8" t="s">
        <v>12697</v>
      </c>
      <c r="B4218" s="8" t="s">
        <v>12698</v>
      </c>
      <c r="C4218" s="8">
        <v>32504.0</v>
      </c>
      <c r="D4218" s="8" t="s">
        <v>4641</v>
      </c>
      <c r="E4218" s="8" t="s">
        <v>447</v>
      </c>
      <c r="F4218" s="3" t="s">
        <v>21</v>
      </c>
      <c r="G4218" s="8" t="s">
        <v>12699</v>
      </c>
      <c r="H4218" s="8" t="s">
        <v>11750</v>
      </c>
      <c r="I4218" s="3" t="s">
        <v>11751</v>
      </c>
      <c r="J4218" s="3" t="s">
        <v>8660</v>
      </c>
      <c r="M4218" s="4"/>
      <c r="O4218" s="5" t="str">
        <f t="shared" si="1"/>
        <v>6251 N Davis Hwy, Pensacola, FL 32504</v>
      </c>
    </row>
    <row r="4219">
      <c r="A4219" s="8" t="s">
        <v>12700</v>
      </c>
      <c r="B4219" s="8" t="s">
        <v>12701</v>
      </c>
      <c r="C4219" s="8">
        <v>33324.0</v>
      </c>
      <c r="D4219" s="8" t="s">
        <v>9805</v>
      </c>
      <c r="E4219" s="8" t="s">
        <v>447</v>
      </c>
      <c r="F4219" s="3" t="s">
        <v>21</v>
      </c>
      <c r="G4219" s="8" t="s">
        <v>12702</v>
      </c>
      <c r="H4219" s="8" t="s">
        <v>11774</v>
      </c>
      <c r="I4219" s="3" t="s">
        <v>11751</v>
      </c>
      <c r="J4219" s="3" t="s">
        <v>8660</v>
      </c>
      <c r="M4219" s="4"/>
      <c r="O4219" s="5" t="str">
        <f t="shared" si="1"/>
        <v>500 N Pine Island, Plantation, FL 33324</v>
      </c>
    </row>
    <row r="4220">
      <c r="A4220" s="8" t="s">
        <v>12703</v>
      </c>
      <c r="B4220" s="8" t="s">
        <v>12704</v>
      </c>
      <c r="C4220" s="8">
        <v>33909.0</v>
      </c>
      <c r="D4220" s="8" t="s">
        <v>7412</v>
      </c>
      <c r="E4220" s="8" t="s">
        <v>447</v>
      </c>
      <c r="F4220" s="3" t="s">
        <v>21</v>
      </c>
      <c r="G4220" s="8" t="s">
        <v>12705</v>
      </c>
      <c r="H4220" s="8" t="s">
        <v>11750</v>
      </c>
      <c r="I4220" s="3" t="s">
        <v>11751</v>
      </c>
      <c r="J4220" s="3" t="s">
        <v>8660</v>
      </c>
      <c r="M4220" s="4"/>
      <c r="O4220" s="5" t="str">
        <f t="shared" si="1"/>
        <v>1819 NE Pine Island Rd, Cape Coral, FL 33909</v>
      </c>
    </row>
    <row r="4221">
      <c r="A4221" s="8" t="s">
        <v>12706</v>
      </c>
      <c r="B4221" s="8" t="s">
        <v>12707</v>
      </c>
      <c r="C4221" s="8">
        <v>34119.0</v>
      </c>
      <c r="D4221" s="8" t="s">
        <v>468</v>
      </c>
      <c r="E4221" s="8" t="s">
        <v>447</v>
      </c>
      <c r="F4221" s="3" t="s">
        <v>21</v>
      </c>
      <c r="G4221" s="8" t="s">
        <v>12708</v>
      </c>
      <c r="H4221" s="8" t="s">
        <v>11750</v>
      </c>
      <c r="I4221" s="3" t="s">
        <v>11751</v>
      </c>
      <c r="J4221" s="3" t="s">
        <v>8660</v>
      </c>
      <c r="M4221" s="4"/>
      <c r="O4221" s="5" t="str">
        <f t="shared" si="1"/>
        <v>2415 Tarpon Bay Blvd, Naples, FL 34119</v>
      </c>
    </row>
    <row r="4222">
      <c r="A4222" s="8" t="s">
        <v>12709</v>
      </c>
      <c r="B4222" s="8" t="s">
        <v>12710</v>
      </c>
      <c r="C4222" s="8">
        <v>34741.0</v>
      </c>
      <c r="D4222" s="8" t="s">
        <v>12711</v>
      </c>
      <c r="E4222" s="8" t="s">
        <v>447</v>
      </c>
      <c r="F4222" s="3" t="s">
        <v>21</v>
      </c>
      <c r="G4222" s="8" t="s">
        <v>12712</v>
      </c>
      <c r="H4222" s="8" t="s">
        <v>11774</v>
      </c>
      <c r="I4222" s="3" t="s">
        <v>11751</v>
      </c>
      <c r="J4222" s="3" t="s">
        <v>8660</v>
      </c>
      <c r="M4222" s="4"/>
      <c r="O4222" s="5" t="str">
        <f t="shared" si="1"/>
        <v>1330 W Osceola Pkwy, Kissimmee, FL 34741</v>
      </c>
    </row>
    <row r="4223">
      <c r="A4223" s="8" t="s">
        <v>12713</v>
      </c>
      <c r="B4223" s="8" t="s">
        <v>12714</v>
      </c>
      <c r="C4223" s="8">
        <v>32164.0</v>
      </c>
      <c r="D4223" s="8" t="s">
        <v>4630</v>
      </c>
      <c r="E4223" s="8" t="s">
        <v>447</v>
      </c>
      <c r="F4223" s="3" t="s">
        <v>21</v>
      </c>
      <c r="G4223" s="8" t="s">
        <v>12715</v>
      </c>
      <c r="H4223" s="8" t="s">
        <v>11750</v>
      </c>
      <c r="I4223" s="3" t="s">
        <v>11751</v>
      </c>
      <c r="J4223" s="3" t="s">
        <v>8660</v>
      </c>
      <c r="M4223" s="4"/>
      <c r="O4223" s="5" t="str">
        <f t="shared" si="1"/>
        <v>5270 East Highway 100, Palm Coast, FL 32164</v>
      </c>
    </row>
    <row r="4224">
      <c r="A4224" s="8" t="s">
        <v>12716</v>
      </c>
      <c r="B4224" s="8" t="s">
        <v>12717</v>
      </c>
      <c r="C4224" s="8">
        <v>34761.0</v>
      </c>
      <c r="D4224" s="8" t="s">
        <v>12718</v>
      </c>
      <c r="E4224" s="8" t="s">
        <v>447</v>
      </c>
      <c r="F4224" s="3" t="s">
        <v>21</v>
      </c>
      <c r="G4224" s="8" t="s">
        <v>12719</v>
      </c>
      <c r="H4224" s="8" t="s">
        <v>11774</v>
      </c>
      <c r="I4224" s="3" t="s">
        <v>11751</v>
      </c>
      <c r="J4224" s="3" t="s">
        <v>8660</v>
      </c>
      <c r="M4224" s="4"/>
      <c r="O4224" s="5" t="str">
        <f t="shared" si="1"/>
        <v>2564 Maguire Rd, Ocoee, FL 34761</v>
      </c>
    </row>
    <row r="4225">
      <c r="A4225" s="8" t="s">
        <v>12720</v>
      </c>
      <c r="B4225" s="8" t="s">
        <v>12721</v>
      </c>
      <c r="C4225" s="8">
        <v>33647.0</v>
      </c>
      <c r="D4225" s="8" t="s">
        <v>1394</v>
      </c>
      <c r="E4225" s="8" t="s">
        <v>447</v>
      </c>
      <c r="F4225" s="3" t="s">
        <v>21</v>
      </c>
      <c r="G4225" s="8" t="s">
        <v>12722</v>
      </c>
      <c r="H4225" s="8" t="s">
        <v>11774</v>
      </c>
      <c r="I4225" s="3" t="s">
        <v>11751</v>
      </c>
      <c r="J4225" s="3" t="s">
        <v>8660</v>
      </c>
      <c r="M4225" s="4"/>
      <c r="O4225" s="5" t="str">
        <f t="shared" si="1"/>
        <v>8642 Hunters Village Rd, Tampa, FL 33647</v>
      </c>
    </row>
    <row r="4226">
      <c r="A4226" s="8" t="s">
        <v>12723</v>
      </c>
      <c r="B4226" s="8" t="s">
        <v>12724</v>
      </c>
      <c r="C4226" s="8">
        <v>32819.0</v>
      </c>
      <c r="D4226" s="8" t="s">
        <v>488</v>
      </c>
      <c r="E4226" s="8" t="s">
        <v>447</v>
      </c>
      <c r="F4226" s="3" t="s">
        <v>21</v>
      </c>
      <c r="G4226" s="8" t="s">
        <v>12725</v>
      </c>
      <c r="H4226" s="8" t="s">
        <v>11774</v>
      </c>
      <c r="I4226" s="3" t="s">
        <v>11751</v>
      </c>
      <c r="J4226" s="3" t="s">
        <v>8660</v>
      </c>
      <c r="M4226" s="4"/>
      <c r="O4226" s="5" t="str">
        <f t="shared" si="1"/>
        <v>7556 W Sand Lake Rd, Orlando, FL 32819</v>
      </c>
    </row>
    <row r="4227">
      <c r="A4227" s="8" t="s">
        <v>12726</v>
      </c>
      <c r="B4227" s="8" t="s">
        <v>12727</v>
      </c>
      <c r="C4227" s="8">
        <v>33196.0</v>
      </c>
      <c r="D4227" s="8" t="s">
        <v>462</v>
      </c>
      <c r="E4227" s="8" t="s">
        <v>447</v>
      </c>
      <c r="F4227" s="3" t="s">
        <v>21</v>
      </c>
      <c r="G4227" s="8" t="s">
        <v>12728</v>
      </c>
      <c r="H4227" s="8" t="s">
        <v>11774</v>
      </c>
      <c r="I4227" s="3" t="s">
        <v>11751</v>
      </c>
      <c r="J4227" s="3" t="s">
        <v>8660</v>
      </c>
      <c r="M4227" s="4"/>
      <c r="O4227" s="5" t="str">
        <f t="shared" si="1"/>
        <v>16784 SW 88th St, Miami, FL 33196</v>
      </c>
    </row>
    <row r="4228">
      <c r="A4228" s="8" t="s">
        <v>12729</v>
      </c>
      <c r="B4228" s="8" t="s">
        <v>12730</v>
      </c>
      <c r="C4228" s="8">
        <v>33186.0</v>
      </c>
      <c r="D4228" s="8" t="s">
        <v>462</v>
      </c>
      <c r="E4228" s="8" t="s">
        <v>447</v>
      </c>
      <c r="F4228" s="3" t="s">
        <v>21</v>
      </c>
      <c r="G4228" s="8" t="s">
        <v>12731</v>
      </c>
      <c r="H4228" s="8" t="s">
        <v>11774</v>
      </c>
      <c r="I4228" s="3" t="s">
        <v>11751</v>
      </c>
      <c r="J4228" s="3" t="s">
        <v>8660</v>
      </c>
      <c r="M4228" s="4"/>
      <c r="O4228" s="5" t="str">
        <f t="shared" si="1"/>
        <v>13644 SW 88th St, Miami, FL 33186</v>
      </c>
    </row>
    <row r="4229">
      <c r="A4229" s="8" t="s">
        <v>12732</v>
      </c>
      <c r="B4229" s="8" t="s">
        <v>12733</v>
      </c>
      <c r="C4229" s="8">
        <v>33759.0</v>
      </c>
      <c r="D4229" s="8" t="s">
        <v>2537</v>
      </c>
      <c r="E4229" s="8" t="s">
        <v>447</v>
      </c>
      <c r="F4229" s="3" t="s">
        <v>21</v>
      </c>
      <c r="G4229" s="8" t="s">
        <v>12734</v>
      </c>
      <c r="H4229" s="8" t="s">
        <v>11750</v>
      </c>
      <c r="I4229" s="3" t="s">
        <v>11751</v>
      </c>
      <c r="J4229" s="3" t="s">
        <v>8660</v>
      </c>
      <c r="M4229" s="4"/>
      <c r="O4229" s="5" t="str">
        <f t="shared" si="1"/>
        <v>2625 Gulf to Bay Blvd, Clearwater, FL 33759</v>
      </c>
    </row>
    <row r="4230">
      <c r="A4230" s="8" t="s">
        <v>12735</v>
      </c>
      <c r="B4230" s="8" t="s">
        <v>12736</v>
      </c>
      <c r="C4230" s="8">
        <v>33511.0</v>
      </c>
      <c r="D4230" s="8" t="s">
        <v>479</v>
      </c>
      <c r="E4230" s="8" t="s">
        <v>447</v>
      </c>
      <c r="F4230" s="3" t="s">
        <v>21</v>
      </c>
      <c r="G4230" s="8" t="s">
        <v>12737</v>
      </c>
      <c r="H4230" s="8" t="s">
        <v>11750</v>
      </c>
      <c r="I4230" s="3" t="s">
        <v>11751</v>
      </c>
      <c r="J4230" s="3" t="s">
        <v>8660</v>
      </c>
      <c r="M4230" s="4"/>
      <c r="O4230" s="5" t="str">
        <f t="shared" si="1"/>
        <v>1051 W Brandon Blvd, Brandon, FL 33511</v>
      </c>
    </row>
    <row r="4231">
      <c r="A4231" s="8" t="s">
        <v>12738</v>
      </c>
      <c r="B4231" s="8" t="s">
        <v>12739</v>
      </c>
      <c r="C4231" s="8">
        <v>32250.0</v>
      </c>
      <c r="D4231" s="8" t="s">
        <v>506</v>
      </c>
      <c r="E4231" s="8" t="s">
        <v>447</v>
      </c>
      <c r="F4231" s="3" t="s">
        <v>21</v>
      </c>
      <c r="G4231" s="8" t="s">
        <v>12740</v>
      </c>
      <c r="H4231" s="8" t="s">
        <v>11750</v>
      </c>
      <c r="I4231" s="3" t="s">
        <v>11751</v>
      </c>
      <c r="J4231" s="3" t="s">
        <v>8660</v>
      </c>
      <c r="M4231" s="4"/>
      <c r="O4231" s="5" t="str">
        <f t="shared" si="1"/>
        <v>1956 3rd St South, Jacksonville Beach, FL 32250</v>
      </c>
    </row>
    <row r="4232">
      <c r="A4232" s="8" t="s">
        <v>12741</v>
      </c>
      <c r="B4232" s="8" t="s">
        <v>12742</v>
      </c>
      <c r="C4232" s="8">
        <v>33912.0</v>
      </c>
      <c r="D4232" s="8" t="s">
        <v>3673</v>
      </c>
      <c r="E4232" s="8" t="s">
        <v>447</v>
      </c>
      <c r="F4232" s="3" t="s">
        <v>21</v>
      </c>
      <c r="G4232" s="8" t="s">
        <v>12743</v>
      </c>
      <c r="H4232" s="8" t="s">
        <v>11774</v>
      </c>
      <c r="I4232" s="3" t="s">
        <v>11751</v>
      </c>
      <c r="J4232" s="3" t="s">
        <v>8660</v>
      </c>
      <c r="M4232" s="4"/>
      <c r="O4232" s="5" t="str">
        <f t="shared" si="1"/>
        <v>6891 Daniels Pkwy, Fort Myers, FL 33912</v>
      </c>
    </row>
    <row r="4233">
      <c r="A4233" s="8" t="s">
        <v>12744</v>
      </c>
      <c r="B4233" s="8" t="s">
        <v>12745</v>
      </c>
      <c r="C4233" s="8">
        <v>33139.0</v>
      </c>
      <c r="D4233" s="8" t="s">
        <v>9768</v>
      </c>
      <c r="E4233" s="8" t="s">
        <v>447</v>
      </c>
      <c r="F4233" s="3" t="s">
        <v>21</v>
      </c>
      <c r="G4233" s="8" t="s">
        <v>12746</v>
      </c>
      <c r="H4233" s="8" t="s">
        <v>11774</v>
      </c>
      <c r="I4233" s="3" t="s">
        <v>11751</v>
      </c>
      <c r="J4233" s="3" t="s">
        <v>8660</v>
      </c>
      <c r="M4233" s="4"/>
      <c r="O4233" s="5" t="str">
        <f t="shared" si="1"/>
        <v>1874 West Ave, Miami Beach, FL 33139</v>
      </c>
    </row>
    <row r="4234">
      <c r="A4234" s="8" t="s">
        <v>12747</v>
      </c>
      <c r="B4234" s="8" t="s">
        <v>12748</v>
      </c>
      <c r="C4234" s="8">
        <v>34606.0</v>
      </c>
      <c r="D4234" s="8" t="s">
        <v>9914</v>
      </c>
      <c r="E4234" s="8" t="s">
        <v>447</v>
      </c>
      <c r="F4234" s="3" t="s">
        <v>21</v>
      </c>
      <c r="G4234" s="8" t="s">
        <v>12749</v>
      </c>
      <c r="H4234" s="8" t="s">
        <v>11774</v>
      </c>
      <c r="I4234" s="3" t="s">
        <v>11751</v>
      </c>
      <c r="J4234" s="3" t="s">
        <v>8660</v>
      </c>
      <c r="M4234" s="4"/>
      <c r="O4234" s="5" t="str">
        <f t="shared" si="1"/>
        <v>1533 Commercial Way, Spring Hill, FL 34606</v>
      </c>
    </row>
    <row r="4235">
      <c r="A4235" s="8" t="s">
        <v>12750</v>
      </c>
      <c r="B4235" s="8" t="s">
        <v>12751</v>
      </c>
      <c r="C4235" s="8">
        <v>34953.0</v>
      </c>
      <c r="D4235" s="8" t="s">
        <v>4648</v>
      </c>
      <c r="E4235" s="8" t="s">
        <v>447</v>
      </c>
      <c r="F4235" s="3" t="s">
        <v>21</v>
      </c>
      <c r="G4235" s="8" t="s">
        <v>12752</v>
      </c>
      <c r="H4235" s="8" t="s">
        <v>11774</v>
      </c>
      <c r="I4235" s="3" t="s">
        <v>11751</v>
      </c>
      <c r="J4235" s="3" t="s">
        <v>8660</v>
      </c>
      <c r="M4235" s="4"/>
      <c r="O4235" s="5" t="str">
        <f t="shared" si="1"/>
        <v>1834 SW Gatlin Blvd, Port St. Lucie, FL 34953</v>
      </c>
    </row>
    <row r="4236">
      <c r="A4236" s="8" t="s">
        <v>12753</v>
      </c>
      <c r="B4236" s="8" t="s">
        <v>12754</v>
      </c>
      <c r="C4236" s="8">
        <v>32828.0</v>
      </c>
      <c r="D4236" s="8" t="s">
        <v>488</v>
      </c>
      <c r="E4236" s="8" t="s">
        <v>447</v>
      </c>
      <c r="F4236" s="3" t="s">
        <v>21</v>
      </c>
      <c r="G4236" s="8" t="s">
        <v>12755</v>
      </c>
      <c r="H4236" s="8" t="s">
        <v>11750</v>
      </c>
      <c r="I4236" s="3" t="s">
        <v>11751</v>
      </c>
      <c r="J4236" s="3" t="s">
        <v>8660</v>
      </c>
      <c r="M4236" s="4"/>
      <c r="O4236" s="5" t="str">
        <f t="shared" si="1"/>
        <v>731 N Alafaya Trail, Orlando, FL 32828</v>
      </c>
    </row>
    <row r="4237">
      <c r="A4237" s="8" t="s">
        <v>12756</v>
      </c>
      <c r="B4237" s="8" t="s">
        <v>12757</v>
      </c>
      <c r="C4237" s="8">
        <v>32159.0</v>
      </c>
      <c r="D4237" s="8" t="s">
        <v>4591</v>
      </c>
      <c r="E4237" s="8" t="s">
        <v>447</v>
      </c>
      <c r="F4237" s="3" t="s">
        <v>21</v>
      </c>
      <c r="G4237" s="8" t="s">
        <v>12758</v>
      </c>
      <c r="H4237" s="8" t="s">
        <v>11750</v>
      </c>
      <c r="I4237" s="3" t="s">
        <v>11751</v>
      </c>
      <c r="J4237" s="3" t="s">
        <v>8660</v>
      </c>
      <c r="M4237" s="4"/>
      <c r="O4237" s="5" t="str">
        <f t="shared" si="1"/>
        <v>534 North US Hwy 441, Lady Lake, FL 32159</v>
      </c>
    </row>
    <row r="4238">
      <c r="A4238" s="8" t="s">
        <v>12759</v>
      </c>
      <c r="B4238" s="8" t="s">
        <v>12760</v>
      </c>
      <c r="C4238" s="8">
        <v>33635.0</v>
      </c>
      <c r="D4238" s="8" t="s">
        <v>1394</v>
      </c>
      <c r="E4238" s="8" t="s">
        <v>447</v>
      </c>
      <c r="F4238" s="3" t="s">
        <v>21</v>
      </c>
      <c r="G4238" s="8" t="s">
        <v>12761</v>
      </c>
      <c r="H4238" s="8" t="s">
        <v>11750</v>
      </c>
      <c r="I4238" s="3" t="s">
        <v>11751</v>
      </c>
      <c r="J4238" s="3" t="s">
        <v>8660</v>
      </c>
      <c r="M4238" s="4"/>
      <c r="O4238" s="5" t="str">
        <f t="shared" si="1"/>
        <v>11665 W Hillsborough Ave, Tampa, FL 33635</v>
      </c>
    </row>
    <row r="4239">
      <c r="A4239" s="8" t="s">
        <v>12762</v>
      </c>
      <c r="B4239" s="8" t="s">
        <v>12763</v>
      </c>
      <c r="C4239" s="8">
        <v>33426.0</v>
      </c>
      <c r="D4239" s="8" t="s">
        <v>482</v>
      </c>
      <c r="E4239" s="8" t="s">
        <v>447</v>
      </c>
      <c r="F4239" s="3" t="s">
        <v>21</v>
      </c>
      <c r="G4239" s="8" t="s">
        <v>12764</v>
      </c>
      <c r="H4239" s="8" t="s">
        <v>11774</v>
      </c>
      <c r="I4239" s="3" t="s">
        <v>11751</v>
      </c>
      <c r="J4239" s="3" t="s">
        <v>8660</v>
      </c>
      <c r="M4239" s="4"/>
      <c r="O4239" s="5" t="str">
        <f t="shared" si="1"/>
        <v>121 N Congress Ave, Boynton Beach, FL 33426</v>
      </c>
    </row>
    <row r="4240">
      <c r="A4240" s="8" t="s">
        <v>12765</v>
      </c>
      <c r="B4240" s="8" t="s">
        <v>12766</v>
      </c>
      <c r="C4240" s="8">
        <v>32246.0</v>
      </c>
      <c r="D4240" s="8" t="s">
        <v>505</v>
      </c>
      <c r="E4240" s="8" t="s">
        <v>447</v>
      </c>
      <c r="F4240" s="3" t="s">
        <v>21</v>
      </c>
      <c r="G4240" s="8" t="s">
        <v>12767</v>
      </c>
      <c r="H4240" s="8" t="s">
        <v>11774</v>
      </c>
      <c r="I4240" s="3" t="s">
        <v>11751</v>
      </c>
      <c r="J4240" s="3" t="s">
        <v>8660</v>
      </c>
      <c r="M4240" s="4"/>
      <c r="O4240" s="5" t="str">
        <f t="shared" si="1"/>
        <v>12630 Beach Blvd, Jacksonville, FL 32246</v>
      </c>
    </row>
    <row r="4241">
      <c r="A4241" s="8" t="s">
        <v>12768</v>
      </c>
      <c r="B4241" s="8" t="s">
        <v>12769</v>
      </c>
      <c r="C4241" s="8">
        <v>33186.0</v>
      </c>
      <c r="D4241" s="8" t="s">
        <v>462</v>
      </c>
      <c r="E4241" s="8" t="s">
        <v>447</v>
      </c>
      <c r="F4241" s="3" t="s">
        <v>21</v>
      </c>
      <c r="G4241" s="8" t="s">
        <v>12770</v>
      </c>
      <c r="H4241" s="8" t="s">
        <v>11774</v>
      </c>
      <c r="I4241" s="3" t="s">
        <v>11751</v>
      </c>
      <c r="J4241" s="3" t="s">
        <v>8660</v>
      </c>
      <c r="M4241" s="4"/>
      <c r="O4241" s="5" t="str">
        <f t="shared" si="1"/>
        <v>11784 SW 104th St, Miami, FL 33186</v>
      </c>
    </row>
    <row r="4242">
      <c r="A4242" s="8" t="s">
        <v>12771</v>
      </c>
      <c r="B4242" s="8" t="s">
        <v>12772</v>
      </c>
      <c r="C4242" s="8">
        <v>34243.0</v>
      </c>
      <c r="D4242" s="8" t="s">
        <v>8702</v>
      </c>
      <c r="E4242" s="8" t="s">
        <v>447</v>
      </c>
      <c r="F4242" s="3" t="s">
        <v>21</v>
      </c>
      <c r="G4242" s="8" t="s">
        <v>12773</v>
      </c>
      <c r="H4242" s="8" t="s">
        <v>11774</v>
      </c>
      <c r="I4242" s="3" t="s">
        <v>11751</v>
      </c>
      <c r="J4242" s="3" t="s">
        <v>8660</v>
      </c>
      <c r="M4242" s="4"/>
      <c r="O4242" s="5" t="str">
        <f t="shared" si="1"/>
        <v>5288 University Pkwy, Sarasota, FL 34243</v>
      </c>
    </row>
    <row r="4243">
      <c r="A4243" s="8" t="s">
        <v>12774</v>
      </c>
      <c r="B4243" s="8" t="s">
        <v>12775</v>
      </c>
      <c r="C4243" s="8">
        <v>34231.0</v>
      </c>
      <c r="D4243" s="8" t="s">
        <v>8702</v>
      </c>
      <c r="E4243" s="8" t="s">
        <v>447</v>
      </c>
      <c r="F4243" s="3" t="s">
        <v>21</v>
      </c>
      <c r="G4243" s="8" t="s">
        <v>12776</v>
      </c>
      <c r="H4243" s="8" t="s">
        <v>11750</v>
      </c>
      <c r="I4243" s="3" t="s">
        <v>11751</v>
      </c>
      <c r="J4243" s="3" t="s">
        <v>8660</v>
      </c>
      <c r="M4243" s="4"/>
      <c r="O4243" s="5" t="str">
        <f t="shared" si="1"/>
        <v>6591 S Tamiami Trail, Sarasota, FL 34231</v>
      </c>
    </row>
    <row r="4244">
      <c r="A4244" s="8" t="s">
        <v>12777</v>
      </c>
      <c r="B4244" s="8" t="s">
        <v>12778</v>
      </c>
      <c r="C4244" s="8">
        <v>33948.0</v>
      </c>
      <c r="D4244" s="8" t="s">
        <v>12779</v>
      </c>
      <c r="E4244" s="8" t="s">
        <v>447</v>
      </c>
      <c r="F4244" s="3" t="s">
        <v>21</v>
      </c>
      <c r="G4244" s="8" t="s">
        <v>12780</v>
      </c>
      <c r="H4244" s="8" t="s">
        <v>11750</v>
      </c>
      <c r="I4244" s="3" t="s">
        <v>11751</v>
      </c>
      <c r="J4244" s="3" t="s">
        <v>8660</v>
      </c>
      <c r="M4244" s="4"/>
      <c r="O4244" s="5" t="str">
        <f t="shared" si="1"/>
        <v>19530 Cochran Blvd, Port Charlotte, FL 33948</v>
      </c>
    </row>
    <row r="4245">
      <c r="A4245" s="8" t="s">
        <v>12781</v>
      </c>
      <c r="B4245" s="8" t="s">
        <v>12782</v>
      </c>
      <c r="C4245" s="8">
        <v>32819.0</v>
      </c>
      <c r="D4245" s="8" t="s">
        <v>488</v>
      </c>
      <c r="E4245" s="8" t="s">
        <v>447</v>
      </c>
      <c r="F4245" s="3" t="s">
        <v>21</v>
      </c>
      <c r="G4245" s="8" t="s">
        <v>12783</v>
      </c>
      <c r="H4245" s="8" t="s">
        <v>11750</v>
      </c>
      <c r="I4245" s="3" t="s">
        <v>11751</v>
      </c>
      <c r="J4245" s="3" t="s">
        <v>8660</v>
      </c>
      <c r="M4245" s="4"/>
      <c r="O4245" s="5" t="str">
        <f t="shared" si="1"/>
        <v>8219 S John Young Pkwy, Orlando, FL 32819</v>
      </c>
    </row>
    <row r="4246">
      <c r="A4246" s="8" t="s">
        <v>12784</v>
      </c>
      <c r="B4246" s="8" t="s">
        <v>12785</v>
      </c>
      <c r="C4246" s="8">
        <v>32746.0</v>
      </c>
      <c r="D4246" s="8" t="s">
        <v>12605</v>
      </c>
      <c r="E4246" s="8" t="s">
        <v>447</v>
      </c>
      <c r="F4246" s="3" t="s">
        <v>21</v>
      </c>
      <c r="G4246" s="8" t="s">
        <v>12786</v>
      </c>
      <c r="H4246" s="8" t="s">
        <v>11750</v>
      </c>
      <c r="I4246" s="3" t="s">
        <v>11751</v>
      </c>
      <c r="J4246" s="3" t="s">
        <v>8660</v>
      </c>
      <c r="M4246" s="4"/>
      <c r="O4246" s="5" t="str">
        <f t="shared" si="1"/>
        <v>4550 W Lake Mary Blvd, Lake Mary, FL 32746</v>
      </c>
    </row>
    <row r="4247">
      <c r="A4247" s="8" t="s">
        <v>12787</v>
      </c>
      <c r="B4247" s="8" t="s">
        <v>12788</v>
      </c>
      <c r="C4247" s="8">
        <v>33403.0</v>
      </c>
      <c r="D4247" s="8" t="s">
        <v>12789</v>
      </c>
      <c r="E4247" s="8" t="s">
        <v>447</v>
      </c>
      <c r="F4247" s="3" t="s">
        <v>21</v>
      </c>
      <c r="G4247" s="8" t="s">
        <v>12790</v>
      </c>
      <c r="H4247" s="8" t="s">
        <v>11750</v>
      </c>
      <c r="I4247" s="3" t="s">
        <v>11751</v>
      </c>
      <c r="J4247" s="3" t="s">
        <v>8660</v>
      </c>
      <c r="M4247" s="4"/>
      <c r="O4247" s="5" t="str">
        <f t="shared" si="1"/>
        <v>300 N Congress Ave, Lake Park, FL 33403</v>
      </c>
    </row>
    <row r="4248">
      <c r="A4248" s="8" t="s">
        <v>12791</v>
      </c>
      <c r="B4248" s="8" t="s">
        <v>12792</v>
      </c>
      <c r="C4248" s="8">
        <v>33024.0</v>
      </c>
      <c r="D4248" s="8" t="s">
        <v>4570</v>
      </c>
      <c r="E4248" s="8" t="s">
        <v>447</v>
      </c>
      <c r="F4248" s="3" t="s">
        <v>21</v>
      </c>
      <c r="G4248" s="8" t="s">
        <v>12793</v>
      </c>
      <c r="H4248" s="8" t="s">
        <v>11774</v>
      </c>
      <c r="I4248" s="3" t="s">
        <v>11751</v>
      </c>
      <c r="J4248" s="3" t="s">
        <v>8660</v>
      </c>
      <c r="M4248" s="4"/>
      <c r="O4248" s="5" t="str">
        <f t="shared" si="1"/>
        <v>8560 Stirling Rd, Hollywood, FL 33024</v>
      </c>
    </row>
    <row r="4249">
      <c r="A4249" s="8" t="s">
        <v>12794</v>
      </c>
      <c r="B4249" s="8" t="s">
        <v>12795</v>
      </c>
      <c r="C4249" s="8">
        <v>33180.0</v>
      </c>
      <c r="D4249" s="8" t="s">
        <v>9775</v>
      </c>
      <c r="E4249" s="8" t="s">
        <v>447</v>
      </c>
      <c r="F4249" s="3" t="s">
        <v>21</v>
      </c>
      <c r="G4249" s="8" t="s">
        <v>12796</v>
      </c>
      <c r="H4249" s="8" t="s">
        <v>11750</v>
      </c>
      <c r="I4249" s="3" t="s">
        <v>11751</v>
      </c>
      <c r="J4249" s="3" t="s">
        <v>8660</v>
      </c>
      <c r="M4249" s="4"/>
      <c r="O4249" s="5" t="str">
        <f t="shared" si="1"/>
        <v>21095 Biscayne Blvd, Aventura, FL 33180</v>
      </c>
    </row>
    <row r="4250">
      <c r="A4250" s="8" t="s">
        <v>12797</v>
      </c>
      <c r="B4250" s="8" t="s">
        <v>12798</v>
      </c>
      <c r="C4250" s="8">
        <v>33618.0</v>
      </c>
      <c r="D4250" s="8" t="s">
        <v>1394</v>
      </c>
      <c r="E4250" s="8" t="s">
        <v>447</v>
      </c>
      <c r="F4250" s="3" t="s">
        <v>21</v>
      </c>
      <c r="G4250" s="8" t="s">
        <v>12799</v>
      </c>
      <c r="H4250" s="8" t="s">
        <v>11774</v>
      </c>
      <c r="I4250" s="3" t="s">
        <v>11751</v>
      </c>
      <c r="J4250" s="3" t="s">
        <v>8660</v>
      </c>
      <c r="M4250" s="4"/>
      <c r="O4250" s="5" t="str">
        <f t="shared" si="1"/>
        <v>13112 N Dale Mabry Hwy, Tampa, FL 33618</v>
      </c>
    </row>
    <row r="4251">
      <c r="A4251" s="8" t="s">
        <v>12800</v>
      </c>
      <c r="B4251" s="8" t="s">
        <v>12801</v>
      </c>
      <c r="C4251" s="8">
        <v>34471.0</v>
      </c>
      <c r="D4251" s="8" t="s">
        <v>494</v>
      </c>
      <c r="E4251" s="8" t="s">
        <v>447</v>
      </c>
      <c r="F4251" s="3" t="s">
        <v>21</v>
      </c>
      <c r="G4251" s="8" t="s">
        <v>12802</v>
      </c>
      <c r="H4251" s="8" t="s">
        <v>11774</v>
      </c>
      <c r="I4251" s="3" t="s">
        <v>11751</v>
      </c>
      <c r="J4251" s="3" t="s">
        <v>8660</v>
      </c>
      <c r="M4251" s="4"/>
      <c r="O4251" s="5" t="str">
        <f t="shared" si="1"/>
        <v>2505 SW College Rd, Ocala, FL 34471</v>
      </c>
    </row>
    <row r="4252">
      <c r="A4252" s="8" t="s">
        <v>12803</v>
      </c>
      <c r="B4252" s="8" t="s">
        <v>12804</v>
      </c>
      <c r="C4252" s="8">
        <v>33029.0</v>
      </c>
      <c r="D4252" s="8" t="s">
        <v>9898</v>
      </c>
      <c r="E4252" s="8" t="s">
        <v>447</v>
      </c>
      <c r="F4252" s="3" t="s">
        <v>21</v>
      </c>
      <c r="G4252" s="8" t="s">
        <v>12805</v>
      </c>
      <c r="H4252" s="8" t="s">
        <v>11774</v>
      </c>
      <c r="I4252" s="3" t="s">
        <v>11751</v>
      </c>
      <c r="J4252" s="3" t="s">
        <v>8660</v>
      </c>
      <c r="M4252" s="4"/>
      <c r="O4252" s="5" t="str">
        <f t="shared" si="1"/>
        <v>18201 Pines Blvd, Pembroke Pines, FL 33029</v>
      </c>
    </row>
    <row r="4253">
      <c r="A4253" s="8" t="s">
        <v>12806</v>
      </c>
      <c r="B4253" s="8" t="s">
        <v>12807</v>
      </c>
      <c r="C4253" s="8">
        <v>33027.0</v>
      </c>
      <c r="D4253" s="8" t="s">
        <v>12808</v>
      </c>
      <c r="E4253" s="8" t="s">
        <v>447</v>
      </c>
      <c r="F4253" s="3" t="s">
        <v>21</v>
      </c>
      <c r="G4253" s="8" t="s">
        <v>12809</v>
      </c>
      <c r="H4253" s="8" t="s">
        <v>11774</v>
      </c>
      <c r="I4253" s="3" t="s">
        <v>11751</v>
      </c>
      <c r="J4253" s="3" t="s">
        <v>8660</v>
      </c>
      <c r="M4253" s="4"/>
      <c r="O4253" s="5" t="str">
        <f t="shared" si="1"/>
        <v>14323 Miramar Pkwy, Miramar, FL 33027</v>
      </c>
    </row>
    <row r="4254">
      <c r="A4254" s="8" t="s">
        <v>12810</v>
      </c>
      <c r="B4254" s="8" t="s">
        <v>12811</v>
      </c>
      <c r="C4254" s="8">
        <v>33143.0</v>
      </c>
      <c r="D4254" s="8" t="s">
        <v>462</v>
      </c>
      <c r="E4254" s="8" t="s">
        <v>447</v>
      </c>
      <c r="F4254" s="3" t="s">
        <v>21</v>
      </c>
      <c r="G4254" s="8" t="s">
        <v>12812</v>
      </c>
      <c r="H4254" s="8" t="s">
        <v>11750</v>
      </c>
      <c r="I4254" s="3" t="s">
        <v>11751</v>
      </c>
      <c r="J4254" s="3" t="s">
        <v>8660</v>
      </c>
      <c r="M4254" s="4"/>
      <c r="O4254" s="5" t="str">
        <f t="shared" si="1"/>
        <v>8302 S Dixie Hwy, Miami, FL 33143</v>
      </c>
    </row>
    <row r="4255">
      <c r="A4255" s="8" t="s">
        <v>12813</v>
      </c>
      <c r="B4255" s="8" t="s">
        <v>12814</v>
      </c>
      <c r="C4255" s="8">
        <v>34207.0</v>
      </c>
      <c r="D4255" s="8" t="s">
        <v>3608</v>
      </c>
      <c r="E4255" s="8" t="s">
        <v>447</v>
      </c>
      <c r="F4255" s="3" t="s">
        <v>21</v>
      </c>
      <c r="G4255" s="8" t="s">
        <v>12815</v>
      </c>
      <c r="H4255" s="8" t="s">
        <v>11750</v>
      </c>
      <c r="I4255" s="3" t="s">
        <v>11751</v>
      </c>
      <c r="J4255" s="3" t="s">
        <v>8660</v>
      </c>
      <c r="M4255" s="4"/>
      <c r="O4255" s="5" t="str">
        <f t="shared" si="1"/>
        <v>4425 14th St West, Bradenton, FL 34207</v>
      </c>
    </row>
    <row r="4256">
      <c r="A4256" s="8" t="s">
        <v>12816</v>
      </c>
      <c r="B4256" s="8" t="s">
        <v>12817</v>
      </c>
      <c r="C4256" s="8">
        <v>32218.0</v>
      </c>
      <c r="D4256" s="8" t="s">
        <v>505</v>
      </c>
      <c r="E4256" s="8" t="s">
        <v>447</v>
      </c>
      <c r="F4256" s="3" t="s">
        <v>21</v>
      </c>
      <c r="G4256" s="8" t="s">
        <v>12818</v>
      </c>
      <c r="H4256" s="8" t="s">
        <v>11750</v>
      </c>
      <c r="I4256" s="3" t="s">
        <v>11751</v>
      </c>
      <c r="J4256" s="3" t="s">
        <v>8660</v>
      </c>
      <c r="M4256" s="4"/>
      <c r="O4256" s="5" t="str">
        <f t="shared" si="1"/>
        <v>13141 City Station Dr, Jacksonville, FL 32218</v>
      </c>
    </row>
    <row r="4257">
      <c r="A4257" s="8" t="s">
        <v>12819</v>
      </c>
      <c r="B4257" s="8" t="s">
        <v>12820</v>
      </c>
      <c r="C4257" s="8">
        <v>32244.0</v>
      </c>
      <c r="D4257" s="8" t="s">
        <v>505</v>
      </c>
      <c r="E4257" s="8" t="s">
        <v>447</v>
      </c>
      <c r="F4257" s="3" t="s">
        <v>21</v>
      </c>
      <c r="G4257" s="8" t="s">
        <v>12821</v>
      </c>
      <c r="H4257" s="8" t="s">
        <v>11774</v>
      </c>
      <c r="I4257" s="3" t="s">
        <v>11751</v>
      </c>
      <c r="J4257" s="3" t="s">
        <v>8660</v>
      </c>
      <c r="M4257" s="4"/>
      <c r="O4257" s="5" t="str">
        <f t="shared" si="1"/>
        <v>7947 Parramore Rd, Jacksonville, FL 32244</v>
      </c>
    </row>
    <row r="4258">
      <c r="A4258" s="8" t="s">
        <v>12822</v>
      </c>
      <c r="B4258" s="8" t="s">
        <v>12823</v>
      </c>
      <c r="C4258" s="8">
        <v>32246.0</v>
      </c>
      <c r="D4258" s="8" t="s">
        <v>505</v>
      </c>
      <c r="E4258" s="8" t="s">
        <v>447</v>
      </c>
      <c r="F4258" s="3" t="s">
        <v>21</v>
      </c>
      <c r="G4258" s="8" t="s">
        <v>12824</v>
      </c>
      <c r="H4258" s="8" t="s">
        <v>11750</v>
      </c>
      <c r="I4258" s="3" t="s">
        <v>11751</v>
      </c>
      <c r="J4258" s="3" t="s">
        <v>8660</v>
      </c>
      <c r="M4258" s="4"/>
      <c r="O4258" s="5" t="str">
        <f t="shared" si="1"/>
        <v>10261 River Marsh Dr, Jacksonville, FL 32246</v>
      </c>
    </row>
    <row r="4259">
      <c r="A4259" s="8" t="s">
        <v>12825</v>
      </c>
      <c r="B4259" s="8" t="s">
        <v>12826</v>
      </c>
      <c r="C4259" s="8">
        <v>32765.0</v>
      </c>
      <c r="D4259" s="8" t="s">
        <v>12827</v>
      </c>
      <c r="E4259" s="8" t="s">
        <v>447</v>
      </c>
      <c r="F4259" s="3" t="s">
        <v>21</v>
      </c>
      <c r="G4259" s="8" t="s">
        <v>12828</v>
      </c>
      <c r="H4259" s="8" t="s">
        <v>11750</v>
      </c>
      <c r="I4259" s="3" t="s">
        <v>11751</v>
      </c>
      <c r="J4259" s="3" t="s">
        <v>8660</v>
      </c>
      <c r="M4259" s="4"/>
      <c r="O4259" s="5" t="str">
        <f t="shared" si="1"/>
        <v>1115 Vidina Place, Oviedo, FL 32765</v>
      </c>
    </row>
    <row r="4260">
      <c r="A4260" s="8" t="s">
        <v>12829</v>
      </c>
      <c r="B4260" s="8" t="s">
        <v>12830</v>
      </c>
      <c r="C4260" s="8">
        <v>32541.0</v>
      </c>
      <c r="D4260" s="8" t="s">
        <v>12831</v>
      </c>
      <c r="E4260" s="8" t="s">
        <v>447</v>
      </c>
      <c r="F4260" s="3" t="s">
        <v>21</v>
      </c>
      <c r="G4260" s="8" t="s">
        <v>12832</v>
      </c>
      <c r="H4260" s="8" t="s">
        <v>11750</v>
      </c>
      <c r="I4260" s="3" t="s">
        <v>11751</v>
      </c>
      <c r="J4260" s="3" t="s">
        <v>8660</v>
      </c>
      <c r="M4260" s="4"/>
      <c r="O4260" s="5" t="str">
        <f t="shared" si="1"/>
        <v>34940 Emerald Coast Pkwy, Destin, FL 32541</v>
      </c>
    </row>
    <row r="4261">
      <c r="A4261" s="8" t="s">
        <v>12833</v>
      </c>
      <c r="B4261" s="8" t="s">
        <v>12834</v>
      </c>
      <c r="C4261" s="8">
        <v>33063.0</v>
      </c>
      <c r="D4261" s="8" t="s">
        <v>12835</v>
      </c>
      <c r="E4261" s="8" t="s">
        <v>447</v>
      </c>
      <c r="F4261" s="3" t="s">
        <v>21</v>
      </c>
      <c r="G4261" s="8" t="s">
        <v>12836</v>
      </c>
      <c r="H4261" s="8" t="s">
        <v>11774</v>
      </c>
      <c r="I4261" s="3" t="s">
        <v>11751</v>
      </c>
      <c r="J4261" s="3" t="s">
        <v>8660</v>
      </c>
      <c r="M4261" s="4"/>
      <c r="O4261" s="5" t="str">
        <f t="shared" si="1"/>
        <v>7250 Atlantic Blvd, Margate, FL 33063</v>
      </c>
    </row>
    <row r="4262">
      <c r="A4262" s="8" t="s">
        <v>12837</v>
      </c>
      <c r="B4262" s="8" t="s">
        <v>12838</v>
      </c>
      <c r="C4262" s="8">
        <v>33304.0</v>
      </c>
      <c r="D4262" s="8" t="s">
        <v>459</v>
      </c>
      <c r="E4262" s="8" t="s">
        <v>447</v>
      </c>
      <c r="F4262" s="3" t="s">
        <v>21</v>
      </c>
      <c r="G4262" s="8" t="s">
        <v>12839</v>
      </c>
      <c r="H4262" s="8" t="s">
        <v>11774</v>
      </c>
      <c r="I4262" s="3" t="s">
        <v>11751</v>
      </c>
      <c r="J4262" s="3" t="s">
        <v>8660</v>
      </c>
      <c r="M4262" s="4"/>
      <c r="O4262" s="5" t="str">
        <f t="shared" si="1"/>
        <v>1201 N Federal Hwy, Fort Lauderdale, FL 33304</v>
      </c>
    </row>
    <row r="4263">
      <c r="A4263" s="8" t="s">
        <v>12840</v>
      </c>
      <c r="B4263" s="8" t="s">
        <v>12841</v>
      </c>
      <c r="C4263" s="8">
        <v>33610.0</v>
      </c>
      <c r="D4263" s="8" t="s">
        <v>1394</v>
      </c>
      <c r="E4263" s="8" t="s">
        <v>447</v>
      </c>
      <c r="F4263" s="3" t="s">
        <v>21</v>
      </c>
      <c r="G4263" s="8" t="s">
        <v>12842</v>
      </c>
      <c r="H4263" s="8" t="s">
        <v>11774</v>
      </c>
      <c r="I4263" s="3" t="s">
        <v>11751</v>
      </c>
      <c r="J4263" s="3" t="s">
        <v>8660</v>
      </c>
      <c r="M4263" s="4"/>
      <c r="O4263" s="5" t="str">
        <f t="shared" si="1"/>
        <v>1510 E Hillsborough Ave, Tampa, FL 33610</v>
      </c>
    </row>
    <row r="4264">
      <c r="A4264" s="8" t="s">
        <v>12843</v>
      </c>
      <c r="B4264" s="8" t="s">
        <v>12844</v>
      </c>
      <c r="C4264" s="8">
        <v>32904.0</v>
      </c>
      <c r="D4264" s="8" t="s">
        <v>8318</v>
      </c>
      <c r="E4264" s="8" t="s">
        <v>447</v>
      </c>
      <c r="F4264" s="3" t="s">
        <v>21</v>
      </c>
      <c r="G4264" s="8" t="s">
        <v>12845</v>
      </c>
      <c r="H4264" s="8" t="s">
        <v>11750</v>
      </c>
      <c r="I4264" s="3" t="s">
        <v>11751</v>
      </c>
      <c r="J4264" s="3" t="s">
        <v>8660</v>
      </c>
      <c r="M4264" s="4"/>
      <c r="O4264" s="5" t="str">
        <f t="shared" si="1"/>
        <v>1800 Evans Rd, Melbourne, FL 32904</v>
      </c>
    </row>
    <row r="4265">
      <c r="A4265" s="8" t="s">
        <v>12846</v>
      </c>
      <c r="B4265" s="8" t="s">
        <v>12847</v>
      </c>
      <c r="C4265" s="8">
        <v>33426.0</v>
      </c>
      <c r="D4265" s="8" t="s">
        <v>482</v>
      </c>
      <c r="E4265" s="8" t="s">
        <v>447</v>
      </c>
      <c r="F4265" s="3" t="s">
        <v>21</v>
      </c>
      <c r="G4265" s="8" t="s">
        <v>12848</v>
      </c>
      <c r="H4265" s="8" t="s">
        <v>11750</v>
      </c>
      <c r="I4265" s="3" t="s">
        <v>11751</v>
      </c>
      <c r="J4265" s="3" t="s">
        <v>8660</v>
      </c>
      <c r="M4265" s="4"/>
      <c r="O4265" s="5" t="str">
        <f t="shared" si="1"/>
        <v>335 N Congress Ave, Boynton Beach, FL 33426</v>
      </c>
    </row>
    <row r="4266">
      <c r="A4266" s="8" t="s">
        <v>12849</v>
      </c>
      <c r="B4266" s="8" t="s">
        <v>12850</v>
      </c>
      <c r="C4266" s="8">
        <v>32606.0</v>
      </c>
      <c r="D4266" s="8" t="s">
        <v>527</v>
      </c>
      <c r="E4266" s="8" t="s">
        <v>447</v>
      </c>
      <c r="F4266" s="3" t="s">
        <v>21</v>
      </c>
      <c r="G4266" s="8" t="s">
        <v>12851</v>
      </c>
      <c r="H4266" s="8" t="s">
        <v>11774</v>
      </c>
      <c r="I4266" s="3" t="s">
        <v>11751</v>
      </c>
      <c r="J4266" s="3" t="s">
        <v>8660</v>
      </c>
      <c r="M4266" s="4"/>
      <c r="O4266" s="5" t="str">
        <f t="shared" si="1"/>
        <v>4209 NW 37th Pl, Gainesville, FL 32606</v>
      </c>
    </row>
    <row r="4267">
      <c r="A4267" s="8" t="s">
        <v>12852</v>
      </c>
      <c r="B4267" s="8" t="s">
        <v>12853</v>
      </c>
      <c r="C4267" s="8">
        <v>33607.0</v>
      </c>
      <c r="D4267" s="8" t="s">
        <v>1394</v>
      </c>
      <c r="E4267" s="8" t="s">
        <v>447</v>
      </c>
      <c r="F4267" s="3" t="s">
        <v>21</v>
      </c>
      <c r="G4267" s="8" t="s">
        <v>12854</v>
      </c>
      <c r="H4267" s="8" t="s">
        <v>11750</v>
      </c>
      <c r="I4267" s="3" t="s">
        <v>11751</v>
      </c>
      <c r="J4267" s="3" t="s">
        <v>8660</v>
      </c>
      <c r="M4267" s="4"/>
      <c r="O4267" s="5" t="str">
        <f t="shared" si="1"/>
        <v>1540 N Dale Mabry Hwy, Tampa, FL 33607</v>
      </c>
    </row>
    <row r="4268">
      <c r="A4268" s="8" t="s">
        <v>12855</v>
      </c>
      <c r="B4268" s="8" t="s">
        <v>12856</v>
      </c>
      <c r="C4268" s="8">
        <v>33710.0</v>
      </c>
      <c r="D4268" s="8" t="s">
        <v>3478</v>
      </c>
      <c r="E4268" s="8" t="s">
        <v>447</v>
      </c>
      <c r="F4268" s="3" t="s">
        <v>21</v>
      </c>
      <c r="G4268" s="8" t="s">
        <v>12857</v>
      </c>
      <c r="H4268" s="8" t="s">
        <v>11750</v>
      </c>
      <c r="I4268" s="3" t="s">
        <v>11751</v>
      </c>
      <c r="J4268" s="3" t="s">
        <v>8660</v>
      </c>
      <c r="M4268" s="4"/>
      <c r="O4268" s="5" t="str">
        <f t="shared" si="1"/>
        <v>6701 22nd Ave N, St. Petersburg, FL 33710</v>
      </c>
    </row>
    <row r="4269">
      <c r="A4269" s="8" t="s">
        <v>12858</v>
      </c>
      <c r="B4269" s="8" t="s">
        <v>12859</v>
      </c>
      <c r="C4269" s="8">
        <v>34474.0</v>
      </c>
      <c r="D4269" s="8" t="s">
        <v>494</v>
      </c>
      <c r="E4269" s="8" t="s">
        <v>447</v>
      </c>
      <c r="F4269" s="3" t="s">
        <v>21</v>
      </c>
      <c r="G4269" s="8" t="s">
        <v>12860</v>
      </c>
      <c r="H4269" s="8" t="s">
        <v>11750</v>
      </c>
      <c r="I4269" s="3" t="s">
        <v>11751</v>
      </c>
      <c r="J4269" s="3" t="s">
        <v>8660</v>
      </c>
      <c r="M4269" s="4"/>
      <c r="O4269" s="5" t="str">
        <f t="shared" si="1"/>
        <v>3500 SW College Rd, Ocala, FL 34474</v>
      </c>
    </row>
    <row r="4270">
      <c r="A4270" s="8" t="s">
        <v>12861</v>
      </c>
      <c r="B4270" s="8" t="s">
        <v>12862</v>
      </c>
      <c r="C4270" s="8">
        <v>33414.0</v>
      </c>
      <c r="D4270" s="8" t="s">
        <v>502</v>
      </c>
      <c r="E4270" s="8" t="s">
        <v>447</v>
      </c>
      <c r="F4270" s="3" t="s">
        <v>21</v>
      </c>
      <c r="G4270" s="8" t="s">
        <v>12863</v>
      </c>
      <c r="H4270" s="8" t="s">
        <v>11774</v>
      </c>
      <c r="I4270" s="3" t="s">
        <v>11751</v>
      </c>
      <c r="J4270" s="3" t="s">
        <v>8660</v>
      </c>
      <c r="M4270" s="4"/>
      <c r="O4270" s="5" t="str">
        <f t="shared" si="1"/>
        <v>11924 W Forest Hill Blvd, Wellington, FL 33414</v>
      </c>
    </row>
    <row r="4271">
      <c r="A4271" s="8" t="s">
        <v>12864</v>
      </c>
      <c r="B4271" s="8" t="s">
        <v>12865</v>
      </c>
      <c r="C4271" s="8">
        <v>33907.0</v>
      </c>
      <c r="D4271" s="8" t="s">
        <v>12866</v>
      </c>
      <c r="E4271" s="8" t="s">
        <v>447</v>
      </c>
      <c r="F4271" s="3" t="s">
        <v>21</v>
      </c>
      <c r="G4271" s="8" t="s">
        <v>12867</v>
      </c>
      <c r="H4271" s="8" t="s">
        <v>11750</v>
      </c>
      <c r="I4271" s="3" t="s">
        <v>11751</v>
      </c>
      <c r="J4271" s="3" t="s">
        <v>8660</v>
      </c>
      <c r="M4271" s="4"/>
      <c r="O4271" s="5" t="str">
        <f t="shared" si="1"/>
        <v>5013 S Cleveland Ave, Ft Myers, FL 33907</v>
      </c>
    </row>
    <row r="4272">
      <c r="A4272" s="8" t="s">
        <v>12868</v>
      </c>
      <c r="B4272" s="8" t="s">
        <v>12869</v>
      </c>
      <c r="C4272" s="8">
        <v>33351.0</v>
      </c>
      <c r="D4272" s="8" t="s">
        <v>1948</v>
      </c>
      <c r="E4272" s="8" t="s">
        <v>447</v>
      </c>
      <c r="F4272" s="3" t="s">
        <v>21</v>
      </c>
      <c r="G4272" s="8" t="s">
        <v>12870</v>
      </c>
      <c r="H4272" s="8" t="s">
        <v>11774</v>
      </c>
      <c r="I4272" s="3" t="s">
        <v>11751</v>
      </c>
      <c r="J4272" s="3" t="s">
        <v>8660</v>
      </c>
      <c r="M4272" s="4"/>
      <c r="O4272" s="5" t="str">
        <f t="shared" si="1"/>
        <v>10145 W Oakland Park Blvd, Sunrise, FL 33351</v>
      </c>
    </row>
    <row r="4273">
      <c r="A4273" s="8" t="s">
        <v>12871</v>
      </c>
      <c r="B4273" s="8" t="s">
        <v>12872</v>
      </c>
      <c r="C4273" s="8">
        <v>33635.0</v>
      </c>
      <c r="D4273" s="8" t="s">
        <v>1394</v>
      </c>
      <c r="E4273" s="8" t="s">
        <v>447</v>
      </c>
      <c r="F4273" s="3" t="s">
        <v>21</v>
      </c>
      <c r="G4273" s="8" t="s">
        <v>12873</v>
      </c>
      <c r="H4273" s="8" t="s">
        <v>11774</v>
      </c>
      <c r="I4273" s="3" t="s">
        <v>11751</v>
      </c>
      <c r="J4273" s="3" t="s">
        <v>8660</v>
      </c>
      <c r="M4273" s="4"/>
      <c r="O4273" s="5" t="str">
        <f t="shared" si="1"/>
        <v>12820 W Hillsborough Ave, Tampa, FL 33635</v>
      </c>
    </row>
    <row r="4274">
      <c r="A4274" s="8" t="s">
        <v>12874</v>
      </c>
      <c r="B4274" s="8" t="s">
        <v>12875</v>
      </c>
      <c r="C4274" s="8">
        <v>33761.0</v>
      </c>
      <c r="D4274" s="8" t="s">
        <v>2537</v>
      </c>
      <c r="E4274" s="8" t="s">
        <v>447</v>
      </c>
      <c r="F4274" s="3" t="s">
        <v>21</v>
      </c>
      <c r="G4274" s="8" t="s">
        <v>12876</v>
      </c>
      <c r="H4274" s="8" t="s">
        <v>11750</v>
      </c>
      <c r="I4274" s="3" t="s">
        <v>11751</v>
      </c>
      <c r="J4274" s="3" t="s">
        <v>8660</v>
      </c>
      <c r="M4274" s="4"/>
      <c r="O4274" s="5" t="str">
        <f t="shared" si="1"/>
        <v>26277 US Hwy 19 N, Clearwater, FL 33761</v>
      </c>
    </row>
    <row r="4275">
      <c r="A4275" s="8" t="s">
        <v>12877</v>
      </c>
      <c r="B4275" s="8" t="s">
        <v>12878</v>
      </c>
      <c r="C4275" s="8">
        <v>33837.0</v>
      </c>
      <c r="D4275" s="8" t="s">
        <v>1579</v>
      </c>
      <c r="E4275" s="8" t="s">
        <v>447</v>
      </c>
      <c r="F4275" s="3" t="s">
        <v>21</v>
      </c>
      <c r="G4275" s="8" t="s">
        <v>12879</v>
      </c>
      <c r="H4275" s="8" t="s">
        <v>11750</v>
      </c>
      <c r="I4275" s="3" t="s">
        <v>11751</v>
      </c>
      <c r="J4275" s="3" t="s">
        <v>8660</v>
      </c>
      <c r="M4275" s="4"/>
      <c r="O4275" s="5" t="str">
        <f t="shared" si="1"/>
        <v>2500 Posner Blvd, Davenport, FL 33837</v>
      </c>
    </row>
    <row r="4276">
      <c r="A4276" s="8" t="s">
        <v>12880</v>
      </c>
      <c r="B4276" s="8" t="s">
        <v>12881</v>
      </c>
      <c r="C4276" s="8">
        <v>33178.0</v>
      </c>
      <c r="D4276" s="8" t="s">
        <v>12882</v>
      </c>
      <c r="E4276" s="8" t="s">
        <v>447</v>
      </c>
      <c r="F4276" s="3" t="s">
        <v>21</v>
      </c>
      <c r="G4276" s="8" t="s">
        <v>12883</v>
      </c>
      <c r="H4276" s="8" t="s">
        <v>11774</v>
      </c>
      <c r="I4276" s="3" t="s">
        <v>11751</v>
      </c>
      <c r="J4276" s="3" t="s">
        <v>8660</v>
      </c>
      <c r="M4276" s="4"/>
      <c r="O4276" s="5" t="str">
        <f t="shared" si="1"/>
        <v>5875 NW 105 Ct, Doral, FL 33178</v>
      </c>
    </row>
    <row r="4277">
      <c r="A4277" s="8" t="s">
        <v>12884</v>
      </c>
      <c r="B4277" s="8" t="s">
        <v>12885</v>
      </c>
      <c r="C4277" s="8">
        <v>33305.0</v>
      </c>
      <c r="D4277" s="8" t="s">
        <v>459</v>
      </c>
      <c r="E4277" s="8" t="s">
        <v>447</v>
      </c>
      <c r="F4277" s="3" t="s">
        <v>21</v>
      </c>
      <c r="G4277" s="8" t="s">
        <v>12886</v>
      </c>
      <c r="H4277" s="8" t="s">
        <v>11750</v>
      </c>
      <c r="I4277" s="3" t="s">
        <v>11751</v>
      </c>
      <c r="J4277" s="3" t="s">
        <v>8660</v>
      </c>
      <c r="M4277" s="4"/>
      <c r="O4277" s="5" t="str">
        <f t="shared" si="1"/>
        <v>1700 N Federal Highway, Fort Lauderdale, FL 33305</v>
      </c>
    </row>
    <row r="4278">
      <c r="A4278" s="8" t="s">
        <v>12887</v>
      </c>
      <c r="B4278" s="8" t="s">
        <v>12888</v>
      </c>
      <c r="C4278" s="8">
        <v>30265.0</v>
      </c>
      <c r="D4278" s="8" t="s">
        <v>12889</v>
      </c>
      <c r="E4278" s="8" t="s">
        <v>521</v>
      </c>
      <c r="F4278" s="3" t="s">
        <v>21</v>
      </c>
      <c r="G4278" s="8" t="s">
        <v>12890</v>
      </c>
      <c r="H4278" s="8" t="s">
        <v>11750</v>
      </c>
      <c r="I4278" s="3" t="s">
        <v>11751</v>
      </c>
      <c r="J4278" s="3" t="s">
        <v>8660</v>
      </c>
      <c r="M4278" s="4"/>
      <c r="O4278" s="5" t="str">
        <f t="shared" si="1"/>
        <v>1072 Bullsboro Dr, Newnan, GA 30265</v>
      </c>
    </row>
    <row r="4279">
      <c r="A4279" s="8" t="s">
        <v>12891</v>
      </c>
      <c r="B4279" s="8" t="s">
        <v>12892</v>
      </c>
      <c r="C4279" s="8">
        <v>30189.0</v>
      </c>
      <c r="D4279" s="8" t="s">
        <v>1934</v>
      </c>
      <c r="E4279" s="8" t="s">
        <v>521</v>
      </c>
      <c r="F4279" s="3" t="s">
        <v>21</v>
      </c>
      <c r="G4279" s="8" t="s">
        <v>12893</v>
      </c>
      <c r="H4279" s="8" t="s">
        <v>11750</v>
      </c>
      <c r="I4279" s="3" t="s">
        <v>11751</v>
      </c>
      <c r="J4279" s="3" t="s">
        <v>8660</v>
      </c>
      <c r="M4279" s="4"/>
      <c r="O4279" s="5" t="str">
        <f t="shared" si="1"/>
        <v>142 Woodstock Square Ave, Woodstock, GA 30189</v>
      </c>
    </row>
    <row r="4280">
      <c r="A4280" s="8" t="s">
        <v>12894</v>
      </c>
      <c r="B4280" s="8" t="s">
        <v>12895</v>
      </c>
      <c r="C4280" s="8">
        <v>30096.0</v>
      </c>
      <c r="D4280" s="8" t="s">
        <v>8831</v>
      </c>
      <c r="E4280" s="8" t="s">
        <v>521</v>
      </c>
      <c r="F4280" s="3" t="s">
        <v>21</v>
      </c>
      <c r="G4280" s="8" t="s">
        <v>12896</v>
      </c>
      <c r="H4280" s="8" t="s">
        <v>11750</v>
      </c>
      <c r="I4280" s="3" t="s">
        <v>11751</v>
      </c>
      <c r="J4280" s="3" t="s">
        <v>8660</v>
      </c>
      <c r="M4280" s="4"/>
      <c r="O4280" s="5" t="str">
        <f t="shared" si="1"/>
        <v>3803 Venture Dr, Duluth, GA 30096</v>
      </c>
    </row>
    <row r="4281">
      <c r="A4281" s="8" t="s">
        <v>12897</v>
      </c>
      <c r="B4281" s="8" t="s">
        <v>12898</v>
      </c>
      <c r="C4281" s="8">
        <v>30024.0</v>
      </c>
      <c r="D4281" s="8" t="s">
        <v>558</v>
      </c>
      <c r="E4281" s="8" t="s">
        <v>521</v>
      </c>
      <c r="F4281" s="3" t="s">
        <v>21</v>
      </c>
      <c r="G4281" s="8" t="s">
        <v>12899</v>
      </c>
      <c r="H4281" s="8" t="s">
        <v>11750</v>
      </c>
      <c r="I4281" s="3" t="s">
        <v>11751</v>
      </c>
      <c r="J4281" s="3" t="s">
        <v>8660</v>
      </c>
      <c r="M4281" s="4"/>
      <c r="O4281" s="5" t="str">
        <f t="shared" si="1"/>
        <v>3630 Peachtree Pkwy, Suwanee, GA 30024</v>
      </c>
    </row>
    <row r="4282">
      <c r="A4282" s="8" t="s">
        <v>12900</v>
      </c>
      <c r="B4282" s="8" t="s">
        <v>12901</v>
      </c>
      <c r="C4282" s="8">
        <v>30075.0</v>
      </c>
      <c r="D4282" s="8" t="s">
        <v>3373</v>
      </c>
      <c r="E4282" s="8" t="s">
        <v>521</v>
      </c>
      <c r="F4282" s="3" t="s">
        <v>21</v>
      </c>
      <c r="G4282" s="8" t="s">
        <v>12902</v>
      </c>
      <c r="H4282" s="8" t="s">
        <v>11750</v>
      </c>
      <c r="I4282" s="3" t="s">
        <v>11751</v>
      </c>
      <c r="J4282" s="3" t="s">
        <v>8660</v>
      </c>
      <c r="M4282" s="4"/>
      <c r="O4282" s="5" t="str">
        <f t="shared" si="1"/>
        <v>625 Crossville Rd, Roswell, GA 30075</v>
      </c>
    </row>
    <row r="4283">
      <c r="A4283" s="8" t="s">
        <v>12903</v>
      </c>
      <c r="B4283" s="8" t="s">
        <v>12904</v>
      </c>
      <c r="C4283" s="8">
        <v>30013.0</v>
      </c>
      <c r="D4283" s="8" t="s">
        <v>12905</v>
      </c>
      <c r="E4283" s="8" t="s">
        <v>521</v>
      </c>
      <c r="F4283" s="3" t="s">
        <v>21</v>
      </c>
      <c r="G4283" s="8" t="s">
        <v>12906</v>
      </c>
      <c r="H4283" s="8" t="s">
        <v>11750</v>
      </c>
      <c r="I4283" s="3" t="s">
        <v>11751</v>
      </c>
      <c r="J4283" s="3" t="s">
        <v>8660</v>
      </c>
      <c r="M4283" s="4"/>
      <c r="O4283" s="5" t="str">
        <f t="shared" si="1"/>
        <v>1370 Dogwood Dr SE, Conyers, GA 30013</v>
      </c>
    </row>
    <row r="4284">
      <c r="A4284" s="8" t="s">
        <v>12907</v>
      </c>
      <c r="B4284" s="8" t="s">
        <v>12908</v>
      </c>
      <c r="C4284" s="8">
        <v>30144.0</v>
      </c>
      <c r="D4284" s="8" t="s">
        <v>578</v>
      </c>
      <c r="E4284" s="8" t="s">
        <v>521</v>
      </c>
      <c r="F4284" s="3" t="s">
        <v>21</v>
      </c>
      <c r="G4284" s="8" t="s">
        <v>12909</v>
      </c>
      <c r="H4284" s="8" t="s">
        <v>11774</v>
      </c>
      <c r="I4284" s="3" t="s">
        <v>11751</v>
      </c>
      <c r="J4284" s="3" t="s">
        <v>8660</v>
      </c>
      <c r="M4284" s="4"/>
      <c r="O4284" s="5" t="str">
        <f t="shared" si="1"/>
        <v>440 Ernest W Barrett Pkwy NW, Kennesaw, GA 30144</v>
      </c>
    </row>
    <row r="4285">
      <c r="A4285" s="8" t="s">
        <v>12910</v>
      </c>
      <c r="B4285" s="8" t="s">
        <v>12911</v>
      </c>
      <c r="C4285" s="8">
        <v>30542.0</v>
      </c>
      <c r="D4285" s="8" t="s">
        <v>12912</v>
      </c>
      <c r="E4285" s="8" t="s">
        <v>521</v>
      </c>
      <c r="F4285" s="3" t="s">
        <v>21</v>
      </c>
      <c r="G4285" s="8" t="s">
        <v>12913</v>
      </c>
      <c r="H4285" s="8" t="s">
        <v>11750</v>
      </c>
      <c r="I4285" s="3" t="s">
        <v>11751</v>
      </c>
      <c r="J4285" s="3" t="s">
        <v>8660</v>
      </c>
      <c r="M4285" s="4"/>
      <c r="O4285" s="5" t="str">
        <f t="shared" si="1"/>
        <v>5873 Spout Springs Rd, Flowery Branch, GA 30542</v>
      </c>
    </row>
    <row r="4286">
      <c r="A4286" s="8" t="s">
        <v>12914</v>
      </c>
      <c r="B4286" s="8" t="s">
        <v>12915</v>
      </c>
      <c r="C4286" s="8">
        <v>30620.0</v>
      </c>
      <c r="D4286" s="8" t="s">
        <v>11150</v>
      </c>
      <c r="E4286" s="8" t="s">
        <v>521</v>
      </c>
      <c r="F4286" s="3" t="s">
        <v>21</v>
      </c>
      <c r="G4286" s="8" t="s">
        <v>12916</v>
      </c>
      <c r="H4286" s="8" t="s">
        <v>11750</v>
      </c>
      <c r="I4286" s="3" t="s">
        <v>11751</v>
      </c>
      <c r="J4286" s="3" t="s">
        <v>8660</v>
      </c>
      <c r="M4286" s="4"/>
      <c r="O4286" s="5" t="str">
        <f t="shared" si="1"/>
        <v>916 Loganville Hwy, Bethlehem, GA 30620</v>
      </c>
    </row>
    <row r="4287">
      <c r="A4287" s="8" t="s">
        <v>12917</v>
      </c>
      <c r="B4287" s="8" t="s">
        <v>12918</v>
      </c>
      <c r="C4287" s="8">
        <v>30078.0</v>
      </c>
      <c r="D4287" s="8" t="s">
        <v>602</v>
      </c>
      <c r="E4287" s="8" t="s">
        <v>521</v>
      </c>
      <c r="F4287" s="3" t="s">
        <v>21</v>
      </c>
      <c r="G4287" s="8" t="s">
        <v>12919</v>
      </c>
      <c r="H4287" s="8" t="s">
        <v>11774</v>
      </c>
      <c r="I4287" s="3" t="s">
        <v>11751</v>
      </c>
      <c r="J4287" s="3" t="s">
        <v>8660</v>
      </c>
      <c r="M4287" s="4"/>
      <c r="O4287" s="5" t="str">
        <f t="shared" si="1"/>
        <v>2160 Scenic Hwy N, Snellville, GA 30078</v>
      </c>
    </row>
    <row r="4288">
      <c r="A4288" s="8" t="s">
        <v>12920</v>
      </c>
      <c r="B4288" s="8" t="s">
        <v>12921</v>
      </c>
      <c r="C4288" s="8">
        <v>30106.0</v>
      </c>
      <c r="D4288" s="8" t="s">
        <v>530</v>
      </c>
      <c r="E4288" s="8" t="s">
        <v>521</v>
      </c>
      <c r="F4288" s="3" t="s">
        <v>21</v>
      </c>
      <c r="G4288" s="8" t="s">
        <v>12922</v>
      </c>
      <c r="H4288" s="8" t="s">
        <v>11750</v>
      </c>
      <c r="I4288" s="3" t="s">
        <v>11751</v>
      </c>
      <c r="J4288" s="3" t="s">
        <v>8660</v>
      </c>
      <c r="M4288" s="4"/>
      <c r="O4288" s="5" t="str">
        <f t="shared" si="1"/>
        <v>4155 Austell Rd, Austell, GA 30106</v>
      </c>
    </row>
    <row r="4289">
      <c r="A4289" s="8" t="s">
        <v>12923</v>
      </c>
      <c r="B4289" s="8" t="s">
        <v>12924</v>
      </c>
      <c r="C4289" s="8">
        <v>30096.0</v>
      </c>
      <c r="D4289" s="8" t="s">
        <v>8831</v>
      </c>
      <c r="E4289" s="8" t="s">
        <v>521</v>
      </c>
      <c r="F4289" s="3" t="s">
        <v>21</v>
      </c>
      <c r="G4289" s="8" t="s">
        <v>12925</v>
      </c>
      <c r="H4289" s="8" t="s">
        <v>11774</v>
      </c>
      <c r="I4289" s="3" t="s">
        <v>11751</v>
      </c>
      <c r="J4289" s="3" t="s">
        <v>8660</v>
      </c>
      <c r="M4289" s="4"/>
      <c r="O4289" s="5" t="str">
        <f t="shared" si="1"/>
        <v>3455 Peachtree Industrial Blvd, Duluth, GA 30096</v>
      </c>
    </row>
    <row r="4290">
      <c r="A4290" s="8" t="s">
        <v>12926</v>
      </c>
      <c r="B4290" s="8" t="s">
        <v>12927</v>
      </c>
      <c r="C4290" s="8">
        <v>30308.0</v>
      </c>
      <c r="D4290" s="8" t="s">
        <v>7449</v>
      </c>
      <c r="E4290" s="8" t="s">
        <v>521</v>
      </c>
      <c r="F4290" s="3" t="s">
        <v>21</v>
      </c>
      <c r="G4290" s="8" t="s">
        <v>12928</v>
      </c>
      <c r="H4290" s="8" t="s">
        <v>11750</v>
      </c>
      <c r="I4290" s="3" t="s">
        <v>11751</v>
      </c>
      <c r="J4290" s="3" t="s">
        <v>8660</v>
      </c>
      <c r="M4290" s="4"/>
      <c r="O4290" s="5" t="str">
        <f t="shared" si="1"/>
        <v>650 Ponce de Leon Ave NE, Atlanta, GA 30308</v>
      </c>
    </row>
    <row r="4291">
      <c r="A4291" s="8" t="s">
        <v>12929</v>
      </c>
      <c r="B4291" s="8" t="s">
        <v>12930</v>
      </c>
      <c r="C4291" s="8">
        <v>30101.0</v>
      </c>
      <c r="D4291" s="8" t="s">
        <v>12931</v>
      </c>
      <c r="E4291" s="8" t="s">
        <v>521</v>
      </c>
      <c r="F4291" s="3" t="s">
        <v>21</v>
      </c>
      <c r="G4291" s="8" t="s">
        <v>12932</v>
      </c>
      <c r="H4291" s="8" t="s">
        <v>11750</v>
      </c>
      <c r="I4291" s="3" t="s">
        <v>11751</v>
      </c>
      <c r="J4291" s="3" t="s">
        <v>8660</v>
      </c>
      <c r="M4291" s="4"/>
      <c r="O4291" s="5" t="str">
        <f t="shared" si="1"/>
        <v>3335 Cobb Parkway NW, Acworth, GA 30101</v>
      </c>
    </row>
    <row r="4292">
      <c r="A4292" s="8" t="s">
        <v>12933</v>
      </c>
      <c r="B4292" s="8" t="s">
        <v>12934</v>
      </c>
      <c r="C4292" s="8">
        <v>30080.0</v>
      </c>
      <c r="D4292" s="8" t="s">
        <v>540</v>
      </c>
      <c r="E4292" s="8" t="s">
        <v>521</v>
      </c>
      <c r="F4292" s="3" t="s">
        <v>21</v>
      </c>
      <c r="G4292" s="8" t="s">
        <v>12935</v>
      </c>
      <c r="H4292" s="8" t="s">
        <v>11774</v>
      </c>
      <c r="I4292" s="3" t="s">
        <v>11751</v>
      </c>
      <c r="J4292" s="3" t="s">
        <v>8660</v>
      </c>
      <c r="M4292" s="4"/>
      <c r="O4292" s="5" t="str">
        <f t="shared" si="1"/>
        <v>2630 Cobb Pkwy SE, Smyrna, GA 30080</v>
      </c>
    </row>
    <row r="4293">
      <c r="A4293" s="8" t="s">
        <v>12936</v>
      </c>
      <c r="B4293" s="8" t="s">
        <v>12937</v>
      </c>
      <c r="C4293" s="8">
        <v>30253.0</v>
      </c>
      <c r="D4293" s="8" t="s">
        <v>12938</v>
      </c>
      <c r="E4293" s="8" t="s">
        <v>521</v>
      </c>
      <c r="F4293" s="3" t="s">
        <v>21</v>
      </c>
      <c r="G4293" s="8" t="s">
        <v>12939</v>
      </c>
      <c r="H4293" s="8" t="s">
        <v>11750</v>
      </c>
      <c r="I4293" s="3" t="s">
        <v>11751</v>
      </c>
      <c r="J4293" s="3" t="s">
        <v>8660</v>
      </c>
      <c r="M4293" s="4"/>
      <c r="O4293" s="5" t="str">
        <f t="shared" si="1"/>
        <v>1950 Jonesboro Rd, Mcdonough, GA 30253</v>
      </c>
    </row>
    <row r="4294">
      <c r="A4294" s="8" t="s">
        <v>12940</v>
      </c>
      <c r="B4294" s="8" t="s">
        <v>12941</v>
      </c>
      <c r="C4294" s="8">
        <v>30084.0</v>
      </c>
      <c r="D4294" s="8" t="s">
        <v>7473</v>
      </c>
      <c r="E4294" s="8" t="s">
        <v>521</v>
      </c>
      <c r="F4294" s="3" t="s">
        <v>21</v>
      </c>
      <c r="G4294" s="8" t="s">
        <v>12942</v>
      </c>
      <c r="H4294" s="8" t="s">
        <v>11750</v>
      </c>
      <c r="I4294" s="3" t="s">
        <v>11751</v>
      </c>
      <c r="J4294" s="3" t="s">
        <v>8660</v>
      </c>
      <c r="M4294" s="4"/>
      <c r="O4294" s="5" t="str">
        <f t="shared" si="1"/>
        <v>4023 Lavista Rd, Tucker, GA 30084</v>
      </c>
    </row>
    <row r="4295">
      <c r="A4295" s="8" t="s">
        <v>12943</v>
      </c>
      <c r="B4295" s="8" t="s">
        <v>12944</v>
      </c>
      <c r="C4295" s="8">
        <v>30097.0</v>
      </c>
      <c r="D4295" s="8" t="s">
        <v>8831</v>
      </c>
      <c r="E4295" s="8" t="s">
        <v>521</v>
      </c>
      <c r="F4295" s="3" t="s">
        <v>21</v>
      </c>
      <c r="G4295" s="8" t="s">
        <v>12945</v>
      </c>
      <c r="H4295" s="8" t="s">
        <v>11774</v>
      </c>
      <c r="I4295" s="3" t="s">
        <v>11751</v>
      </c>
      <c r="J4295" s="3" t="s">
        <v>8660</v>
      </c>
      <c r="M4295" s="4"/>
      <c r="O4295" s="5" t="str">
        <f t="shared" si="1"/>
        <v>2220 Peachtree Industrial Blvd, Duluth, GA 30097</v>
      </c>
    </row>
    <row r="4296">
      <c r="A4296" s="8" t="s">
        <v>12946</v>
      </c>
      <c r="B4296" s="8" t="s">
        <v>12947</v>
      </c>
      <c r="C4296" s="8">
        <v>30214.0</v>
      </c>
      <c r="D4296" s="8" t="s">
        <v>552</v>
      </c>
      <c r="E4296" s="8" t="s">
        <v>521</v>
      </c>
      <c r="F4296" s="3" t="s">
        <v>21</v>
      </c>
      <c r="G4296" s="8" t="s">
        <v>12948</v>
      </c>
      <c r="H4296" s="8" t="s">
        <v>11750</v>
      </c>
      <c r="I4296" s="3" t="s">
        <v>11751</v>
      </c>
      <c r="J4296" s="3" t="s">
        <v>8660</v>
      </c>
      <c r="M4296" s="4"/>
      <c r="O4296" s="5" t="str">
        <f t="shared" si="1"/>
        <v>101 Pavillion Pkwy, Fayetteville, GA 30214</v>
      </c>
    </row>
    <row r="4297">
      <c r="A4297" s="8" t="s">
        <v>12949</v>
      </c>
      <c r="B4297" s="8" t="s">
        <v>12950</v>
      </c>
      <c r="C4297" s="8">
        <v>30043.0</v>
      </c>
      <c r="D4297" s="8" t="s">
        <v>4738</v>
      </c>
      <c r="E4297" s="8" t="s">
        <v>521</v>
      </c>
      <c r="F4297" s="3" t="s">
        <v>21</v>
      </c>
      <c r="G4297" s="8" t="s">
        <v>12951</v>
      </c>
      <c r="H4297" s="8" t="s">
        <v>11774</v>
      </c>
      <c r="I4297" s="3" t="s">
        <v>11751</v>
      </c>
      <c r="J4297" s="3" t="s">
        <v>8660</v>
      </c>
      <c r="M4297" s="4"/>
      <c r="O4297" s="5" t="str">
        <f t="shared" si="1"/>
        <v>875 Lawrenceville-Suwannee Rd, Lawrenceville, GA 30043</v>
      </c>
    </row>
    <row r="4298">
      <c r="A4298" s="8" t="s">
        <v>12952</v>
      </c>
      <c r="B4298" s="8" t="s">
        <v>12953</v>
      </c>
      <c r="C4298" s="8">
        <v>30346.0</v>
      </c>
      <c r="D4298" s="8" t="s">
        <v>7449</v>
      </c>
      <c r="E4298" s="8" t="s">
        <v>521</v>
      </c>
      <c r="F4298" s="3" t="s">
        <v>21</v>
      </c>
      <c r="G4298" s="8" t="s">
        <v>12954</v>
      </c>
      <c r="H4298" s="8" t="s">
        <v>11750</v>
      </c>
      <c r="I4298" s="3" t="s">
        <v>11751</v>
      </c>
      <c r="J4298" s="3" t="s">
        <v>8660</v>
      </c>
      <c r="M4298" s="4"/>
      <c r="O4298" s="5" t="str">
        <f t="shared" si="1"/>
        <v>128 Perimeter Center West, Atlanta, GA 30346</v>
      </c>
    </row>
    <row r="4299">
      <c r="A4299" s="8" t="s">
        <v>12955</v>
      </c>
      <c r="B4299" s="8" t="s">
        <v>12956</v>
      </c>
      <c r="C4299" s="8">
        <v>30909.0</v>
      </c>
      <c r="D4299" s="8" t="s">
        <v>561</v>
      </c>
      <c r="E4299" s="8" t="s">
        <v>521</v>
      </c>
      <c r="F4299" s="3" t="s">
        <v>21</v>
      </c>
      <c r="G4299" s="8" t="s">
        <v>12957</v>
      </c>
      <c r="H4299" s="8" t="s">
        <v>11750</v>
      </c>
      <c r="I4299" s="3" t="s">
        <v>11751</v>
      </c>
      <c r="J4299" s="3" t="s">
        <v>8660</v>
      </c>
      <c r="M4299" s="4"/>
      <c r="O4299" s="5" t="str">
        <f t="shared" si="1"/>
        <v>223 Robert C Daniel Jr Parkway, Augusta, GA 30909</v>
      </c>
    </row>
    <row r="4300">
      <c r="A4300" s="8" t="s">
        <v>12958</v>
      </c>
      <c r="B4300" s="8" t="s">
        <v>12959</v>
      </c>
      <c r="C4300" s="8">
        <v>30318.0</v>
      </c>
      <c r="D4300" s="8" t="s">
        <v>7449</v>
      </c>
      <c r="E4300" s="8" t="s">
        <v>521</v>
      </c>
      <c r="F4300" s="3" t="s">
        <v>21</v>
      </c>
      <c r="G4300" s="8" t="s">
        <v>12960</v>
      </c>
      <c r="H4300" s="8" t="s">
        <v>11750</v>
      </c>
      <c r="I4300" s="3" t="s">
        <v>11751</v>
      </c>
      <c r="J4300" s="3" t="s">
        <v>8660</v>
      </c>
      <c r="M4300" s="4"/>
      <c r="O4300" s="5" t="str">
        <f t="shared" si="1"/>
        <v>1801 Howell Mill Rd NW, Atlanta, GA 30318</v>
      </c>
    </row>
    <row r="4301">
      <c r="A4301" s="8" t="s">
        <v>12961</v>
      </c>
      <c r="B4301" s="8" t="s">
        <v>12962</v>
      </c>
      <c r="C4301" s="8">
        <v>30344.0</v>
      </c>
      <c r="D4301" s="8" t="s">
        <v>9973</v>
      </c>
      <c r="E4301" s="8" t="s">
        <v>521</v>
      </c>
      <c r="F4301" s="3" t="s">
        <v>21</v>
      </c>
      <c r="G4301" s="8" t="s">
        <v>12963</v>
      </c>
      <c r="H4301" s="8" t="s">
        <v>11750</v>
      </c>
      <c r="I4301" s="3" t="s">
        <v>11751</v>
      </c>
      <c r="J4301" s="3" t="s">
        <v>8660</v>
      </c>
      <c r="M4301" s="4"/>
      <c r="O4301" s="5" t="str">
        <f t="shared" si="1"/>
        <v>3665 Marketplace Blvd, East Point, GA 30344</v>
      </c>
    </row>
    <row r="4302">
      <c r="A4302" s="8" t="s">
        <v>12964</v>
      </c>
      <c r="B4302" s="8" t="s">
        <v>12965</v>
      </c>
      <c r="C4302" s="8">
        <v>30075.0</v>
      </c>
      <c r="D4302" s="8" t="s">
        <v>3373</v>
      </c>
      <c r="E4302" s="8" t="s">
        <v>521</v>
      </c>
      <c r="F4302" s="3" t="s">
        <v>21</v>
      </c>
      <c r="G4302" s="8" t="s">
        <v>12966</v>
      </c>
      <c r="H4302" s="8" t="s">
        <v>11774</v>
      </c>
      <c r="I4302" s="3" t="s">
        <v>11751</v>
      </c>
      <c r="J4302" s="3" t="s">
        <v>8660</v>
      </c>
      <c r="M4302" s="4"/>
      <c r="O4302" s="5" t="str">
        <f t="shared" si="1"/>
        <v>4401 Shallowford Rd, Roswell, GA 30075</v>
      </c>
    </row>
    <row r="4303">
      <c r="A4303" s="8" t="s">
        <v>12967</v>
      </c>
      <c r="B4303" s="8" t="s">
        <v>12968</v>
      </c>
      <c r="C4303" s="8">
        <v>30068.0</v>
      </c>
      <c r="D4303" s="8" t="s">
        <v>584</v>
      </c>
      <c r="E4303" s="8" t="s">
        <v>521</v>
      </c>
      <c r="F4303" s="3" t="s">
        <v>21</v>
      </c>
      <c r="G4303" s="8" t="s">
        <v>12969</v>
      </c>
      <c r="H4303" s="8" t="s">
        <v>11750</v>
      </c>
      <c r="I4303" s="3" t="s">
        <v>11751</v>
      </c>
      <c r="J4303" s="3" t="s">
        <v>8660</v>
      </c>
      <c r="M4303" s="4"/>
      <c r="O4303" s="5" t="str">
        <f t="shared" si="1"/>
        <v>1285 Johnson Ferry Rd, Marietta, GA 30068</v>
      </c>
    </row>
    <row r="4304">
      <c r="A4304" s="8" t="s">
        <v>12970</v>
      </c>
      <c r="B4304" s="8" t="s">
        <v>12971</v>
      </c>
      <c r="C4304" s="8">
        <v>31419.0</v>
      </c>
      <c r="D4304" s="8" t="s">
        <v>4761</v>
      </c>
      <c r="E4304" s="8" t="s">
        <v>521</v>
      </c>
      <c r="F4304" s="3" t="s">
        <v>21</v>
      </c>
      <c r="G4304" s="8" t="s">
        <v>12972</v>
      </c>
      <c r="H4304" s="8" t="s">
        <v>11750</v>
      </c>
      <c r="I4304" s="3" t="s">
        <v>11751</v>
      </c>
      <c r="J4304" s="3" t="s">
        <v>8660</v>
      </c>
      <c r="M4304" s="4"/>
      <c r="O4304" s="5" t="str">
        <f t="shared" si="1"/>
        <v>11132 Abercorn St, Savannah, GA 31419</v>
      </c>
    </row>
    <row r="4305">
      <c r="A4305" s="8" t="s">
        <v>12973</v>
      </c>
      <c r="B4305" s="8" t="s">
        <v>12974</v>
      </c>
      <c r="C4305" s="8">
        <v>30024.0</v>
      </c>
      <c r="D4305" s="8" t="s">
        <v>558</v>
      </c>
      <c r="E4305" s="8" t="s">
        <v>521</v>
      </c>
      <c r="F4305" s="3" t="s">
        <v>21</v>
      </c>
      <c r="G4305" s="8" t="s">
        <v>12975</v>
      </c>
      <c r="H4305" s="8" t="s">
        <v>11774</v>
      </c>
      <c r="I4305" s="3" t="s">
        <v>11751</v>
      </c>
      <c r="J4305" s="3" t="s">
        <v>8660</v>
      </c>
      <c r="M4305" s="4"/>
      <c r="O4305" s="5" t="str">
        <f t="shared" si="1"/>
        <v>3490 Claiborne Farm Rd, Suwanee, GA 30024</v>
      </c>
    </row>
    <row r="4306">
      <c r="A4306" s="8" t="s">
        <v>12976</v>
      </c>
      <c r="B4306" s="8" t="s">
        <v>12977</v>
      </c>
      <c r="C4306" s="8">
        <v>30305.0</v>
      </c>
      <c r="D4306" s="8" t="s">
        <v>7449</v>
      </c>
      <c r="E4306" s="8" t="s">
        <v>521</v>
      </c>
      <c r="F4306" s="3" t="s">
        <v>21</v>
      </c>
      <c r="G4306" s="8" t="s">
        <v>12978</v>
      </c>
      <c r="H4306" s="8" t="s">
        <v>11750</v>
      </c>
      <c r="I4306" s="3" t="s">
        <v>11751</v>
      </c>
      <c r="J4306" s="3" t="s">
        <v>8660</v>
      </c>
      <c r="M4306" s="4"/>
      <c r="O4306" s="5" t="str">
        <f t="shared" si="1"/>
        <v>3221 Peachtree Rd NE, Atlanta, GA 30305</v>
      </c>
    </row>
    <row r="4307">
      <c r="A4307" s="8" t="s">
        <v>12979</v>
      </c>
      <c r="B4307" s="8" t="s">
        <v>12980</v>
      </c>
      <c r="C4307" s="8">
        <v>30144.0</v>
      </c>
      <c r="D4307" s="8" t="s">
        <v>578</v>
      </c>
      <c r="E4307" s="8" t="s">
        <v>521</v>
      </c>
      <c r="F4307" s="3" t="s">
        <v>21</v>
      </c>
      <c r="G4307" s="8" t="s">
        <v>12981</v>
      </c>
      <c r="H4307" s="8" t="s">
        <v>11750</v>
      </c>
      <c r="I4307" s="3" t="s">
        <v>11751</v>
      </c>
      <c r="J4307" s="3" t="s">
        <v>8660</v>
      </c>
      <c r="M4307" s="4"/>
      <c r="O4307" s="5" t="str">
        <f t="shared" si="1"/>
        <v>860 Cobb Place Blvd NW, Kennesaw, GA 30144</v>
      </c>
    </row>
    <row r="4308">
      <c r="A4308" s="8" t="s">
        <v>12982</v>
      </c>
      <c r="B4308" s="8" t="s">
        <v>12983</v>
      </c>
      <c r="C4308" s="8">
        <v>30041.0</v>
      </c>
      <c r="D4308" s="8" t="s">
        <v>524</v>
      </c>
      <c r="E4308" s="8" t="s">
        <v>521</v>
      </c>
      <c r="F4308" s="3" t="s">
        <v>21</v>
      </c>
      <c r="G4308" s="8" t="s">
        <v>12984</v>
      </c>
      <c r="H4308" s="8" t="s">
        <v>11750</v>
      </c>
      <c r="I4308" s="3" t="s">
        <v>11751</v>
      </c>
      <c r="J4308" s="3" t="s">
        <v>8660</v>
      </c>
      <c r="M4308" s="4"/>
      <c r="O4308" s="5" t="str">
        <f t="shared" si="1"/>
        <v>1020 Marketplace Blvd, Cumming, GA 30041</v>
      </c>
    </row>
    <row r="4309">
      <c r="A4309" s="8" t="s">
        <v>12985</v>
      </c>
      <c r="B4309" s="8" t="s">
        <v>12986</v>
      </c>
      <c r="C4309" s="8">
        <v>30052.0</v>
      </c>
      <c r="D4309" s="8" t="s">
        <v>12987</v>
      </c>
      <c r="E4309" s="8" t="s">
        <v>521</v>
      </c>
      <c r="F4309" s="3" t="s">
        <v>21</v>
      </c>
      <c r="G4309" s="8" t="s">
        <v>12988</v>
      </c>
      <c r="H4309" s="8" t="s">
        <v>11750</v>
      </c>
      <c r="I4309" s="3" t="s">
        <v>11751</v>
      </c>
      <c r="J4309" s="3" t="s">
        <v>8660</v>
      </c>
      <c r="M4309" s="4"/>
      <c r="O4309" s="5" t="str">
        <f t="shared" si="1"/>
        <v>4056 Atlanta Highway, Loganville, GA 30052</v>
      </c>
    </row>
    <row r="4310">
      <c r="A4310" s="8" t="s">
        <v>12989</v>
      </c>
      <c r="B4310" s="8" t="s">
        <v>12990</v>
      </c>
      <c r="C4310" s="8">
        <v>30092.0</v>
      </c>
      <c r="D4310" s="8" t="s">
        <v>12991</v>
      </c>
      <c r="E4310" s="8" t="s">
        <v>521</v>
      </c>
      <c r="F4310" s="3" t="s">
        <v>21</v>
      </c>
      <c r="G4310" s="8" t="s">
        <v>12992</v>
      </c>
      <c r="H4310" s="8" t="s">
        <v>11750</v>
      </c>
      <c r="I4310" s="3" t="s">
        <v>11751</v>
      </c>
      <c r="J4310" s="3" t="s">
        <v>8660</v>
      </c>
      <c r="M4310" s="4"/>
      <c r="O4310" s="5" t="str">
        <f t="shared" si="1"/>
        <v>6050 Peachtree Pkwy, Norcross, GA 30092</v>
      </c>
    </row>
    <row r="4311">
      <c r="A4311" s="8" t="s">
        <v>12993</v>
      </c>
      <c r="B4311" s="8" t="s">
        <v>12994</v>
      </c>
      <c r="C4311" s="8">
        <v>30341.0</v>
      </c>
      <c r="D4311" s="8" t="s">
        <v>10001</v>
      </c>
      <c r="E4311" s="8" t="s">
        <v>521</v>
      </c>
      <c r="F4311" s="3" t="s">
        <v>21</v>
      </c>
      <c r="G4311" s="8" t="s">
        <v>12995</v>
      </c>
      <c r="H4311" s="8" t="s">
        <v>11774</v>
      </c>
      <c r="I4311" s="3" t="s">
        <v>11751</v>
      </c>
      <c r="J4311" s="3" t="s">
        <v>8660</v>
      </c>
      <c r="M4311" s="4"/>
      <c r="O4311" s="5" t="str">
        <f t="shared" si="1"/>
        <v>5001 Peachtree Blvd, Chamblee, GA 30341</v>
      </c>
    </row>
    <row r="4312">
      <c r="A4312" s="8" t="s">
        <v>12996</v>
      </c>
      <c r="B4312" s="8" t="s">
        <v>12997</v>
      </c>
      <c r="C4312" s="8">
        <v>30033.0</v>
      </c>
      <c r="D4312" s="8" t="s">
        <v>2345</v>
      </c>
      <c r="E4312" s="8" t="s">
        <v>521</v>
      </c>
      <c r="F4312" s="3" t="s">
        <v>21</v>
      </c>
      <c r="G4312" s="8" t="s">
        <v>12998</v>
      </c>
      <c r="H4312" s="8" t="s">
        <v>11774</v>
      </c>
      <c r="I4312" s="3" t="s">
        <v>11751</v>
      </c>
      <c r="J4312" s="3" t="s">
        <v>8660</v>
      </c>
      <c r="M4312" s="4"/>
      <c r="O4312" s="5" t="str">
        <f t="shared" si="1"/>
        <v>2571 Blackmon Dr, Decatur, GA 30033</v>
      </c>
    </row>
    <row r="4313">
      <c r="A4313" s="8" t="s">
        <v>12999</v>
      </c>
      <c r="B4313" s="8" t="s">
        <v>13000</v>
      </c>
      <c r="C4313" s="8">
        <v>30519.0</v>
      </c>
      <c r="D4313" s="8" t="s">
        <v>7452</v>
      </c>
      <c r="E4313" s="8" t="s">
        <v>521</v>
      </c>
      <c r="F4313" s="3" t="s">
        <v>21</v>
      </c>
      <c r="G4313" s="8" t="s">
        <v>13001</v>
      </c>
      <c r="H4313" s="8" t="s">
        <v>11750</v>
      </c>
      <c r="I4313" s="3" t="s">
        <v>11751</v>
      </c>
      <c r="J4313" s="3" t="s">
        <v>8660</v>
      </c>
      <c r="M4313" s="4"/>
      <c r="O4313" s="5" t="str">
        <f t="shared" si="1"/>
        <v>1705 Mall of Georgia Blvd, Buford, GA 30519</v>
      </c>
    </row>
    <row r="4314">
      <c r="A4314" s="8" t="s">
        <v>13002</v>
      </c>
      <c r="B4314" s="8" t="s">
        <v>13003</v>
      </c>
      <c r="C4314" s="8">
        <v>30043.0</v>
      </c>
      <c r="D4314" s="8" t="s">
        <v>4738</v>
      </c>
      <c r="E4314" s="8" t="s">
        <v>521</v>
      </c>
      <c r="F4314" s="3" t="s">
        <v>21</v>
      </c>
      <c r="G4314" s="8" t="s">
        <v>12951</v>
      </c>
      <c r="H4314" s="8" t="s">
        <v>11774</v>
      </c>
      <c r="I4314" s="3" t="s">
        <v>11751</v>
      </c>
      <c r="J4314" s="3" t="s">
        <v>8660</v>
      </c>
      <c r="M4314" s="4"/>
      <c r="O4314" s="5" t="str">
        <f t="shared" si="1"/>
        <v>860 Duluth Hwy, Lawrenceville, GA 30043</v>
      </c>
    </row>
    <row r="4315">
      <c r="A4315" s="8" t="s">
        <v>13004</v>
      </c>
      <c r="B4315" s="8" t="s">
        <v>13005</v>
      </c>
      <c r="C4315" s="8">
        <v>31404.0</v>
      </c>
      <c r="D4315" s="8" t="s">
        <v>4761</v>
      </c>
      <c r="E4315" s="8" t="s">
        <v>521</v>
      </c>
      <c r="F4315" s="3" t="s">
        <v>21</v>
      </c>
      <c r="G4315" s="8" t="s">
        <v>13006</v>
      </c>
      <c r="H4315" s="8" t="s">
        <v>11750</v>
      </c>
      <c r="I4315" s="3" t="s">
        <v>11751</v>
      </c>
      <c r="J4315" s="3" t="s">
        <v>8660</v>
      </c>
      <c r="M4315" s="4"/>
      <c r="O4315" s="5" t="str">
        <f t="shared" si="1"/>
        <v>1821 E Victory Dr, Savannah, GA 31404</v>
      </c>
    </row>
    <row r="4316">
      <c r="A4316" s="8" t="s">
        <v>13007</v>
      </c>
      <c r="B4316" s="8" t="s">
        <v>13008</v>
      </c>
      <c r="C4316" s="8">
        <v>30269.0</v>
      </c>
      <c r="D4316" s="8" t="s">
        <v>7468</v>
      </c>
      <c r="E4316" s="8" t="s">
        <v>521</v>
      </c>
      <c r="F4316" s="3" t="s">
        <v>21</v>
      </c>
      <c r="G4316" s="8" t="s">
        <v>13009</v>
      </c>
      <c r="H4316" s="8" t="s">
        <v>11750</v>
      </c>
      <c r="I4316" s="3" t="s">
        <v>11751</v>
      </c>
      <c r="J4316" s="3" t="s">
        <v>8660</v>
      </c>
      <c r="M4316" s="4"/>
      <c r="O4316" s="5" t="str">
        <f t="shared" si="1"/>
        <v>2701 Hwy 54, Peachtree City, GA 30269</v>
      </c>
    </row>
    <row r="4317">
      <c r="A4317" s="8" t="s">
        <v>13010</v>
      </c>
      <c r="B4317" s="8" t="s">
        <v>13011</v>
      </c>
      <c r="C4317" s="8">
        <v>30135.0</v>
      </c>
      <c r="D4317" s="8" t="s">
        <v>546</v>
      </c>
      <c r="E4317" s="8" t="s">
        <v>521</v>
      </c>
      <c r="F4317" s="3" t="s">
        <v>21</v>
      </c>
      <c r="G4317" s="8" t="s">
        <v>13012</v>
      </c>
      <c r="H4317" s="8" t="s">
        <v>11750</v>
      </c>
      <c r="I4317" s="3" t="s">
        <v>11751</v>
      </c>
      <c r="J4317" s="3" t="s">
        <v>8660</v>
      </c>
      <c r="M4317" s="4"/>
      <c r="O4317" s="5" t="str">
        <f t="shared" si="1"/>
        <v>2940 Chapel Hill Rd, Douglasville, GA 30135</v>
      </c>
    </row>
    <row r="4318">
      <c r="A4318" s="8" t="s">
        <v>13013</v>
      </c>
      <c r="B4318" s="8" t="s">
        <v>13014</v>
      </c>
      <c r="C4318" s="8">
        <v>30260.0</v>
      </c>
      <c r="D4318" s="8" t="s">
        <v>13015</v>
      </c>
      <c r="E4318" s="8" t="s">
        <v>521</v>
      </c>
      <c r="F4318" s="3" t="s">
        <v>21</v>
      </c>
      <c r="G4318" s="8" t="s">
        <v>13016</v>
      </c>
      <c r="H4318" s="8" t="s">
        <v>11750</v>
      </c>
      <c r="I4318" s="3" t="s">
        <v>11751</v>
      </c>
      <c r="J4318" s="3" t="s">
        <v>8660</v>
      </c>
      <c r="M4318" s="4"/>
      <c r="O4318" s="5" t="str">
        <f t="shared" si="1"/>
        <v>1986 Mount Zion Rd, Morrow, GA 30260</v>
      </c>
    </row>
    <row r="4319">
      <c r="A4319" s="8" t="s">
        <v>13017</v>
      </c>
      <c r="B4319" s="8" t="s">
        <v>13018</v>
      </c>
      <c r="C4319" s="8">
        <v>83704.0</v>
      </c>
      <c r="D4319" s="8" t="s">
        <v>2937</v>
      </c>
      <c r="E4319" s="8" t="s">
        <v>620</v>
      </c>
      <c r="F4319" s="3" t="s">
        <v>21</v>
      </c>
      <c r="G4319" s="8" t="s">
        <v>13019</v>
      </c>
      <c r="H4319" s="8" t="s">
        <v>11750</v>
      </c>
      <c r="I4319" s="3" t="s">
        <v>11751</v>
      </c>
      <c r="J4319" s="3" t="s">
        <v>8660</v>
      </c>
      <c r="M4319" s="4"/>
      <c r="O4319" s="5" t="str">
        <f t="shared" si="1"/>
        <v>130 N Milwaukie St, Boise, ID 83704</v>
      </c>
    </row>
    <row r="4320">
      <c r="A4320" s="8" t="s">
        <v>13020</v>
      </c>
      <c r="B4320" s="8" t="s">
        <v>13021</v>
      </c>
      <c r="C4320" s="8">
        <v>83642.0</v>
      </c>
      <c r="D4320" s="8" t="s">
        <v>7489</v>
      </c>
      <c r="E4320" s="8" t="s">
        <v>620</v>
      </c>
      <c r="F4320" s="3" t="s">
        <v>21</v>
      </c>
      <c r="G4320" s="8" t="s">
        <v>13022</v>
      </c>
      <c r="H4320" s="8" t="s">
        <v>11750</v>
      </c>
      <c r="I4320" s="3" t="s">
        <v>11751</v>
      </c>
      <c r="J4320" s="3" t="s">
        <v>8660</v>
      </c>
      <c r="M4320" s="4"/>
      <c r="O4320" s="5" t="str">
        <f t="shared" si="1"/>
        <v>1220 N Eagle Rd, Meridian, ID 83642</v>
      </c>
    </row>
    <row r="4321">
      <c r="A4321" s="8" t="s">
        <v>13023</v>
      </c>
      <c r="B4321" s="8" t="s">
        <v>13024</v>
      </c>
      <c r="C4321" s="8">
        <v>60515.0</v>
      </c>
      <c r="D4321" s="8" t="s">
        <v>3934</v>
      </c>
      <c r="E4321" s="8" t="s">
        <v>626</v>
      </c>
      <c r="F4321" s="3" t="s">
        <v>21</v>
      </c>
      <c r="G4321" s="8" t="s">
        <v>13025</v>
      </c>
      <c r="H4321" s="8" t="s">
        <v>11750</v>
      </c>
      <c r="I4321" s="3" t="s">
        <v>11751</v>
      </c>
      <c r="J4321" s="3" t="s">
        <v>8660</v>
      </c>
      <c r="M4321" s="4"/>
      <c r="O4321" s="5" t="str">
        <f t="shared" si="1"/>
        <v>1550 Butterfield Rd, Downers Grove, IL 60515</v>
      </c>
    </row>
    <row r="4322">
      <c r="A4322" s="8" t="s">
        <v>13026</v>
      </c>
      <c r="B4322" s="8" t="s">
        <v>13027</v>
      </c>
      <c r="C4322" s="8">
        <v>60487.0</v>
      </c>
      <c r="D4322" s="8" t="s">
        <v>13028</v>
      </c>
      <c r="E4322" s="8" t="s">
        <v>626</v>
      </c>
      <c r="F4322" s="3" t="s">
        <v>21</v>
      </c>
      <c r="G4322" s="8" t="s">
        <v>13029</v>
      </c>
      <c r="H4322" s="8" t="s">
        <v>11750</v>
      </c>
      <c r="I4322" s="3" t="s">
        <v>11751</v>
      </c>
      <c r="J4322" s="3" t="s">
        <v>8660</v>
      </c>
      <c r="M4322" s="4"/>
      <c r="O4322" s="5" t="str">
        <f t="shared" si="1"/>
        <v>9277 W 159th St, Orland Hills, IL 60487</v>
      </c>
    </row>
    <row r="4323">
      <c r="A4323" s="8" t="s">
        <v>13030</v>
      </c>
      <c r="B4323" s="8" t="s">
        <v>13031</v>
      </c>
      <c r="C4323" s="8">
        <v>60108.0</v>
      </c>
      <c r="D4323" s="8" t="s">
        <v>3121</v>
      </c>
      <c r="E4323" s="8" t="s">
        <v>626</v>
      </c>
      <c r="F4323" s="3" t="s">
        <v>21</v>
      </c>
      <c r="G4323" s="8" t="s">
        <v>13032</v>
      </c>
      <c r="H4323" s="8" t="s">
        <v>11750</v>
      </c>
      <c r="I4323" s="3" t="s">
        <v>11751</v>
      </c>
      <c r="J4323" s="3" t="s">
        <v>8660</v>
      </c>
      <c r="M4323" s="4"/>
      <c r="O4323" s="5" t="str">
        <f t="shared" si="1"/>
        <v>162 South Gary Ave, Bloomingdale, IL 60108</v>
      </c>
    </row>
    <row r="4324">
      <c r="A4324" s="8" t="s">
        <v>13033</v>
      </c>
      <c r="B4324" s="8" t="s">
        <v>13034</v>
      </c>
      <c r="C4324" s="8">
        <v>60097.0</v>
      </c>
      <c r="D4324" s="8" t="s">
        <v>13035</v>
      </c>
      <c r="E4324" s="8" t="s">
        <v>626</v>
      </c>
      <c r="F4324" s="3" t="s">
        <v>21</v>
      </c>
      <c r="G4324" s="8" t="s">
        <v>13036</v>
      </c>
      <c r="H4324" s="8" t="s">
        <v>11774</v>
      </c>
      <c r="I4324" s="3" t="s">
        <v>11751</v>
      </c>
      <c r="J4324" s="3" t="s">
        <v>8660</v>
      </c>
      <c r="M4324" s="4"/>
      <c r="O4324" s="5" t="str">
        <f t="shared" si="1"/>
        <v>4405 East Wonder Lake Rd, Wonder Lake, IL 60097</v>
      </c>
    </row>
    <row r="4325">
      <c r="A4325" s="8" t="s">
        <v>13037</v>
      </c>
      <c r="B4325" s="8" t="s">
        <v>13038</v>
      </c>
      <c r="C4325" s="8">
        <v>60647.0</v>
      </c>
      <c r="D4325" s="8" t="s">
        <v>1314</v>
      </c>
      <c r="E4325" s="8" t="s">
        <v>626</v>
      </c>
      <c r="F4325" s="3" t="s">
        <v>21</v>
      </c>
      <c r="G4325" s="8" t="s">
        <v>13039</v>
      </c>
      <c r="H4325" s="8" t="s">
        <v>11750</v>
      </c>
      <c r="I4325" s="3" t="s">
        <v>11751</v>
      </c>
      <c r="J4325" s="3" t="s">
        <v>8660</v>
      </c>
      <c r="M4325" s="4"/>
      <c r="O4325" s="5" t="str">
        <f t="shared" si="1"/>
        <v>2665 N Elston Ave, Chicago, IL 60647</v>
      </c>
    </row>
    <row r="4326">
      <c r="A4326" s="8" t="s">
        <v>13040</v>
      </c>
      <c r="B4326" s="8" t="s">
        <v>13041</v>
      </c>
      <c r="C4326" s="8">
        <v>60074.0</v>
      </c>
      <c r="D4326" s="8" t="s">
        <v>13042</v>
      </c>
      <c r="E4326" s="8" t="s">
        <v>626</v>
      </c>
      <c r="F4326" s="3" t="s">
        <v>21</v>
      </c>
      <c r="G4326" s="8" t="s">
        <v>13043</v>
      </c>
      <c r="H4326" s="8" t="s">
        <v>11750</v>
      </c>
      <c r="I4326" s="3" t="s">
        <v>11751</v>
      </c>
      <c r="J4326" s="3" t="s">
        <v>8660</v>
      </c>
      <c r="M4326" s="4"/>
      <c r="O4326" s="5" t="str">
        <f t="shared" si="1"/>
        <v>20393 N Rand Rd, Kildeer, IL 60074</v>
      </c>
    </row>
    <row r="4327">
      <c r="A4327" s="8" t="s">
        <v>13044</v>
      </c>
      <c r="B4327" s="8" t="s">
        <v>13045</v>
      </c>
      <c r="C4327" s="8">
        <v>60459.0</v>
      </c>
      <c r="D4327" s="8" t="s">
        <v>9162</v>
      </c>
      <c r="E4327" s="8" t="s">
        <v>626</v>
      </c>
      <c r="F4327" s="3" t="s">
        <v>21</v>
      </c>
      <c r="G4327" s="8" t="s">
        <v>13046</v>
      </c>
      <c r="H4327" s="8" t="s">
        <v>11750</v>
      </c>
      <c r="I4327" s="3" t="s">
        <v>11751</v>
      </c>
      <c r="J4327" s="3" t="s">
        <v>8660</v>
      </c>
      <c r="M4327" s="4"/>
      <c r="O4327" s="5" t="str">
        <f t="shared" si="1"/>
        <v>7730 S Cicero Ave, Burbank, IL 60459</v>
      </c>
    </row>
    <row r="4328">
      <c r="A4328" s="8" t="s">
        <v>13047</v>
      </c>
      <c r="B4328" s="8" t="s">
        <v>13048</v>
      </c>
      <c r="C4328" s="8">
        <v>60031.0</v>
      </c>
      <c r="D4328" s="8" t="s">
        <v>13049</v>
      </c>
      <c r="E4328" s="8" t="s">
        <v>626</v>
      </c>
      <c r="F4328" s="3" t="s">
        <v>21</v>
      </c>
      <c r="G4328" s="8" t="s">
        <v>13050</v>
      </c>
      <c r="H4328" s="8" t="s">
        <v>11750</v>
      </c>
      <c r="I4328" s="3" t="s">
        <v>11751</v>
      </c>
      <c r="J4328" s="3" t="s">
        <v>8660</v>
      </c>
      <c r="M4328" s="4"/>
      <c r="O4328" s="5" t="str">
        <f t="shared" si="1"/>
        <v>6405 Grand Ave, Gurnee, IL 60031</v>
      </c>
    </row>
    <row r="4329">
      <c r="A4329" s="8" t="s">
        <v>13051</v>
      </c>
      <c r="B4329" s="8" t="s">
        <v>13052</v>
      </c>
      <c r="C4329" s="8">
        <v>60714.0</v>
      </c>
      <c r="D4329" s="8" t="s">
        <v>2412</v>
      </c>
      <c r="E4329" s="8" t="s">
        <v>626</v>
      </c>
      <c r="F4329" s="3" t="s">
        <v>21</v>
      </c>
      <c r="G4329" s="8" t="s">
        <v>13053</v>
      </c>
      <c r="H4329" s="8" t="s">
        <v>11750</v>
      </c>
      <c r="I4329" s="3" t="s">
        <v>11751</v>
      </c>
      <c r="J4329" s="3" t="s">
        <v>8660</v>
      </c>
      <c r="M4329" s="4"/>
      <c r="O4329" s="5" t="str">
        <f t="shared" si="1"/>
        <v>8287 W Golf Rd, Niles, IL 60714</v>
      </c>
    </row>
    <row r="4330">
      <c r="A4330" s="8" t="s">
        <v>13054</v>
      </c>
      <c r="B4330" s="8" t="s">
        <v>13055</v>
      </c>
      <c r="C4330" s="8">
        <v>60607.0</v>
      </c>
      <c r="D4330" s="8" t="s">
        <v>1314</v>
      </c>
      <c r="E4330" s="8" t="s">
        <v>626</v>
      </c>
      <c r="F4330" s="3" t="s">
        <v>21</v>
      </c>
      <c r="G4330" s="8" t="s">
        <v>13056</v>
      </c>
      <c r="H4330" s="8" t="s">
        <v>11774</v>
      </c>
      <c r="I4330" s="3" t="s">
        <v>11751</v>
      </c>
      <c r="J4330" s="3" t="s">
        <v>8660</v>
      </c>
      <c r="M4330" s="4"/>
      <c r="O4330" s="5" t="str">
        <f t="shared" si="1"/>
        <v>645 W Roosevelt Rd, Chicago, IL 60607</v>
      </c>
    </row>
    <row r="4331">
      <c r="A4331" s="8" t="s">
        <v>13057</v>
      </c>
      <c r="B4331" s="8" t="s">
        <v>13058</v>
      </c>
      <c r="C4331" s="8">
        <v>60643.0</v>
      </c>
      <c r="D4331" s="8" t="s">
        <v>1314</v>
      </c>
      <c r="E4331" s="8" t="s">
        <v>626</v>
      </c>
      <c r="F4331" s="3" t="s">
        <v>21</v>
      </c>
      <c r="G4331" s="8" t="s">
        <v>13059</v>
      </c>
      <c r="H4331" s="8" t="s">
        <v>11774</v>
      </c>
      <c r="I4331" s="3" t="s">
        <v>11751</v>
      </c>
      <c r="J4331" s="3" t="s">
        <v>8660</v>
      </c>
      <c r="M4331" s="4"/>
      <c r="O4331" s="5" t="str">
        <f t="shared" si="1"/>
        <v>9529 S Western Ave, Chicago, IL 60643</v>
      </c>
    </row>
    <row r="4332">
      <c r="A4332" s="8" t="s">
        <v>13060</v>
      </c>
      <c r="B4332" s="8" t="s">
        <v>13061</v>
      </c>
      <c r="C4332" s="8">
        <v>60435.0</v>
      </c>
      <c r="D4332" s="8" t="s">
        <v>10110</v>
      </c>
      <c r="E4332" s="8" t="s">
        <v>626</v>
      </c>
      <c r="F4332" s="3" t="s">
        <v>21</v>
      </c>
      <c r="G4332" s="8" t="s">
        <v>13062</v>
      </c>
      <c r="H4332" s="8" t="s">
        <v>11750</v>
      </c>
      <c r="I4332" s="3" t="s">
        <v>11751</v>
      </c>
      <c r="J4332" s="3" t="s">
        <v>8660</v>
      </c>
      <c r="M4332" s="4"/>
      <c r="O4332" s="5" t="str">
        <f t="shared" si="1"/>
        <v>2775 Plainfield Rd, Joliet, IL 60435</v>
      </c>
    </row>
    <row r="4333">
      <c r="A4333" s="8" t="s">
        <v>13063</v>
      </c>
      <c r="B4333" s="8" t="s">
        <v>13064</v>
      </c>
      <c r="C4333" s="8">
        <v>61822.0</v>
      </c>
      <c r="D4333" s="8" t="s">
        <v>4838</v>
      </c>
      <c r="E4333" s="8" t="s">
        <v>626</v>
      </c>
      <c r="F4333" s="3" t="s">
        <v>21</v>
      </c>
      <c r="G4333" s="8" t="s">
        <v>13065</v>
      </c>
      <c r="H4333" s="8" t="s">
        <v>11750</v>
      </c>
      <c r="I4333" s="3" t="s">
        <v>11751</v>
      </c>
      <c r="J4333" s="3" t="s">
        <v>8660</v>
      </c>
      <c r="M4333" s="4"/>
      <c r="O4333" s="5" t="str">
        <f t="shared" si="1"/>
        <v>2017 N Prospect Ave, Champaign, IL 61822</v>
      </c>
    </row>
    <row r="4334">
      <c r="A4334" s="8" t="s">
        <v>13066</v>
      </c>
      <c r="B4334" s="8" t="s">
        <v>13067</v>
      </c>
      <c r="C4334" s="8">
        <v>60639.0</v>
      </c>
      <c r="D4334" s="8" t="s">
        <v>1314</v>
      </c>
      <c r="E4334" s="8" t="s">
        <v>626</v>
      </c>
      <c r="F4334" s="3" t="s">
        <v>21</v>
      </c>
      <c r="G4334" s="8" t="s">
        <v>13068</v>
      </c>
      <c r="H4334" s="8" t="s">
        <v>11774</v>
      </c>
      <c r="I4334" s="3" t="s">
        <v>11751</v>
      </c>
      <c r="J4334" s="3" t="s">
        <v>8660</v>
      </c>
      <c r="M4334" s="4"/>
      <c r="O4334" s="5" t="str">
        <f t="shared" si="1"/>
        <v>2620 N Narragansett Ave, Chicago, IL 60639</v>
      </c>
    </row>
    <row r="4335">
      <c r="A4335" s="8" t="s">
        <v>13069</v>
      </c>
      <c r="B4335" s="8" t="s">
        <v>13070</v>
      </c>
      <c r="C4335" s="8">
        <v>60169.0</v>
      </c>
      <c r="D4335" s="8" t="s">
        <v>7519</v>
      </c>
      <c r="E4335" s="8" t="s">
        <v>626</v>
      </c>
      <c r="F4335" s="3" t="s">
        <v>21</v>
      </c>
      <c r="G4335" s="8" t="s">
        <v>13071</v>
      </c>
      <c r="H4335" s="8" t="s">
        <v>11774</v>
      </c>
      <c r="I4335" s="3" t="s">
        <v>11751</v>
      </c>
      <c r="J4335" s="3" t="s">
        <v>8660</v>
      </c>
      <c r="M4335" s="4"/>
      <c r="O4335" s="5" t="str">
        <f t="shared" si="1"/>
        <v>1061 N Roselle Rd, Hoffman Estates, IL 60169</v>
      </c>
    </row>
    <row r="4336">
      <c r="A4336" s="8" t="s">
        <v>13072</v>
      </c>
      <c r="B4336" s="8" t="s">
        <v>13073</v>
      </c>
      <c r="C4336" s="8">
        <v>60202.0</v>
      </c>
      <c r="D4336" s="8" t="s">
        <v>3600</v>
      </c>
      <c r="E4336" s="8" t="s">
        <v>626</v>
      </c>
      <c r="F4336" s="3" t="s">
        <v>21</v>
      </c>
      <c r="G4336" s="8" t="s">
        <v>13074</v>
      </c>
      <c r="H4336" s="8" t="s">
        <v>11750</v>
      </c>
      <c r="I4336" s="3" t="s">
        <v>11751</v>
      </c>
      <c r="J4336" s="3" t="s">
        <v>8660</v>
      </c>
      <c r="M4336" s="4"/>
      <c r="O4336" s="5" t="str">
        <f t="shared" si="1"/>
        <v>2221 Oakton St, Evanston, IL 60202</v>
      </c>
    </row>
    <row r="4337">
      <c r="A4337" s="8" t="s">
        <v>13075</v>
      </c>
      <c r="B4337" s="8" t="s">
        <v>13076</v>
      </c>
      <c r="C4337" s="8">
        <v>60564.0</v>
      </c>
      <c r="D4337" s="8" t="s">
        <v>1802</v>
      </c>
      <c r="E4337" s="8" t="s">
        <v>626</v>
      </c>
      <c r="F4337" s="3" t="s">
        <v>21</v>
      </c>
      <c r="G4337" s="8" t="s">
        <v>13077</v>
      </c>
      <c r="H4337" s="8" t="s">
        <v>11750</v>
      </c>
      <c r="I4337" s="3" t="s">
        <v>11751</v>
      </c>
      <c r="J4337" s="3" t="s">
        <v>8660</v>
      </c>
      <c r="M4337" s="4"/>
      <c r="O4337" s="5" t="str">
        <f t="shared" si="1"/>
        <v>3111 111th St, Naperville, IL 60564</v>
      </c>
    </row>
    <row r="4338">
      <c r="A4338" s="8" t="s">
        <v>13078</v>
      </c>
      <c r="B4338" s="8" t="s">
        <v>13079</v>
      </c>
      <c r="C4338" s="8">
        <v>60543.0</v>
      </c>
      <c r="D4338" s="8" t="s">
        <v>2272</v>
      </c>
      <c r="E4338" s="8" t="s">
        <v>626</v>
      </c>
      <c r="F4338" s="3" t="s">
        <v>21</v>
      </c>
      <c r="G4338" s="8" t="s">
        <v>13080</v>
      </c>
      <c r="H4338" s="8" t="s">
        <v>11750</v>
      </c>
      <c r="I4338" s="3" t="s">
        <v>11751</v>
      </c>
      <c r="J4338" s="3" t="s">
        <v>8660</v>
      </c>
      <c r="M4338" s="4"/>
      <c r="O4338" s="5" t="str">
        <f t="shared" si="1"/>
        <v>350 5th St, Oswego, IL 60543</v>
      </c>
    </row>
    <row r="4339">
      <c r="A4339" s="8" t="s">
        <v>13081</v>
      </c>
      <c r="B4339" s="8" t="s">
        <v>13082</v>
      </c>
      <c r="C4339" s="8">
        <v>60445.0</v>
      </c>
      <c r="D4339" s="8" t="s">
        <v>791</v>
      </c>
      <c r="E4339" s="8" t="s">
        <v>626</v>
      </c>
      <c r="F4339" s="3" t="s">
        <v>21</v>
      </c>
      <c r="G4339" s="8" t="s">
        <v>13083</v>
      </c>
      <c r="H4339" s="8" t="s">
        <v>11750</v>
      </c>
      <c r="I4339" s="3" t="s">
        <v>11751</v>
      </c>
      <c r="J4339" s="3" t="s">
        <v>8660</v>
      </c>
      <c r="M4339" s="4"/>
      <c r="O4339" s="5" t="str">
        <f t="shared" si="1"/>
        <v>4975 Cal Sag Rd, Crestwood, IL 60445</v>
      </c>
    </row>
    <row r="4340">
      <c r="A4340" s="8" t="s">
        <v>13084</v>
      </c>
      <c r="B4340" s="8" t="s">
        <v>13085</v>
      </c>
      <c r="C4340" s="8">
        <v>60610.0</v>
      </c>
      <c r="D4340" s="8" t="s">
        <v>1314</v>
      </c>
      <c r="E4340" s="8" t="s">
        <v>626</v>
      </c>
      <c r="F4340" s="3" t="s">
        <v>21</v>
      </c>
      <c r="G4340" s="8" t="s">
        <v>13086</v>
      </c>
      <c r="H4340" s="8" t="s">
        <v>11774</v>
      </c>
      <c r="I4340" s="3" t="s">
        <v>11751</v>
      </c>
      <c r="J4340" s="3" t="s">
        <v>8660</v>
      </c>
      <c r="M4340" s="4"/>
      <c r="O4340" s="5" t="str">
        <f t="shared" si="1"/>
        <v>225 W Division St, Chicago, IL 60610</v>
      </c>
    </row>
    <row r="4341">
      <c r="A4341" s="8" t="s">
        <v>13087</v>
      </c>
      <c r="B4341" s="8" t="s">
        <v>13088</v>
      </c>
      <c r="C4341" s="8">
        <v>61611.0</v>
      </c>
      <c r="D4341" s="8" t="s">
        <v>13089</v>
      </c>
      <c r="E4341" s="8" t="s">
        <v>626</v>
      </c>
      <c r="F4341" s="3" t="s">
        <v>21</v>
      </c>
      <c r="G4341" s="8" t="s">
        <v>13090</v>
      </c>
      <c r="H4341" s="8" t="s">
        <v>11750</v>
      </c>
      <c r="I4341" s="3" t="s">
        <v>11751</v>
      </c>
      <c r="J4341" s="3" t="s">
        <v>8660</v>
      </c>
      <c r="M4341" s="4"/>
      <c r="O4341" s="5" t="str">
        <f t="shared" si="1"/>
        <v>208 River Rd, East Peoria, IL 61611</v>
      </c>
    </row>
    <row r="4342">
      <c r="A4342" s="8" t="s">
        <v>13091</v>
      </c>
      <c r="B4342" s="8" t="s">
        <v>13092</v>
      </c>
      <c r="C4342" s="8">
        <v>62034.0</v>
      </c>
      <c r="D4342" s="8" t="s">
        <v>13093</v>
      </c>
      <c r="E4342" s="8" t="s">
        <v>626</v>
      </c>
      <c r="F4342" s="3" t="s">
        <v>21</v>
      </c>
      <c r="G4342" s="8" t="s">
        <v>13094</v>
      </c>
      <c r="H4342" s="8" t="s">
        <v>11750</v>
      </c>
      <c r="I4342" s="3" t="s">
        <v>11751</v>
      </c>
      <c r="J4342" s="3" t="s">
        <v>8660</v>
      </c>
      <c r="M4342" s="4"/>
      <c r="O4342" s="5" t="str">
        <f t="shared" si="1"/>
        <v>130 Junction Dr, Glen Carbon, IL 62034</v>
      </c>
    </row>
    <row r="4343">
      <c r="A4343" s="8" t="s">
        <v>13095</v>
      </c>
      <c r="B4343" s="8" t="s">
        <v>13096</v>
      </c>
      <c r="C4343" s="8">
        <v>60061.0</v>
      </c>
      <c r="D4343" s="8" t="s">
        <v>10103</v>
      </c>
      <c r="E4343" s="8" t="s">
        <v>626</v>
      </c>
      <c r="F4343" s="3" t="s">
        <v>21</v>
      </c>
      <c r="G4343" s="8" t="s">
        <v>13097</v>
      </c>
      <c r="H4343" s="8" t="s">
        <v>11750</v>
      </c>
      <c r="I4343" s="3" t="s">
        <v>11751</v>
      </c>
      <c r="J4343" s="3" t="s">
        <v>8660</v>
      </c>
      <c r="M4343" s="4"/>
      <c r="O4343" s="5" t="str">
        <f t="shared" si="1"/>
        <v>700 N Milwaukee Ave, Vernon Hills, IL 60061</v>
      </c>
    </row>
    <row r="4344">
      <c r="A4344" s="8" t="s">
        <v>13098</v>
      </c>
      <c r="B4344" s="8" t="s">
        <v>13099</v>
      </c>
      <c r="C4344" s="8">
        <v>60805.0</v>
      </c>
      <c r="D4344" s="8" t="s">
        <v>13100</v>
      </c>
      <c r="E4344" s="8" t="s">
        <v>626</v>
      </c>
      <c r="F4344" s="3" t="s">
        <v>21</v>
      </c>
      <c r="G4344" s="8" t="s">
        <v>13101</v>
      </c>
      <c r="H4344" s="8" t="s">
        <v>11750</v>
      </c>
      <c r="I4344" s="3" t="s">
        <v>11751</v>
      </c>
      <c r="J4344" s="3" t="s">
        <v>8660</v>
      </c>
      <c r="M4344" s="4"/>
      <c r="O4344" s="5" t="str">
        <f t="shared" si="1"/>
        <v>2603 W. 95th St, Evergreen Park, IL 60805</v>
      </c>
    </row>
    <row r="4345">
      <c r="A4345" s="8" t="s">
        <v>13102</v>
      </c>
      <c r="B4345" s="8" t="s">
        <v>13103</v>
      </c>
      <c r="C4345" s="8">
        <v>60014.0</v>
      </c>
      <c r="D4345" s="8" t="s">
        <v>629</v>
      </c>
      <c r="E4345" s="8" t="s">
        <v>626</v>
      </c>
      <c r="F4345" s="3" t="s">
        <v>21</v>
      </c>
      <c r="G4345" s="8" t="s">
        <v>13104</v>
      </c>
      <c r="H4345" s="8" t="s">
        <v>11750</v>
      </c>
      <c r="I4345" s="3" t="s">
        <v>11751</v>
      </c>
      <c r="J4345" s="3" t="s">
        <v>8660</v>
      </c>
      <c r="M4345" s="4"/>
      <c r="O4345" s="5" t="str">
        <f t="shared" si="1"/>
        <v>4465 US Hwy 14, Crystal Lake, IL 60014</v>
      </c>
    </row>
    <row r="4346">
      <c r="A4346" s="8" t="s">
        <v>13105</v>
      </c>
      <c r="B4346" s="8" t="s">
        <v>13106</v>
      </c>
      <c r="C4346" s="8">
        <v>60177.0</v>
      </c>
      <c r="D4346" s="8" t="s">
        <v>2054</v>
      </c>
      <c r="E4346" s="8" t="s">
        <v>626</v>
      </c>
      <c r="F4346" s="3" t="s">
        <v>21</v>
      </c>
      <c r="G4346" s="8" t="s">
        <v>13107</v>
      </c>
      <c r="H4346" s="8" t="s">
        <v>11750</v>
      </c>
      <c r="I4346" s="3" t="s">
        <v>11751</v>
      </c>
      <c r="J4346" s="3" t="s">
        <v>8660</v>
      </c>
      <c r="M4346" s="4"/>
      <c r="O4346" s="5" t="str">
        <f t="shared" si="1"/>
        <v>428 Randall Rd, South Elgin, IL 60177</v>
      </c>
    </row>
    <row r="4347">
      <c r="A4347" s="8" t="s">
        <v>13108</v>
      </c>
      <c r="B4347" s="8" t="s">
        <v>13109</v>
      </c>
      <c r="C4347" s="8">
        <v>60014.0</v>
      </c>
      <c r="D4347" s="8" t="s">
        <v>629</v>
      </c>
      <c r="E4347" s="8" t="s">
        <v>626</v>
      </c>
      <c r="F4347" s="3" t="s">
        <v>21</v>
      </c>
      <c r="G4347" s="8" t="s">
        <v>13110</v>
      </c>
      <c r="H4347" s="8" t="s">
        <v>11774</v>
      </c>
      <c r="I4347" s="3" t="s">
        <v>11751</v>
      </c>
      <c r="J4347" s="3" t="s">
        <v>8660</v>
      </c>
      <c r="M4347" s="4"/>
      <c r="O4347" s="5" t="str">
        <f t="shared" si="1"/>
        <v>6340 Northwest Hwy, Crystal Lake, IL 60014</v>
      </c>
    </row>
    <row r="4348">
      <c r="A4348" s="8" t="s">
        <v>13111</v>
      </c>
      <c r="B4348" s="8" t="s">
        <v>13112</v>
      </c>
      <c r="C4348" s="8">
        <v>60056.0</v>
      </c>
      <c r="D4348" s="8" t="s">
        <v>13113</v>
      </c>
      <c r="E4348" s="8" t="s">
        <v>626</v>
      </c>
      <c r="F4348" s="3" t="s">
        <v>21</v>
      </c>
      <c r="G4348" s="8" t="s">
        <v>13114</v>
      </c>
      <c r="H4348" s="8" t="s">
        <v>11750</v>
      </c>
      <c r="I4348" s="3" t="s">
        <v>11751</v>
      </c>
      <c r="J4348" s="3" t="s">
        <v>8660</v>
      </c>
      <c r="M4348" s="4"/>
      <c r="O4348" s="5" t="str">
        <f t="shared" si="1"/>
        <v>101 E Euclid Ave, Mount Prospect, IL 60056</v>
      </c>
    </row>
    <row r="4349">
      <c r="A4349" s="8" t="s">
        <v>13115</v>
      </c>
      <c r="B4349" s="8" t="s">
        <v>13116</v>
      </c>
      <c r="C4349" s="8">
        <v>60077.0</v>
      </c>
      <c r="D4349" s="8" t="s">
        <v>4910</v>
      </c>
      <c r="E4349" s="8" t="s">
        <v>626</v>
      </c>
      <c r="F4349" s="3" t="s">
        <v>21</v>
      </c>
      <c r="G4349" s="8" t="s">
        <v>13117</v>
      </c>
      <c r="H4349" s="8" t="s">
        <v>11750</v>
      </c>
      <c r="I4349" s="3" t="s">
        <v>11751</v>
      </c>
      <c r="J4349" s="3" t="s">
        <v>8660</v>
      </c>
      <c r="M4349" s="4"/>
      <c r="O4349" s="5" t="str">
        <f t="shared" si="1"/>
        <v>5485 Touhy Ave, Skokie, IL 60077</v>
      </c>
    </row>
    <row r="4350">
      <c r="A4350" s="8" t="s">
        <v>13118</v>
      </c>
      <c r="B4350" s="8" t="s">
        <v>13119</v>
      </c>
      <c r="C4350" s="8">
        <v>60540.0</v>
      </c>
      <c r="D4350" s="8" t="s">
        <v>1802</v>
      </c>
      <c r="E4350" s="8" t="s">
        <v>626</v>
      </c>
      <c r="F4350" s="3" t="s">
        <v>21</v>
      </c>
      <c r="G4350" s="8" t="s">
        <v>13120</v>
      </c>
      <c r="H4350" s="8" t="s">
        <v>11774</v>
      </c>
      <c r="I4350" s="3" t="s">
        <v>11751</v>
      </c>
      <c r="J4350" s="3" t="s">
        <v>8660</v>
      </c>
      <c r="M4350" s="4"/>
      <c r="O4350" s="5" t="str">
        <f t="shared" si="1"/>
        <v>1212 S Naper Blvd, Naperville, IL 60540</v>
      </c>
    </row>
    <row r="4351">
      <c r="A4351" s="8" t="s">
        <v>13121</v>
      </c>
      <c r="B4351" s="8" t="s">
        <v>13122</v>
      </c>
      <c r="C4351" s="8">
        <v>62269.0</v>
      </c>
      <c r="D4351" s="8" t="s">
        <v>4893</v>
      </c>
      <c r="E4351" s="8" t="s">
        <v>626</v>
      </c>
      <c r="F4351" s="3" t="s">
        <v>21</v>
      </c>
      <c r="G4351" s="8" t="s">
        <v>13123</v>
      </c>
      <c r="H4351" s="8" t="s">
        <v>11750</v>
      </c>
      <c r="I4351" s="3" t="s">
        <v>11751</v>
      </c>
      <c r="J4351" s="3" t="s">
        <v>8660</v>
      </c>
      <c r="M4351" s="4"/>
      <c r="O4351" s="5" t="str">
        <f t="shared" si="1"/>
        <v>1570 W Highway 50, O'Fallon, IL 62269</v>
      </c>
    </row>
    <row r="4352">
      <c r="A4352" s="8" t="s">
        <v>13124</v>
      </c>
      <c r="B4352" s="8" t="s">
        <v>13125</v>
      </c>
      <c r="C4352" s="8">
        <v>60525.0</v>
      </c>
      <c r="D4352" s="8" t="s">
        <v>3313</v>
      </c>
      <c r="E4352" s="8" t="s">
        <v>626</v>
      </c>
      <c r="F4352" s="3" t="s">
        <v>21</v>
      </c>
      <c r="G4352" s="8" t="s">
        <v>13126</v>
      </c>
      <c r="H4352" s="8" t="s">
        <v>11750</v>
      </c>
      <c r="I4352" s="3" t="s">
        <v>11751</v>
      </c>
      <c r="J4352" s="3" t="s">
        <v>8660</v>
      </c>
      <c r="M4352" s="4"/>
      <c r="O4352" s="5" t="str">
        <f t="shared" si="1"/>
        <v>24 Countryside Plaza, Countryside, IL 60525</v>
      </c>
    </row>
    <row r="4353">
      <c r="A4353" s="8" t="s">
        <v>13127</v>
      </c>
      <c r="B4353" s="8" t="s">
        <v>13128</v>
      </c>
      <c r="C4353" s="8">
        <v>60173.0</v>
      </c>
      <c r="D4353" s="8" t="s">
        <v>10130</v>
      </c>
      <c r="E4353" s="8" t="s">
        <v>626</v>
      </c>
      <c r="F4353" s="3" t="s">
        <v>21</v>
      </c>
      <c r="G4353" s="8" t="s">
        <v>13129</v>
      </c>
      <c r="H4353" s="8" t="s">
        <v>11750</v>
      </c>
      <c r="I4353" s="3" t="s">
        <v>11751</v>
      </c>
      <c r="J4353" s="3" t="s">
        <v>8660</v>
      </c>
      <c r="M4353" s="4"/>
      <c r="O4353" s="5" t="str">
        <f t="shared" si="1"/>
        <v>1440 E Golf Rd, Schaumburg, IL 60173</v>
      </c>
    </row>
    <row r="4354">
      <c r="A4354" s="8" t="s">
        <v>13130</v>
      </c>
      <c r="B4354" s="8" t="s">
        <v>13131</v>
      </c>
      <c r="C4354" s="8">
        <v>46060.0</v>
      </c>
      <c r="D4354" s="8" t="s">
        <v>5013</v>
      </c>
      <c r="E4354" s="8" t="s">
        <v>1300</v>
      </c>
      <c r="F4354" s="3" t="s">
        <v>21</v>
      </c>
      <c r="G4354" s="8" t="s">
        <v>13132</v>
      </c>
      <c r="H4354" s="8" t="s">
        <v>11750</v>
      </c>
      <c r="I4354" s="3" t="s">
        <v>11751</v>
      </c>
      <c r="J4354" s="3" t="s">
        <v>8660</v>
      </c>
      <c r="M4354" s="4"/>
      <c r="O4354" s="5" t="str">
        <f t="shared" si="1"/>
        <v>17180 Mercantile Blvd, Noblesville, IN 46060</v>
      </c>
    </row>
    <row r="4355">
      <c r="A4355" s="8" t="s">
        <v>13133</v>
      </c>
      <c r="B4355" s="8" t="s">
        <v>13134</v>
      </c>
      <c r="C4355" s="8">
        <v>47715.0</v>
      </c>
      <c r="D4355" s="8" t="s">
        <v>1461</v>
      </c>
      <c r="E4355" s="8" t="s">
        <v>1300</v>
      </c>
      <c r="F4355" s="3" t="s">
        <v>21</v>
      </c>
      <c r="G4355" s="8" t="s">
        <v>13135</v>
      </c>
      <c r="H4355" s="8" t="s">
        <v>11750</v>
      </c>
      <c r="I4355" s="3" t="s">
        <v>11751</v>
      </c>
      <c r="J4355" s="3" t="s">
        <v>8660</v>
      </c>
      <c r="M4355" s="4"/>
      <c r="O4355" s="5" t="str">
        <f t="shared" si="1"/>
        <v>215 N Burkhardt Rd, Evansville, IN 47715</v>
      </c>
    </row>
    <row r="4356">
      <c r="A4356" s="8" t="s">
        <v>13136</v>
      </c>
      <c r="B4356" s="8" t="s">
        <v>13137</v>
      </c>
      <c r="C4356" s="8">
        <v>46227.0</v>
      </c>
      <c r="D4356" s="8" t="s">
        <v>1639</v>
      </c>
      <c r="E4356" s="8" t="s">
        <v>1300</v>
      </c>
      <c r="F4356" s="3" t="s">
        <v>21</v>
      </c>
      <c r="G4356" s="8" t="s">
        <v>13138</v>
      </c>
      <c r="H4356" s="8" t="s">
        <v>11750</v>
      </c>
      <c r="I4356" s="3" t="s">
        <v>11751</v>
      </c>
      <c r="J4356" s="3" t="s">
        <v>8660</v>
      </c>
      <c r="M4356" s="4"/>
      <c r="O4356" s="5" t="str">
        <f t="shared" si="1"/>
        <v>7801 US 31 South, Indianapolis, IN 46227</v>
      </c>
    </row>
    <row r="4357">
      <c r="A4357" s="8" t="s">
        <v>13139</v>
      </c>
      <c r="B4357" s="8" t="s">
        <v>13140</v>
      </c>
      <c r="C4357" s="8">
        <v>46375.0</v>
      </c>
      <c r="D4357" s="8" t="s">
        <v>13141</v>
      </c>
      <c r="E4357" s="8" t="s">
        <v>1300</v>
      </c>
      <c r="F4357" s="3" t="s">
        <v>21</v>
      </c>
      <c r="G4357" s="8" t="s">
        <v>13142</v>
      </c>
      <c r="H4357" s="8" t="s">
        <v>11750</v>
      </c>
      <c r="I4357" s="3" t="s">
        <v>11751</v>
      </c>
      <c r="J4357" s="3" t="s">
        <v>8660</v>
      </c>
      <c r="M4357" s="4"/>
      <c r="O4357" s="5" t="str">
        <f t="shared" si="1"/>
        <v>711 US Hwy 41, Schererville, IN 46375</v>
      </c>
    </row>
    <row r="4358">
      <c r="A4358" s="8" t="s">
        <v>13143</v>
      </c>
      <c r="B4358" s="8" t="s">
        <v>13144</v>
      </c>
      <c r="C4358" s="8">
        <v>46168.0</v>
      </c>
      <c r="D4358" s="8" t="s">
        <v>2146</v>
      </c>
      <c r="E4358" s="8" t="s">
        <v>1300</v>
      </c>
      <c r="F4358" s="3" t="s">
        <v>21</v>
      </c>
      <c r="G4358" s="8" t="s">
        <v>13145</v>
      </c>
      <c r="H4358" s="8" t="s">
        <v>11750</v>
      </c>
      <c r="I4358" s="3" t="s">
        <v>11751</v>
      </c>
      <c r="J4358" s="3" t="s">
        <v>8660</v>
      </c>
      <c r="M4358" s="4"/>
      <c r="O4358" s="5" t="str">
        <f t="shared" si="1"/>
        <v>2677 East Main St, Plainfield, IN 46168</v>
      </c>
    </row>
    <row r="4359">
      <c r="A4359" s="8" t="s">
        <v>13146</v>
      </c>
      <c r="B4359" s="8" t="s">
        <v>13147</v>
      </c>
      <c r="C4359" s="8">
        <v>46250.0</v>
      </c>
      <c r="D4359" s="8" t="s">
        <v>1639</v>
      </c>
      <c r="E4359" s="8" t="s">
        <v>1300</v>
      </c>
      <c r="F4359" s="3" t="s">
        <v>21</v>
      </c>
      <c r="G4359" s="8" t="s">
        <v>13148</v>
      </c>
      <c r="H4359" s="8" t="s">
        <v>11750</v>
      </c>
      <c r="I4359" s="3" t="s">
        <v>11751</v>
      </c>
      <c r="J4359" s="3" t="s">
        <v>8660</v>
      </c>
      <c r="M4359" s="4"/>
      <c r="O4359" s="5" t="str">
        <f t="shared" si="1"/>
        <v>5151 E 82nd St, Indianapolis, IN 46250</v>
      </c>
    </row>
    <row r="4360">
      <c r="A4360" s="8" t="s">
        <v>13149</v>
      </c>
      <c r="B4360" s="8" t="s">
        <v>13150</v>
      </c>
      <c r="C4360" s="8">
        <v>46123.0</v>
      </c>
      <c r="D4360" s="8" t="s">
        <v>416</v>
      </c>
      <c r="E4360" s="8" t="s">
        <v>1300</v>
      </c>
      <c r="F4360" s="3" t="s">
        <v>21</v>
      </c>
      <c r="G4360" s="8" t="s">
        <v>13151</v>
      </c>
      <c r="H4360" s="8" t="s">
        <v>11750</v>
      </c>
      <c r="I4360" s="3" t="s">
        <v>11751</v>
      </c>
      <c r="J4360" s="3" t="s">
        <v>8660</v>
      </c>
      <c r="M4360" s="4"/>
      <c r="O4360" s="5" t="str">
        <f t="shared" si="1"/>
        <v>10697 East US Hwy 36, Avon, IN 46123</v>
      </c>
    </row>
    <row r="4361">
      <c r="A4361" s="8" t="s">
        <v>13146</v>
      </c>
      <c r="B4361" s="8" t="s">
        <v>13152</v>
      </c>
      <c r="C4361" s="8">
        <v>46268.0</v>
      </c>
      <c r="D4361" s="8" t="s">
        <v>1639</v>
      </c>
      <c r="E4361" s="8" t="s">
        <v>1300</v>
      </c>
      <c r="F4361" s="3" t="s">
        <v>21</v>
      </c>
      <c r="G4361" s="8" t="s">
        <v>13153</v>
      </c>
      <c r="H4361" s="8" t="s">
        <v>11774</v>
      </c>
      <c r="I4361" s="3" t="s">
        <v>11751</v>
      </c>
      <c r="J4361" s="3" t="s">
        <v>8660</v>
      </c>
      <c r="M4361" s="4"/>
      <c r="O4361" s="5" t="str">
        <f t="shared" si="1"/>
        <v>2902 West 86th St, Indianapolis, IN 46268</v>
      </c>
    </row>
    <row r="4362">
      <c r="A4362" s="8" t="s">
        <v>13154</v>
      </c>
      <c r="B4362" s="8" t="s">
        <v>13155</v>
      </c>
      <c r="C4362" s="8">
        <v>46804.0</v>
      </c>
      <c r="D4362" s="8" t="s">
        <v>1383</v>
      </c>
      <c r="E4362" s="8" t="s">
        <v>1300</v>
      </c>
      <c r="F4362" s="3" t="s">
        <v>21</v>
      </c>
      <c r="G4362" s="8" t="s">
        <v>13156</v>
      </c>
      <c r="H4362" s="8" t="s">
        <v>11750</v>
      </c>
      <c r="I4362" s="3" t="s">
        <v>11751</v>
      </c>
      <c r="J4362" s="3" t="s">
        <v>8660</v>
      </c>
      <c r="M4362" s="4"/>
      <c r="O4362" s="5" t="str">
        <f t="shared" si="1"/>
        <v>1760 Apple Glen Blvd, Fort Wayne, IN 46804</v>
      </c>
    </row>
    <row r="4363">
      <c r="A4363" s="8" t="s">
        <v>13157</v>
      </c>
      <c r="B4363" s="8" t="s">
        <v>13158</v>
      </c>
      <c r="C4363" s="8">
        <v>46250.0</v>
      </c>
      <c r="D4363" s="8" t="s">
        <v>1639</v>
      </c>
      <c r="E4363" s="8" t="s">
        <v>1300</v>
      </c>
      <c r="F4363" s="3" t="s">
        <v>21</v>
      </c>
      <c r="G4363" s="8" t="s">
        <v>13159</v>
      </c>
      <c r="H4363" s="8" t="s">
        <v>11774</v>
      </c>
      <c r="I4363" s="3" t="s">
        <v>11751</v>
      </c>
      <c r="J4363" s="3" t="s">
        <v>8660</v>
      </c>
      <c r="M4363" s="4"/>
      <c r="O4363" s="5" t="str">
        <f t="shared" si="1"/>
        <v>4335 E 82nd St, Indianapolis, IN 46250</v>
      </c>
    </row>
    <row r="4364">
      <c r="A4364" s="8" t="s">
        <v>13160</v>
      </c>
      <c r="B4364" s="8" t="s">
        <v>13161</v>
      </c>
      <c r="C4364" s="8">
        <v>47906.0</v>
      </c>
      <c r="D4364" s="8" t="s">
        <v>5032</v>
      </c>
      <c r="E4364" s="8" t="s">
        <v>1300</v>
      </c>
      <c r="F4364" s="3" t="s">
        <v>21</v>
      </c>
      <c r="G4364" s="8" t="s">
        <v>13162</v>
      </c>
      <c r="H4364" s="8" t="s">
        <v>11774</v>
      </c>
      <c r="I4364" s="3" t="s">
        <v>11751</v>
      </c>
      <c r="J4364" s="3" t="s">
        <v>8660</v>
      </c>
      <c r="M4364" s="4"/>
      <c r="O4364" s="5" t="str">
        <f t="shared" si="1"/>
        <v>1052 Sagamore Pkwy, West Lafayette, IN 47906</v>
      </c>
    </row>
    <row r="4365">
      <c r="A4365" s="8" t="s">
        <v>13163</v>
      </c>
      <c r="B4365" s="8" t="s">
        <v>13164</v>
      </c>
      <c r="C4365" s="8">
        <v>46032.0</v>
      </c>
      <c r="D4365" s="8" t="s">
        <v>4951</v>
      </c>
      <c r="E4365" s="8" t="s">
        <v>1300</v>
      </c>
      <c r="F4365" s="3" t="s">
        <v>21</v>
      </c>
      <c r="G4365" s="8" t="s">
        <v>13165</v>
      </c>
      <c r="H4365" s="8" t="s">
        <v>11750</v>
      </c>
      <c r="I4365" s="3" t="s">
        <v>11751</v>
      </c>
      <c r="J4365" s="3" t="s">
        <v>8660</v>
      </c>
      <c r="M4365" s="4"/>
      <c r="O4365" s="5" t="str">
        <f t="shared" si="1"/>
        <v>14720 Greyhound Plaza, Carmel, IN 46032</v>
      </c>
    </row>
    <row r="4366">
      <c r="A4366" s="8" t="s">
        <v>13166</v>
      </c>
      <c r="B4366" s="8" t="s">
        <v>13167</v>
      </c>
      <c r="C4366" s="8">
        <v>50325.0</v>
      </c>
      <c r="D4366" s="8" t="s">
        <v>1562</v>
      </c>
      <c r="E4366" s="8" t="s">
        <v>641</v>
      </c>
      <c r="F4366" s="3" t="s">
        <v>21</v>
      </c>
      <c r="G4366" s="8" t="s">
        <v>13168</v>
      </c>
      <c r="H4366" s="8" t="s">
        <v>11750</v>
      </c>
      <c r="I4366" s="3" t="s">
        <v>11751</v>
      </c>
      <c r="J4366" s="3" t="s">
        <v>8660</v>
      </c>
      <c r="M4366" s="4"/>
      <c r="O4366" s="5" t="str">
        <f t="shared" si="1"/>
        <v>11101 University Ave, Clive, IA 50325</v>
      </c>
    </row>
    <row r="4367">
      <c r="A4367" s="8" t="s">
        <v>13169</v>
      </c>
      <c r="B4367" s="8" t="s">
        <v>13170</v>
      </c>
      <c r="C4367" s="8">
        <v>50021.0</v>
      </c>
      <c r="D4367" s="8" t="s">
        <v>640</v>
      </c>
      <c r="E4367" s="8" t="s">
        <v>641</v>
      </c>
      <c r="F4367" s="3" t="s">
        <v>21</v>
      </c>
      <c r="G4367" s="8" t="s">
        <v>13171</v>
      </c>
      <c r="H4367" s="8" t="s">
        <v>11774</v>
      </c>
      <c r="I4367" s="3" t="s">
        <v>11751</v>
      </c>
      <c r="J4367" s="3" t="s">
        <v>8660</v>
      </c>
      <c r="M4367" s="4"/>
      <c r="O4367" s="5" t="str">
        <f t="shared" si="1"/>
        <v>4325 SE Delaware Ave, Ankeny, IA 50021</v>
      </c>
    </row>
    <row r="4368">
      <c r="A4368" s="8" t="s">
        <v>13172</v>
      </c>
      <c r="B4368" s="8" t="s">
        <v>13173</v>
      </c>
      <c r="C4368" s="8">
        <v>66217.0</v>
      </c>
      <c r="D4368" s="8" t="s">
        <v>5046</v>
      </c>
      <c r="E4368" s="8" t="s">
        <v>645</v>
      </c>
      <c r="F4368" s="3" t="s">
        <v>21</v>
      </c>
      <c r="G4368" s="8" t="s">
        <v>13174</v>
      </c>
      <c r="H4368" s="8" t="s">
        <v>11750</v>
      </c>
      <c r="I4368" s="3" t="s">
        <v>11751</v>
      </c>
      <c r="J4368" s="3" t="s">
        <v>8660</v>
      </c>
      <c r="M4368" s="4"/>
      <c r="O4368" s="5" t="str">
        <f t="shared" si="1"/>
        <v>15200 Shawnee Mission Pkwy, Shawnee, KS 66217</v>
      </c>
    </row>
    <row r="4369">
      <c r="A4369" s="8" t="s">
        <v>13175</v>
      </c>
      <c r="B4369" s="8" t="s">
        <v>13176</v>
      </c>
      <c r="C4369" s="8">
        <v>66062.0</v>
      </c>
      <c r="D4369" s="8" t="s">
        <v>1824</v>
      </c>
      <c r="E4369" s="8" t="s">
        <v>645</v>
      </c>
      <c r="F4369" s="3" t="s">
        <v>21</v>
      </c>
      <c r="G4369" s="8" t="s">
        <v>13177</v>
      </c>
      <c r="H4369" s="8" t="s">
        <v>11750</v>
      </c>
      <c r="I4369" s="3" t="s">
        <v>11751</v>
      </c>
      <c r="J4369" s="3" t="s">
        <v>8660</v>
      </c>
      <c r="M4369" s="4"/>
      <c r="O4369" s="5" t="str">
        <f t="shared" si="1"/>
        <v>15255 W 119th St, Olathe, KS 66062</v>
      </c>
    </row>
    <row r="4370">
      <c r="A4370" s="8" t="s">
        <v>13178</v>
      </c>
      <c r="B4370" s="8" t="s">
        <v>13179</v>
      </c>
      <c r="C4370" s="8">
        <v>67209.0</v>
      </c>
      <c r="D4370" s="8" t="s">
        <v>644</v>
      </c>
      <c r="E4370" s="8" t="s">
        <v>645</v>
      </c>
      <c r="F4370" s="3" t="s">
        <v>21</v>
      </c>
      <c r="G4370" s="8" t="s">
        <v>13180</v>
      </c>
      <c r="H4370" s="8" t="s">
        <v>11750</v>
      </c>
      <c r="I4370" s="3" t="s">
        <v>11751</v>
      </c>
      <c r="J4370" s="3" t="s">
        <v>8660</v>
      </c>
      <c r="M4370" s="4"/>
      <c r="O4370" s="5" t="str">
        <f t="shared" si="1"/>
        <v>533 S Tracy St, Wichita, KS 67209</v>
      </c>
    </row>
    <row r="4371">
      <c r="A4371" s="8" t="s">
        <v>13181</v>
      </c>
      <c r="B4371" s="8" t="s">
        <v>13182</v>
      </c>
      <c r="C4371" s="8">
        <v>66210.0</v>
      </c>
      <c r="D4371" s="8" t="s">
        <v>7562</v>
      </c>
      <c r="E4371" s="8" t="s">
        <v>645</v>
      </c>
      <c r="F4371" s="3" t="s">
        <v>21</v>
      </c>
      <c r="G4371" s="8" t="s">
        <v>13183</v>
      </c>
      <c r="H4371" s="8" t="s">
        <v>11750</v>
      </c>
      <c r="I4371" s="3" t="s">
        <v>11751</v>
      </c>
      <c r="J4371" s="3" t="s">
        <v>8660</v>
      </c>
      <c r="M4371" s="4"/>
      <c r="O4371" s="5" t="str">
        <f t="shared" si="1"/>
        <v>11501 Metcalf Ave, Overland Park, KS 66210</v>
      </c>
    </row>
    <row r="4372">
      <c r="A4372" s="8" t="s">
        <v>13184</v>
      </c>
      <c r="B4372" s="8" t="s">
        <v>13185</v>
      </c>
      <c r="C4372" s="8">
        <v>67226.0</v>
      </c>
      <c r="D4372" s="8" t="s">
        <v>644</v>
      </c>
      <c r="E4372" s="8" t="s">
        <v>645</v>
      </c>
      <c r="F4372" s="3" t="s">
        <v>21</v>
      </c>
      <c r="G4372" s="8" t="s">
        <v>13186</v>
      </c>
      <c r="H4372" s="8" t="s">
        <v>11750</v>
      </c>
      <c r="I4372" s="3" t="s">
        <v>11751</v>
      </c>
      <c r="J4372" s="3" t="s">
        <v>8660</v>
      </c>
      <c r="M4372" s="4"/>
      <c r="O4372" s="5" t="str">
        <f t="shared" si="1"/>
        <v>3615 N Rock Rd, Wichita, KS 67226</v>
      </c>
    </row>
    <row r="4373">
      <c r="A4373" s="8" t="s">
        <v>13187</v>
      </c>
      <c r="B4373" s="8" t="s">
        <v>13188</v>
      </c>
      <c r="C4373" s="8">
        <v>66202.0</v>
      </c>
      <c r="D4373" s="8" t="s">
        <v>13189</v>
      </c>
      <c r="E4373" s="8" t="s">
        <v>645</v>
      </c>
      <c r="F4373" s="3" t="s">
        <v>21</v>
      </c>
      <c r="G4373" s="8" t="s">
        <v>13190</v>
      </c>
      <c r="H4373" s="8" t="s">
        <v>11750</v>
      </c>
      <c r="I4373" s="3" t="s">
        <v>11751</v>
      </c>
      <c r="J4373" s="3" t="s">
        <v>8660</v>
      </c>
      <c r="M4373" s="4"/>
      <c r="O4373" s="5" t="str">
        <f t="shared" si="1"/>
        <v>5810 Antioch Rd, Merriam, KS 66202</v>
      </c>
    </row>
    <row r="4374">
      <c r="A4374" s="8" t="s">
        <v>13191</v>
      </c>
      <c r="B4374" s="8" t="s">
        <v>13192</v>
      </c>
      <c r="C4374" s="8">
        <v>40299.0</v>
      </c>
      <c r="D4374" s="8" t="s">
        <v>2655</v>
      </c>
      <c r="E4374" s="8" t="s">
        <v>649</v>
      </c>
      <c r="F4374" s="3" t="s">
        <v>21</v>
      </c>
      <c r="G4374" s="8" t="s">
        <v>13193</v>
      </c>
      <c r="H4374" s="8" t="s">
        <v>11750</v>
      </c>
      <c r="I4374" s="3" t="s">
        <v>11751</v>
      </c>
      <c r="J4374" s="3" t="s">
        <v>8660</v>
      </c>
      <c r="M4374" s="4"/>
      <c r="O4374" s="5" t="str">
        <f t="shared" si="1"/>
        <v>3580 S Hurstbourne Pkwy, Louisville, KY 40299</v>
      </c>
    </row>
    <row r="4375">
      <c r="A4375" s="8" t="s">
        <v>13194</v>
      </c>
      <c r="B4375" s="8" t="s">
        <v>13195</v>
      </c>
      <c r="C4375" s="8">
        <v>40219.0</v>
      </c>
      <c r="D4375" s="8" t="s">
        <v>2655</v>
      </c>
      <c r="E4375" s="8" t="s">
        <v>649</v>
      </c>
      <c r="F4375" s="3" t="s">
        <v>21</v>
      </c>
      <c r="G4375" s="8" t="s">
        <v>13196</v>
      </c>
      <c r="H4375" s="8" t="s">
        <v>11750</v>
      </c>
      <c r="I4375" s="3" t="s">
        <v>11751</v>
      </c>
      <c r="J4375" s="3" t="s">
        <v>8660</v>
      </c>
      <c r="M4375" s="4"/>
      <c r="O4375" s="5" t="str">
        <f t="shared" si="1"/>
        <v>4601 Outer Loop, Louisville, KY 40219</v>
      </c>
    </row>
    <row r="4376">
      <c r="A4376" s="8" t="s">
        <v>13197</v>
      </c>
      <c r="B4376" s="8" t="s">
        <v>13198</v>
      </c>
      <c r="C4376" s="8">
        <v>40241.0</v>
      </c>
      <c r="D4376" s="8" t="s">
        <v>2655</v>
      </c>
      <c r="E4376" s="8" t="s">
        <v>649</v>
      </c>
      <c r="F4376" s="3" t="s">
        <v>21</v>
      </c>
      <c r="G4376" s="8" t="s">
        <v>13199</v>
      </c>
      <c r="H4376" s="8" t="s">
        <v>11750</v>
      </c>
      <c r="I4376" s="3" t="s">
        <v>11751</v>
      </c>
      <c r="J4376" s="3" t="s">
        <v>8660</v>
      </c>
      <c r="M4376" s="4"/>
      <c r="O4376" s="5" t="str">
        <f t="shared" si="1"/>
        <v>10308 Westport Rd, Louisville, KY 40241</v>
      </c>
    </row>
    <row r="4377">
      <c r="A4377" s="8" t="s">
        <v>13200</v>
      </c>
      <c r="B4377" s="8" t="s">
        <v>13201</v>
      </c>
      <c r="C4377" s="8">
        <v>41042.0</v>
      </c>
      <c r="D4377" s="8" t="s">
        <v>7817</v>
      </c>
      <c r="E4377" s="8" t="s">
        <v>649</v>
      </c>
      <c r="F4377" s="3" t="s">
        <v>21</v>
      </c>
      <c r="G4377" s="8" t="s">
        <v>13202</v>
      </c>
      <c r="H4377" s="8" t="s">
        <v>11750</v>
      </c>
      <c r="I4377" s="3" t="s">
        <v>11751</v>
      </c>
      <c r="J4377" s="3" t="s">
        <v>8660</v>
      </c>
      <c r="M4377" s="4"/>
      <c r="O4377" s="5" t="str">
        <f t="shared" si="1"/>
        <v>1060 Hansel Ave, Florence, KY 41042</v>
      </c>
    </row>
    <row r="4378">
      <c r="A4378" s="8" t="s">
        <v>13203</v>
      </c>
      <c r="B4378" s="8" t="s">
        <v>13204</v>
      </c>
      <c r="C4378" s="8">
        <v>40502.0</v>
      </c>
      <c r="D4378" s="8" t="s">
        <v>655</v>
      </c>
      <c r="E4378" s="8" t="s">
        <v>649</v>
      </c>
      <c r="F4378" s="3" t="s">
        <v>21</v>
      </c>
      <c r="G4378" s="8" t="s">
        <v>13205</v>
      </c>
      <c r="H4378" s="8" t="s">
        <v>11774</v>
      </c>
      <c r="I4378" s="3" t="s">
        <v>11751</v>
      </c>
      <c r="J4378" s="3" t="s">
        <v>8660</v>
      </c>
      <c r="M4378" s="4"/>
      <c r="O4378" s="5" t="str">
        <f t="shared" si="1"/>
        <v>3311 Tates Creek Rd, Lexington, KY 40502</v>
      </c>
    </row>
    <row r="4379">
      <c r="A4379" s="8" t="s">
        <v>13206</v>
      </c>
      <c r="B4379" s="8" t="s">
        <v>13207</v>
      </c>
      <c r="C4379" s="8">
        <v>40509.0</v>
      </c>
      <c r="D4379" s="8" t="s">
        <v>655</v>
      </c>
      <c r="E4379" s="8" t="s">
        <v>649</v>
      </c>
      <c r="F4379" s="3" t="s">
        <v>21</v>
      </c>
      <c r="G4379" s="8" t="s">
        <v>13208</v>
      </c>
      <c r="H4379" s="8" t="s">
        <v>11750</v>
      </c>
      <c r="I4379" s="3" t="s">
        <v>11751</v>
      </c>
      <c r="J4379" s="3" t="s">
        <v>8660</v>
      </c>
      <c r="M4379" s="4"/>
      <c r="O4379" s="5" t="str">
        <f t="shared" si="1"/>
        <v>1945 Pavillion Way, Lexington, KY 40509</v>
      </c>
    </row>
    <row r="4380">
      <c r="A4380" s="8" t="s">
        <v>13209</v>
      </c>
      <c r="B4380" s="8" t="s">
        <v>13210</v>
      </c>
      <c r="C4380" s="8">
        <v>41071.0</v>
      </c>
      <c r="D4380" s="8" t="s">
        <v>2423</v>
      </c>
      <c r="E4380" s="8" t="s">
        <v>649</v>
      </c>
      <c r="F4380" s="3" t="s">
        <v>21</v>
      </c>
      <c r="G4380" s="8" t="s">
        <v>13211</v>
      </c>
      <c r="H4380" s="8" t="s">
        <v>11750</v>
      </c>
      <c r="I4380" s="3" t="s">
        <v>11751</v>
      </c>
      <c r="J4380" s="3" t="s">
        <v>8660</v>
      </c>
      <c r="M4380" s="4"/>
      <c r="O4380" s="5" t="str">
        <f t="shared" si="1"/>
        <v>156 Pavillion Pkwy, Newport, KY 41071</v>
      </c>
    </row>
    <row r="4381">
      <c r="A4381" s="8" t="s">
        <v>13212</v>
      </c>
      <c r="B4381" s="8" t="s">
        <v>13213</v>
      </c>
      <c r="C4381" s="8">
        <v>40299.0</v>
      </c>
      <c r="D4381" s="8" t="s">
        <v>13214</v>
      </c>
      <c r="E4381" s="8" t="s">
        <v>649</v>
      </c>
      <c r="F4381" s="3" t="s">
        <v>21</v>
      </c>
      <c r="G4381" s="8" t="s">
        <v>13215</v>
      </c>
      <c r="H4381" s="8" t="s">
        <v>11774</v>
      </c>
      <c r="I4381" s="3" t="s">
        <v>11751</v>
      </c>
      <c r="J4381" s="3" t="s">
        <v>8660</v>
      </c>
      <c r="M4381" s="4"/>
      <c r="O4381" s="5" t="str">
        <f t="shared" si="1"/>
        <v>9012 Taylorsville Rd, Jeffersontown, KY 40299</v>
      </c>
    </row>
    <row r="4382">
      <c r="A4382" s="8" t="s">
        <v>13216</v>
      </c>
      <c r="B4382" s="8" t="s">
        <v>13217</v>
      </c>
      <c r="C4382" s="8">
        <v>40356.0</v>
      </c>
      <c r="D4382" s="8" t="s">
        <v>13218</v>
      </c>
      <c r="E4382" s="8" t="s">
        <v>649</v>
      </c>
      <c r="F4382" s="3" t="s">
        <v>21</v>
      </c>
      <c r="G4382" s="8" t="s">
        <v>13219</v>
      </c>
      <c r="H4382" s="8" t="s">
        <v>11750</v>
      </c>
      <c r="I4382" s="3" t="s">
        <v>11751</v>
      </c>
      <c r="J4382" s="3" t="s">
        <v>8660</v>
      </c>
      <c r="M4382" s="4"/>
      <c r="O4382" s="5" t="str">
        <f t="shared" si="1"/>
        <v>310 East Brannon Rd, Nicholasville, KY 40356</v>
      </c>
    </row>
    <row r="4383">
      <c r="A4383" s="8" t="s">
        <v>13220</v>
      </c>
      <c r="B4383" s="8" t="s">
        <v>13221</v>
      </c>
      <c r="C4383" s="8">
        <v>70433.0</v>
      </c>
      <c r="D4383" s="8" t="s">
        <v>2989</v>
      </c>
      <c r="E4383" s="8" t="s">
        <v>673</v>
      </c>
      <c r="F4383" s="3" t="s">
        <v>21</v>
      </c>
      <c r="G4383" s="8" t="s">
        <v>13222</v>
      </c>
      <c r="H4383" s="8" t="s">
        <v>11750</v>
      </c>
      <c r="I4383" s="3" t="s">
        <v>11751</v>
      </c>
      <c r="J4383" s="3" t="s">
        <v>8660</v>
      </c>
      <c r="M4383" s="4"/>
      <c r="O4383" s="5" t="str">
        <f t="shared" si="1"/>
        <v>45 Park Place Dr, Covington, LA 70433</v>
      </c>
    </row>
    <row r="4384">
      <c r="A4384" s="8" t="s">
        <v>13223</v>
      </c>
      <c r="B4384" s="8" t="s">
        <v>13224</v>
      </c>
      <c r="C4384" s="8">
        <v>70115.0</v>
      </c>
      <c r="D4384" s="8" t="s">
        <v>2543</v>
      </c>
      <c r="E4384" s="8" t="s">
        <v>673</v>
      </c>
      <c r="F4384" s="3" t="s">
        <v>21</v>
      </c>
      <c r="G4384" s="8" t="s">
        <v>13225</v>
      </c>
      <c r="H4384" s="8" t="s">
        <v>11774</v>
      </c>
      <c r="I4384" s="3" t="s">
        <v>11751</v>
      </c>
      <c r="J4384" s="3" t="s">
        <v>8660</v>
      </c>
      <c r="M4384" s="4"/>
      <c r="O4384" s="5" t="str">
        <f t="shared" si="1"/>
        <v>2801 Magazine St, New Orleans, LA 70115</v>
      </c>
    </row>
    <row r="4385">
      <c r="A4385" s="8" t="s">
        <v>13226</v>
      </c>
      <c r="B4385" s="8" t="s">
        <v>13227</v>
      </c>
      <c r="C4385" s="8">
        <v>70058.0</v>
      </c>
      <c r="D4385" s="8" t="s">
        <v>13228</v>
      </c>
      <c r="E4385" s="8" t="s">
        <v>673</v>
      </c>
      <c r="F4385" s="3" t="s">
        <v>21</v>
      </c>
      <c r="G4385" s="8" t="s">
        <v>13229</v>
      </c>
      <c r="H4385" s="8" t="s">
        <v>11750</v>
      </c>
      <c r="I4385" s="3" t="s">
        <v>11751</v>
      </c>
      <c r="J4385" s="3" t="s">
        <v>8660</v>
      </c>
      <c r="M4385" s="4"/>
      <c r="O4385" s="5" t="str">
        <f t="shared" si="1"/>
        <v>1321 Manhattan Blvd, Harvey, LA 70058</v>
      </c>
    </row>
    <row r="4386">
      <c r="A4386" s="8" t="s">
        <v>13230</v>
      </c>
      <c r="B4386" s="8" t="s">
        <v>13231</v>
      </c>
      <c r="C4386" s="8">
        <v>70458.0</v>
      </c>
      <c r="D4386" s="8" t="s">
        <v>13232</v>
      </c>
      <c r="E4386" s="8" t="s">
        <v>673</v>
      </c>
      <c r="F4386" s="3" t="s">
        <v>21</v>
      </c>
      <c r="G4386" s="8" t="s">
        <v>13233</v>
      </c>
      <c r="H4386" s="8" t="s">
        <v>11774</v>
      </c>
      <c r="I4386" s="3" t="s">
        <v>11751</v>
      </c>
      <c r="J4386" s="3" t="s">
        <v>8660</v>
      </c>
      <c r="M4386" s="4"/>
      <c r="O4386" s="5" t="str">
        <f t="shared" si="1"/>
        <v>1532 Gause Blvd, Slidell, LA 70458</v>
      </c>
    </row>
    <row r="4387">
      <c r="A4387" s="8" t="s">
        <v>13234</v>
      </c>
      <c r="B4387" s="8" t="s">
        <v>13235</v>
      </c>
      <c r="C4387" s="8">
        <v>70816.0</v>
      </c>
      <c r="D4387" s="8" t="s">
        <v>676</v>
      </c>
      <c r="E4387" s="8" t="s">
        <v>673</v>
      </c>
      <c r="F4387" s="3" t="s">
        <v>21</v>
      </c>
      <c r="G4387" s="8" t="s">
        <v>13236</v>
      </c>
      <c r="H4387" s="8" t="s">
        <v>11750</v>
      </c>
      <c r="I4387" s="3" t="s">
        <v>11751</v>
      </c>
      <c r="J4387" s="3" t="s">
        <v>8660</v>
      </c>
      <c r="M4387" s="4"/>
      <c r="O4387" s="5" t="str">
        <f t="shared" si="1"/>
        <v>1653 Millerville Rd, Baton Rouge, LA 70816</v>
      </c>
    </row>
    <row r="4388">
      <c r="A4388" s="8" t="s">
        <v>13237</v>
      </c>
      <c r="B4388" s="8" t="s">
        <v>13238</v>
      </c>
      <c r="C4388" s="8">
        <v>71111.0</v>
      </c>
      <c r="D4388" s="8" t="s">
        <v>4016</v>
      </c>
      <c r="E4388" s="8" t="s">
        <v>673</v>
      </c>
      <c r="F4388" s="3" t="s">
        <v>21</v>
      </c>
      <c r="G4388" s="8" t="s">
        <v>13239</v>
      </c>
      <c r="H4388" s="8" t="s">
        <v>11750</v>
      </c>
      <c r="I4388" s="3" t="s">
        <v>11751</v>
      </c>
      <c r="J4388" s="3" t="s">
        <v>8660</v>
      </c>
      <c r="M4388" s="4"/>
      <c r="O4388" s="5" t="str">
        <f t="shared" si="1"/>
        <v>2631 Beene Blvd, Bossier City, LA 71111</v>
      </c>
    </row>
    <row r="4389">
      <c r="A4389" s="8" t="s">
        <v>13240</v>
      </c>
      <c r="B4389" s="8" t="s">
        <v>13241</v>
      </c>
      <c r="C4389" s="8">
        <v>70503.0</v>
      </c>
      <c r="D4389" s="8" t="s">
        <v>391</v>
      </c>
      <c r="E4389" s="8" t="s">
        <v>673</v>
      </c>
      <c r="F4389" s="3" t="s">
        <v>21</v>
      </c>
      <c r="G4389" s="8" t="s">
        <v>13242</v>
      </c>
      <c r="H4389" s="8" t="s">
        <v>11750</v>
      </c>
      <c r="I4389" s="3" t="s">
        <v>11751</v>
      </c>
      <c r="J4389" s="3" t="s">
        <v>8660</v>
      </c>
      <c r="M4389" s="4"/>
      <c r="O4389" s="5" t="str">
        <f t="shared" si="1"/>
        <v>5700 Johnston St, Lafayette, LA 70503</v>
      </c>
    </row>
    <row r="4390">
      <c r="A4390" s="8" t="s">
        <v>13243</v>
      </c>
      <c r="B4390" s="8" t="s">
        <v>13244</v>
      </c>
      <c r="C4390" s="8">
        <v>70809.0</v>
      </c>
      <c r="D4390" s="8" t="s">
        <v>13245</v>
      </c>
      <c r="E4390" s="8" t="s">
        <v>673</v>
      </c>
      <c r="F4390" s="3" t="s">
        <v>21</v>
      </c>
      <c r="G4390" s="8" t="s">
        <v>13246</v>
      </c>
      <c r="H4390" s="8" t="s">
        <v>11750</v>
      </c>
      <c r="I4390" s="3" t="s">
        <v>11751</v>
      </c>
      <c r="J4390" s="3" t="s">
        <v>8660</v>
      </c>
      <c r="M4390" s="4"/>
      <c r="O4390" s="5" t="str">
        <f t="shared" si="1"/>
        <v>10527 South Mall Dr, South Baton Rouge, LA 70809</v>
      </c>
    </row>
    <row r="4391">
      <c r="A4391" s="8" t="s">
        <v>13247</v>
      </c>
      <c r="B4391" s="8" t="s">
        <v>13248</v>
      </c>
      <c r="C4391" s="8">
        <v>70458.0</v>
      </c>
      <c r="D4391" s="8" t="s">
        <v>13232</v>
      </c>
      <c r="E4391" s="8" t="s">
        <v>673</v>
      </c>
      <c r="F4391" s="3" t="s">
        <v>21</v>
      </c>
      <c r="G4391" s="8" t="s">
        <v>13249</v>
      </c>
      <c r="H4391" s="8" t="s">
        <v>11750</v>
      </c>
      <c r="I4391" s="3" t="s">
        <v>11751</v>
      </c>
      <c r="J4391" s="3" t="s">
        <v>8660</v>
      </c>
      <c r="M4391" s="4"/>
      <c r="O4391" s="5" t="str">
        <f t="shared" si="1"/>
        <v>290 Town Center Parkway, Slidell, LA 70458</v>
      </c>
    </row>
    <row r="4392">
      <c r="A4392" s="8" t="s">
        <v>13250</v>
      </c>
      <c r="B4392" s="8" t="s">
        <v>13251</v>
      </c>
      <c r="C4392" s="8">
        <v>70815.0</v>
      </c>
      <c r="D4392" s="8" t="s">
        <v>676</v>
      </c>
      <c r="E4392" s="8" t="s">
        <v>673</v>
      </c>
      <c r="F4392" s="3" t="s">
        <v>21</v>
      </c>
      <c r="G4392" s="8" t="s">
        <v>13252</v>
      </c>
      <c r="H4392" s="8" t="s">
        <v>11750</v>
      </c>
      <c r="I4392" s="3" t="s">
        <v>11751</v>
      </c>
      <c r="J4392" s="3" t="s">
        <v>8660</v>
      </c>
      <c r="M4392" s="4"/>
      <c r="O4392" s="5" t="str">
        <f t="shared" si="1"/>
        <v>8660 Airline Hwy, Baton Rouge, LA 70815</v>
      </c>
    </row>
    <row r="4393">
      <c r="A4393" s="8" t="s">
        <v>13253</v>
      </c>
      <c r="B4393" s="8" t="s">
        <v>13254</v>
      </c>
      <c r="C4393" s="8">
        <v>70123.0</v>
      </c>
      <c r="D4393" s="8" t="s">
        <v>13255</v>
      </c>
      <c r="E4393" s="8" t="s">
        <v>673</v>
      </c>
      <c r="F4393" s="3" t="s">
        <v>21</v>
      </c>
      <c r="G4393" s="8" t="s">
        <v>13256</v>
      </c>
      <c r="H4393" s="8" t="s">
        <v>11750</v>
      </c>
      <c r="I4393" s="3" t="s">
        <v>11751</v>
      </c>
      <c r="J4393" s="3" t="s">
        <v>8660</v>
      </c>
      <c r="M4393" s="4"/>
      <c r="O4393" s="5" t="str">
        <f t="shared" si="1"/>
        <v>1000 S Clearview Parkway St, Harahan, LA 70123</v>
      </c>
    </row>
    <row r="4394">
      <c r="A4394" s="8" t="s">
        <v>13257</v>
      </c>
      <c r="B4394" s="8" t="s">
        <v>13258</v>
      </c>
      <c r="C4394" s="8">
        <v>70003.0</v>
      </c>
      <c r="D4394" s="8" t="s">
        <v>2540</v>
      </c>
      <c r="E4394" s="8" t="s">
        <v>673</v>
      </c>
      <c r="F4394" s="3" t="s">
        <v>21</v>
      </c>
      <c r="G4394" s="8" t="s">
        <v>13259</v>
      </c>
      <c r="H4394" s="8" t="s">
        <v>11750</v>
      </c>
      <c r="I4394" s="3" t="s">
        <v>11751</v>
      </c>
      <c r="J4394" s="3" t="s">
        <v>8660</v>
      </c>
      <c r="M4394" s="4"/>
      <c r="O4394" s="5" t="str">
        <f t="shared" si="1"/>
        <v>6851 Veterans Memorial Blvd, Metairie, LA 70003</v>
      </c>
    </row>
    <row r="4395">
      <c r="A4395" s="8" t="s">
        <v>13260</v>
      </c>
      <c r="B4395" s="8" t="s">
        <v>13261</v>
      </c>
      <c r="C4395" s="8">
        <v>21401.0</v>
      </c>
      <c r="D4395" s="8" t="s">
        <v>2999</v>
      </c>
      <c r="E4395" s="8" t="s">
        <v>689</v>
      </c>
      <c r="F4395" s="3" t="s">
        <v>21</v>
      </c>
      <c r="G4395" s="8" t="s">
        <v>13262</v>
      </c>
      <c r="H4395" s="8" t="s">
        <v>11750</v>
      </c>
      <c r="I4395" s="3" t="s">
        <v>11751</v>
      </c>
      <c r="J4395" s="3" t="s">
        <v>8660</v>
      </c>
      <c r="M4395" s="4"/>
      <c r="O4395" s="5" t="str">
        <f t="shared" si="1"/>
        <v>2601 Housley Rd, Annapolis, MD 21401</v>
      </c>
    </row>
    <row r="4396">
      <c r="A4396" s="8" t="s">
        <v>13263</v>
      </c>
      <c r="B4396" s="8" t="s">
        <v>13264</v>
      </c>
      <c r="C4396" s="8">
        <v>20815.0</v>
      </c>
      <c r="D4396" s="8" t="s">
        <v>13265</v>
      </c>
      <c r="E4396" s="8" t="s">
        <v>689</v>
      </c>
      <c r="F4396" s="3" t="s">
        <v>21</v>
      </c>
      <c r="G4396" s="8" t="s">
        <v>13266</v>
      </c>
      <c r="H4396" s="8" t="s">
        <v>11750</v>
      </c>
      <c r="I4396" s="3" t="s">
        <v>11751</v>
      </c>
      <c r="J4396" s="3" t="s">
        <v>8660</v>
      </c>
      <c r="M4396" s="4"/>
      <c r="O4396" s="5" t="str">
        <f t="shared" si="1"/>
        <v>6800 Wisconsin Ave, Bethesda, MD 20815</v>
      </c>
    </row>
    <row r="4397">
      <c r="A4397" s="8" t="s">
        <v>13267</v>
      </c>
      <c r="B4397" s="8" t="s">
        <v>13268</v>
      </c>
      <c r="C4397" s="8">
        <v>21042.0</v>
      </c>
      <c r="D4397" s="8" t="s">
        <v>5226</v>
      </c>
      <c r="E4397" s="8" t="s">
        <v>689</v>
      </c>
      <c r="F4397" s="3" t="s">
        <v>21</v>
      </c>
      <c r="G4397" s="8" t="s">
        <v>13269</v>
      </c>
      <c r="H4397" s="8" t="s">
        <v>11774</v>
      </c>
      <c r="I4397" s="3" t="s">
        <v>11751</v>
      </c>
      <c r="J4397" s="3" t="s">
        <v>8660</v>
      </c>
      <c r="M4397" s="4"/>
      <c r="O4397" s="5" t="str">
        <f t="shared" si="1"/>
        <v>4735 Dorsey Hall Dr, Ellicott City, MD 21042</v>
      </c>
    </row>
    <row r="4398">
      <c r="A4398" s="8" t="s">
        <v>13270</v>
      </c>
      <c r="B4398" s="8" t="s">
        <v>13271</v>
      </c>
      <c r="C4398" s="8">
        <v>20904.0</v>
      </c>
      <c r="D4398" s="8" t="s">
        <v>13272</v>
      </c>
      <c r="E4398" s="8" t="s">
        <v>689</v>
      </c>
      <c r="F4398" s="3" t="s">
        <v>21</v>
      </c>
      <c r="G4398" s="8" t="s">
        <v>13273</v>
      </c>
      <c r="H4398" s="8" t="s">
        <v>11750</v>
      </c>
      <c r="I4398" s="3" t="s">
        <v>11751</v>
      </c>
      <c r="J4398" s="3" t="s">
        <v>8660</v>
      </c>
      <c r="M4398" s="4"/>
      <c r="O4398" s="5" t="str">
        <f t="shared" si="1"/>
        <v>12020 Cherry Hill Rd, Silver Spring, MD 20904</v>
      </c>
    </row>
    <row r="4399">
      <c r="A4399" s="8" t="s">
        <v>13274</v>
      </c>
      <c r="B4399" s="8" t="s">
        <v>13275</v>
      </c>
      <c r="C4399" s="8">
        <v>20876.0</v>
      </c>
      <c r="D4399" s="8" t="s">
        <v>3086</v>
      </c>
      <c r="E4399" s="8" t="s">
        <v>689</v>
      </c>
      <c r="F4399" s="3" t="s">
        <v>21</v>
      </c>
      <c r="G4399" s="8" t="s">
        <v>13276</v>
      </c>
      <c r="H4399" s="8" t="s">
        <v>11750</v>
      </c>
      <c r="I4399" s="3" t="s">
        <v>11751</v>
      </c>
      <c r="J4399" s="3" t="s">
        <v>8660</v>
      </c>
      <c r="M4399" s="4"/>
      <c r="O4399" s="5" t="str">
        <f t="shared" si="1"/>
        <v>20924 Fredrick Rd, Germantown, MD 20876</v>
      </c>
    </row>
    <row r="4400">
      <c r="A4400" s="8" t="s">
        <v>13277</v>
      </c>
      <c r="B4400" s="8" t="s">
        <v>13278</v>
      </c>
      <c r="C4400" s="8">
        <v>21704.0</v>
      </c>
      <c r="D4400" s="8" t="s">
        <v>1419</v>
      </c>
      <c r="E4400" s="8" t="s">
        <v>689</v>
      </c>
      <c r="F4400" s="3" t="s">
        <v>21</v>
      </c>
      <c r="G4400" s="8" t="s">
        <v>13279</v>
      </c>
      <c r="H4400" s="8" t="s">
        <v>11750</v>
      </c>
      <c r="I4400" s="3" t="s">
        <v>11751</v>
      </c>
      <c r="J4400" s="3" t="s">
        <v>8660</v>
      </c>
      <c r="M4400" s="4"/>
      <c r="O4400" s="5" t="str">
        <f t="shared" si="1"/>
        <v>5401 Urbana Pike, Frederick, MD 21704</v>
      </c>
    </row>
    <row r="4401">
      <c r="A4401" s="8" t="s">
        <v>13280</v>
      </c>
      <c r="B4401" s="8" t="s">
        <v>13281</v>
      </c>
      <c r="C4401" s="8">
        <v>20850.0</v>
      </c>
      <c r="D4401" s="8" t="s">
        <v>5273</v>
      </c>
      <c r="E4401" s="8" t="s">
        <v>689</v>
      </c>
      <c r="F4401" s="3" t="s">
        <v>21</v>
      </c>
      <c r="G4401" s="8" t="s">
        <v>13282</v>
      </c>
      <c r="H4401" s="8" t="s">
        <v>11774</v>
      </c>
      <c r="I4401" s="3" t="s">
        <v>11751</v>
      </c>
      <c r="J4401" s="3" t="s">
        <v>8660</v>
      </c>
      <c r="M4401" s="4"/>
      <c r="O4401" s="5" t="str">
        <f t="shared" si="1"/>
        <v>10066 Darnestown Rd, Rockville, MD 20850</v>
      </c>
    </row>
    <row r="4402">
      <c r="A4402" s="8" t="s">
        <v>13283</v>
      </c>
      <c r="B4402" s="8" t="s">
        <v>13284</v>
      </c>
      <c r="C4402" s="8">
        <v>20603.0</v>
      </c>
      <c r="D4402" s="8" t="s">
        <v>5281</v>
      </c>
      <c r="E4402" s="8" t="s">
        <v>689</v>
      </c>
      <c r="F4402" s="3" t="s">
        <v>21</v>
      </c>
      <c r="G4402" s="8" t="s">
        <v>13285</v>
      </c>
      <c r="H4402" s="8" t="s">
        <v>11774</v>
      </c>
      <c r="I4402" s="3" t="s">
        <v>11751</v>
      </c>
      <c r="J4402" s="3" t="s">
        <v>8660</v>
      </c>
      <c r="M4402" s="4"/>
      <c r="O4402" s="5" t="str">
        <f t="shared" si="1"/>
        <v>3277 Plaza Dr, Waldorf, MD 20603</v>
      </c>
    </row>
    <row r="4403">
      <c r="A4403" s="8" t="s">
        <v>13286</v>
      </c>
      <c r="B4403" s="8" t="s">
        <v>13287</v>
      </c>
      <c r="C4403" s="8">
        <v>21060.0</v>
      </c>
      <c r="D4403" s="8" t="s">
        <v>5240</v>
      </c>
      <c r="E4403" s="8" t="s">
        <v>689</v>
      </c>
      <c r="F4403" s="3" t="s">
        <v>21</v>
      </c>
      <c r="G4403" s="8" t="s">
        <v>13288</v>
      </c>
      <c r="H4403" s="8" t="s">
        <v>11774</v>
      </c>
      <c r="I4403" s="3" t="s">
        <v>11751</v>
      </c>
      <c r="J4403" s="3" t="s">
        <v>8660</v>
      </c>
      <c r="M4403" s="4"/>
      <c r="O4403" s="5" t="str">
        <f t="shared" si="1"/>
        <v>10A Mountain Rd, Glen Burnie, MD 21060</v>
      </c>
    </row>
    <row r="4404">
      <c r="A4404" s="8" t="s">
        <v>13289</v>
      </c>
      <c r="B4404" s="8" t="s">
        <v>13290</v>
      </c>
      <c r="C4404" s="8">
        <v>20716.0</v>
      </c>
      <c r="D4404" s="8" t="s">
        <v>3693</v>
      </c>
      <c r="E4404" s="8" t="s">
        <v>689</v>
      </c>
      <c r="F4404" s="3" t="s">
        <v>21</v>
      </c>
      <c r="G4404" s="8" t="s">
        <v>13291</v>
      </c>
      <c r="H4404" s="8" t="s">
        <v>11750</v>
      </c>
      <c r="I4404" s="3" t="s">
        <v>11751</v>
      </c>
      <c r="J4404" s="3" t="s">
        <v>8660</v>
      </c>
      <c r="M4404" s="4"/>
      <c r="O4404" s="5" t="str">
        <f t="shared" si="1"/>
        <v>4500 Mitchellville Rd, Bowie, MD 20716</v>
      </c>
    </row>
    <row r="4405">
      <c r="A4405" s="8" t="s">
        <v>13292</v>
      </c>
      <c r="B4405" s="8" t="s">
        <v>13293</v>
      </c>
      <c r="C4405" s="8">
        <v>21740.0</v>
      </c>
      <c r="D4405" s="8" t="s">
        <v>2661</v>
      </c>
      <c r="E4405" s="8" t="s">
        <v>689</v>
      </c>
      <c r="F4405" s="3" t="s">
        <v>21</v>
      </c>
      <c r="G4405" s="8" t="s">
        <v>13294</v>
      </c>
      <c r="H4405" s="8" t="s">
        <v>11750</v>
      </c>
      <c r="I4405" s="3" t="s">
        <v>11751</v>
      </c>
      <c r="J4405" s="3" t="s">
        <v>8660</v>
      </c>
      <c r="M4405" s="4"/>
      <c r="O4405" s="5" t="str">
        <f t="shared" si="1"/>
        <v>17740 Garland Groh Blvd, Hagerstown, MD 21740</v>
      </c>
    </row>
    <row r="4406">
      <c r="A4406" s="8" t="s">
        <v>13295</v>
      </c>
      <c r="B4406" s="8" t="s">
        <v>13296</v>
      </c>
      <c r="C4406" s="8">
        <v>21220.0</v>
      </c>
      <c r="D4406" s="8" t="s">
        <v>688</v>
      </c>
      <c r="E4406" s="8" t="s">
        <v>689</v>
      </c>
      <c r="F4406" s="3" t="s">
        <v>21</v>
      </c>
      <c r="G4406" s="8" t="s">
        <v>13297</v>
      </c>
      <c r="H4406" s="8" t="s">
        <v>11750</v>
      </c>
      <c r="I4406" s="3" t="s">
        <v>11751</v>
      </c>
      <c r="J4406" s="3" t="s">
        <v>8660</v>
      </c>
      <c r="M4406" s="4"/>
      <c r="O4406" s="5" t="str">
        <f t="shared" si="1"/>
        <v>9921 Pulaski Hwy, Baltimore, MD 21220</v>
      </c>
    </row>
    <row r="4407">
      <c r="A4407" s="8" t="s">
        <v>13298</v>
      </c>
      <c r="B4407" s="8" t="s">
        <v>13299</v>
      </c>
      <c r="C4407" s="8">
        <v>20724.0</v>
      </c>
      <c r="D4407" s="8" t="s">
        <v>1996</v>
      </c>
      <c r="E4407" s="8" t="s">
        <v>689</v>
      </c>
      <c r="F4407" s="3" t="s">
        <v>21</v>
      </c>
      <c r="G4407" s="8" t="s">
        <v>13300</v>
      </c>
      <c r="H4407" s="8" t="s">
        <v>11774</v>
      </c>
      <c r="I4407" s="3" t="s">
        <v>11751</v>
      </c>
      <c r="J4407" s="3" t="s">
        <v>8660</v>
      </c>
      <c r="M4407" s="4"/>
      <c r="O4407" s="5" t="str">
        <f t="shared" si="1"/>
        <v>3483 Laurel Fort Meade Rd, Laurel, MD 20724</v>
      </c>
    </row>
    <row r="4408">
      <c r="A4408" s="8" t="s">
        <v>13301</v>
      </c>
      <c r="B4408" s="8" t="s">
        <v>13302</v>
      </c>
      <c r="C4408" s="8">
        <v>20832.0</v>
      </c>
      <c r="D4408" s="8" t="s">
        <v>5259</v>
      </c>
      <c r="E4408" s="8" t="s">
        <v>689</v>
      </c>
      <c r="F4408" s="3" t="s">
        <v>21</v>
      </c>
      <c r="G4408" s="8" t="s">
        <v>13303</v>
      </c>
      <c r="H4408" s="8" t="s">
        <v>11774</v>
      </c>
      <c r="I4408" s="3" t="s">
        <v>11751</v>
      </c>
      <c r="J4408" s="3" t="s">
        <v>8660</v>
      </c>
      <c r="M4408" s="4"/>
      <c r="O4408" s="5" t="str">
        <f t="shared" si="1"/>
        <v>18163 Village Center Dr, Olney, MD 20832</v>
      </c>
    </row>
    <row r="4409">
      <c r="A4409" s="8" t="s">
        <v>13304</v>
      </c>
      <c r="B4409" s="8" t="s">
        <v>13305</v>
      </c>
      <c r="C4409" s="8">
        <v>21009.0</v>
      </c>
      <c r="D4409" s="8" t="s">
        <v>11562</v>
      </c>
      <c r="E4409" s="8" t="s">
        <v>689</v>
      </c>
      <c r="F4409" s="3" t="s">
        <v>21</v>
      </c>
      <c r="G4409" s="8" t="s">
        <v>13306</v>
      </c>
      <c r="H4409" s="8" t="s">
        <v>11750</v>
      </c>
      <c r="I4409" s="3" t="s">
        <v>11751</v>
      </c>
      <c r="J4409" s="3" t="s">
        <v>8660</v>
      </c>
      <c r="M4409" s="4"/>
      <c r="O4409" s="5" t="str">
        <f t="shared" si="1"/>
        <v>412 Constant Friendship Blvd, Abingdon, MD 21009</v>
      </c>
    </row>
    <row r="4410">
      <c r="A4410" s="8" t="s">
        <v>13307</v>
      </c>
      <c r="B4410" s="8" t="s">
        <v>13308</v>
      </c>
      <c r="C4410" s="8">
        <v>20878.0</v>
      </c>
      <c r="D4410" s="8" t="s">
        <v>697</v>
      </c>
      <c r="E4410" s="8" t="s">
        <v>689</v>
      </c>
      <c r="F4410" s="3" t="s">
        <v>21</v>
      </c>
      <c r="G4410" s="8" t="s">
        <v>13309</v>
      </c>
      <c r="H4410" s="8" t="s">
        <v>11750</v>
      </c>
      <c r="I4410" s="3" t="s">
        <v>11751</v>
      </c>
      <c r="J4410" s="3" t="s">
        <v>8660</v>
      </c>
      <c r="M4410" s="4"/>
      <c r="O4410" s="5" t="str">
        <f t="shared" si="1"/>
        <v>218 Kentlands Blvd, Gaithersburg, MD 20878</v>
      </c>
    </row>
    <row r="4411">
      <c r="A4411" s="8" t="s">
        <v>13310</v>
      </c>
      <c r="B4411" s="8" t="s">
        <v>13311</v>
      </c>
      <c r="C4411" s="8">
        <v>20895.0</v>
      </c>
      <c r="D4411" s="8" t="s">
        <v>4476</v>
      </c>
      <c r="E4411" s="8" t="s">
        <v>689</v>
      </c>
      <c r="F4411" s="3" t="s">
        <v>21</v>
      </c>
      <c r="G4411" s="8" t="s">
        <v>13312</v>
      </c>
      <c r="H4411" s="8" t="s">
        <v>11750</v>
      </c>
      <c r="I4411" s="3" t="s">
        <v>11751</v>
      </c>
      <c r="J4411" s="3" t="s">
        <v>8660</v>
      </c>
      <c r="M4411" s="4"/>
      <c r="O4411" s="5" t="str">
        <f t="shared" si="1"/>
        <v>5154 Nicholson Lane, Kensington, MD 20895</v>
      </c>
    </row>
    <row r="4412">
      <c r="A4412" s="8" t="s">
        <v>12361</v>
      </c>
      <c r="B4412" s="8" t="s">
        <v>13313</v>
      </c>
      <c r="C4412" s="8">
        <v>21157.0</v>
      </c>
      <c r="D4412" s="8" t="s">
        <v>377</v>
      </c>
      <c r="E4412" s="8" t="s">
        <v>689</v>
      </c>
      <c r="F4412" s="3" t="s">
        <v>21</v>
      </c>
      <c r="G4412" s="8" t="s">
        <v>13314</v>
      </c>
      <c r="H4412" s="8" t="s">
        <v>11774</v>
      </c>
      <c r="I4412" s="3" t="s">
        <v>11751</v>
      </c>
      <c r="J4412" s="3" t="s">
        <v>8660</v>
      </c>
      <c r="M4412" s="4"/>
      <c r="O4412" s="5" t="str">
        <f t="shared" si="1"/>
        <v>405 N. Center St, Westminster, MD 21157</v>
      </c>
    </row>
    <row r="4413">
      <c r="A4413" s="8" t="s">
        <v>13315</v>
      </c>
      <c r="B4413" s="8" t="s">
        <v>13316</v>
      </c>
      <c r="C4413" s="8">
        <v>20770.0</v>
      </c>
      <c r="D4413" s="8" t="s">
        <v>13317</v>
      </c>
      <c r="E4413" s="8" t="s">
        <v>689</v>
      </c>
      <c r="F4413" s="3" t="s">
        <v>21</v>
      </c>
      <c r="G4413" s="8" t="s">
        <v>13318</v>
      </c>
      <c r="H4413" s="8" t="s">
        <v>11750</v>
      </c>
      <c r="I4413" s="3" t="s">
        <v>11751</v>
      </c>
      <c r="J4413" s="3" t="s">
        <v>8660</v>
      </c>
      <c r="M4413" s="4"/>
      <c r="O4413" s="5" t="str">
        <f t="shared" si="1"/>
        <v>7475 Greenbelt Rd, Greenbelt, MD 20770</v>
      </c>
    </row>
    <row r="4414">
      <c r="A4414" s="8" t="s">
        <v>13319</v>
      </c>
      <c r="B4414" s="8" t="s">
        <v>13320</v>
      </c>
      <c r="C4414" s="8">
        <v>20707.0</v>
      </c>
      <c r="D4414" s="8" t="s">
        <v>1996</v>
      </c>
      <c r="E4414" s="8" t="s">
        <v>689</v>
      </c>
      <c r="F4414" s="3" t="s">
        <v>21</v>
      </c>
      <c r="G4414" s="8" t="s">
        <v>13321</v>
      </c>
      <c r="H4414" s="8" t="s">
        <v>11750</v>
      </c>
      <c r="I4414" s="3" t="s">
        <v>11751</v>
      </c>
      <c r="J4414" s="3" t="s">
        <v>8660</v>
      </c>
      <c r="M4414" s="4"/>
      <c r="O4414" s="5" t="str">
        <f t="shared" si="1"/>
        <v>13600 Baltimore Ave, Laurel, MD 20707</v>
      </c>
    </row>
    <row r="4415">
      <c r="A4415" s="8" t="s">
        <v>13322</v>
      </c>
      <c r="B4415" s="8" t="s">
        <v>13323</v>
      </c>
      <c r="C4415" s="8">
        <v>21701.0</v>
      </c>
      <c r="D4415" s="8" t="s">
        <v>1419</v>
      </c>
      <c r="E4415" s="8" t="s">
        <v>689</v>
      </c>
      <c r="F4415" s="3" t="s">
        <v>21</v>
      </c>
      <c r="G4415" s="8" t="s">
        <v>13324</v>
      </c>
      <c r="H4415" s="8" t="s">
        <v>11750</v>
      </c>
      <c r="I4415" s="3" t="s">
        <v>11751</v>
      </c>
      <c r="J4415" s="3" t="s">
        <v>8660</v>
      </c>
      <c r="M4415" s="4"/>
      <c r="O4415" s="5" t="str">
        <f t="shared" si="1"/>
        <v>2450 Osprey Way, Frederick, MD 21701</v>
      </c>
    </row>
    <row r="4416">
      <c r="A4416" s="8" t="s">
        <v>13325</v>
      </c>
      <c r="B4416" s="8" t="s">
        <v>13326</v>
      </c>
      <c r="C4416" s="8">
        <v>21046.0</v>
      </c>
      <c r="D4416" s="8" t="s">
        <v>1111</v>
      </c>
      <c r="E4416" s="8" t="s">
        <v>689</v>
      </c>
      <c r="F4416" s="3" t="s">
        <v>21</v>
      </c>
      <c r="G4416" s="8" t="s">
        <v>13327</v>
      </c>
      <c r="H4416" s="8" t="s">
        <v>11750</v>
      </c>
      <c r="I4416" s="3" t="s">
        <v>11751</v>
      </c>
      <c r="J4416" s="3" t="s">
        <v>8660</v>
      </c>
      <c r="M4416" s="4"/>
      <c r="O4416" s="5" t="str">
        <f t="shared" si="1"/>
        <v>9041 Snowden Square Dr, Columbia, MD 21046</v>
      </c>
    </row>
    <row r="4417">
      <c r="A4417" s="8" t="s">
        <v>13328</v>
      </c>
      <c r="B4417" s="8" t="s">
        <v>13329</v>
      </c>
      <c r="C4417" s="8">
        <v>21093.0</v>
      </c>
      <c r="D4417" s="8" t="s">
        <v>5247</v>
      </c>
      <c r="E4417" s="8" t="s">
        <v>689</v>
      </c>
      <c r="F4417" s="3" t="s">
        <v>21</v>
      </c>
      <c r="G4417" s="8" t="s">
        <v>13330</v>
      </c>
      <c r="H4417" s="8" t="s">
        <v>11750</v>
      </c>
      <c r="I4417" s="3" t="s">
        <v>11751</v>
      </c>
      <c r="J4417" s="3" t="s">
        <v>8660</v>
      </c>
      <c r="M4417" s="4"/>
      <c r="O4417" s="5" t="str">
        <f t="shared" si="1"/>
        <v>57 W Aylesbury Rd, Lutherville, MD 21093</v>
      </c>
    </row>
    <row r="4418">
      <c r="A4418" s="8" t="s">
        <v>13331</v>
      </c>
      <c r="B4418" s="8" t="s">
        <v>13332</v>
      </c>
      <c r="C4418" s="8">
        <v>21076.0</v>
      </c>
      <c r="D4418" s="8" t="s">
        <v>10369</v>
      </c>
      <c r="E4418" s="8" t="s">
        <v>689</v>
      </c>
      <c r="F4418" s="3" t="s">
        <v>21</v>
      </c>
      <c r="G4418" s="8" t="s">
        <v>13333</v>
      </c>
      <c r="H4418" s="8" t="s">
        <v>11750</v>
      </c>
      <c r="I4418" s="3" t="s">
        <v>11751</v>
      </c>
      <c r="J4418" s="3" t="s">
        <v>8660</v>
      </c>
      <c r="M4418" s="4"/>
      <c r="O4418" s="5" t="str">
        <f t="shared" si="1"/>
        <v>7663 Arundel Mills Blvd, Hanover, MD 21076</v>
      </c>
    </row>
    <row r="4419">
      <c r="A4419" s="8" t="s">
        <v>13334</v>
      </c>
      <c r="B4419" s="8" t="s">
        <v>13335</v>
      </c>
      <c r="C4419" s="8">
        <v>21801.0</v>
      </c>
      <c r="D4419" s="8" t="s">
        <v>2824</v>
      </c>
      <c r="E4419" s="8" t="s">
        <v>689</v>
      </c>
      <c r="F4419" s="3" t="s">
        <v>21</v>
      </c>
      <c r="G4419" s="8" t="s">
        <v>13336</v>
      </c>
      <c r="H4419" s="8" t="s">
        <v>11774</v>
      </c>
      <c r="I4419" s="3" t="s">
        <v>11751</v>
      </c>
      <c r="J4419" s="3" t="s">
        <v>8660</v>
      </c>
      <c r="M4419" s="4"/>
      <c r="O4419" s="5" t="str">
        <f t="shared" si="1"/>
        <v>2320 N Salisbury Blvd, Salisbury, MD 21801</v>
      </c>
    </row>
    <row r="4420">
      <c r="A4420" s="8" t="s">
        <v>13283</v>
      </c>
      <c r="B4420" s="8" t="s">
        <v>13337</v>
      </c>
      <c r="C4420" s="8">
        <v>20601.0</v>
      </c>
      <c r="D4420" s="8" t="s">
        <v>5281</v>
      </c>
      <c r="E4420" s="8" t="s">
        <v>689</v>
      </c>
      <c r="F4420" s="3" t="s">
        <v>21</v>
      </c>
      <c r="G4420" s="8" t="s">
        <v>13338</v>
      </c>
      <c r="H4420" s="8" t="s">
        <v>11750</v>
      </c>
      <c r="I4420" s="3" t="s">
        <v>11751</v>
      </c>
      <c r="J4420" s="3" t="s">
        <v>8660</v>
      </c>
      <c r="M4420" s="4"/>
      <c r="O4420" s="5" t="str">
        <f t="shared" si="1"/>
        <v>3041 Festival Way, Waldorf, MD 20601</v>
      </c>
    </row>
    <row r="4421">
      <c r="A4421" s="8" t="s">
        <v>12545</v>
      </c>
      <c r="B4421" s="8" t="s">
        <v>13339</v>
      </c>
      <c r="C4421" s="8">
        <v>20774.0</v>
      </c>
      <c r="D4421" s="8" t="s">
        <v>7419</v>
      </c>
      <c r="E4421" s="8" t="s">
        <v>689</v>
      </c>
      <c r="F4421" s="3" t="s">
        <v>21</v>
      </c>
      <c r="G4421" s="8" t="s">
        <v>13340</v>
      </c>
      <c r="H4421" s="8" t="s">
        <v>11750</v>
      </c>
      <c r="I4421" s="3" t="s">
        <v>11751</v>
      </c>
      <c r="J4421" s="3" t="s">
        <v>8660</v>
      </c>
      <c r="M4421" s="4"/>
      <c r="O4421" s="5" t="str">
        <f t="shared" si="1"/>
        <v>10464 Campus Way S, Largo, MD 20774</v>
      </c>
    </row>
    <row r="4422">
      <c r="A4422" s="8" t="s">
        <v>13341</v>
      </c>
      <c r="B4422" s="8" t="s">
        <v>13342</v>
      </c>
      <c r="C4422" s="8">
        <v>20721.0</v>
      </c>
      <c r="D4422" s="8" t="s">
        <v>3693</v>
      </c>
      <c r="E4422" s="8" t="s">
        <v>689</v>
      </c>
      <c r="F4422" s="3" t="s">
        <v>21</v>
      </c>
      <c r="G4422" s="8" t="s">
        <v>13343</v>
      </c>
      <c r="H4422" s="8" t="s">
        <v>11774</v>
      </c>
      <c r="I4422" s="3" t="s">
        <v>11751</v>
      </c>
      <c r="J4422" s="3" t="s">
        <v>8660</v>
      </c>
      <c r="M4422" s="4"/>
      <c r="O4422" s="5" t="str">
        <f t="shared" si="1"/>
        <v>2019 St Joseph's Dr, Bowie, MD 20721</v>
      </c>
    </row>
    <row r="4423">
      <c r="A4423" s="8" t="s">
        <v>13344</v>
      </c>
      <c r="B4423" s="8" t="s">
        <v>13345</v>
      </c>
      <c r="C4423" s="8">
        <v>21060.0</v>
      </c>
      <c r="D4423" s="8" t="s">
        <v>5240</v>
      </c>
      <c r="E4423" s="8" t="s">
        <v>689</v>
      </c>
      <c r="F4423" s="3" t="s">
        <v>21</v>
      </c>
      <c r="G4423" s="8" t="s">
        <v>13346</v>
      </c>
      <c r="H4423" s="8" t="s">
        <v>11750</v>
      </c>
      <c r="I4423" s="3" t="s">
        <v>11751</v>
      </c>
      <c r="J4423" s="3" t="s">
        <v>8660</v>
      </c>
      <c r="M4423" s="4"/>
      <c r="O4423" s="5" t="str">
        <f t="shared" si="1"/>
        <v>597 E Ordnance Rd, Glen Burnie, MD 21060</v>
      </c>
    </row>
    <row r="4424">
      <c r="A4424" s="8" t="s">
        <v>13347</v>
      </c>
      <c r="B4424" s="8" t="s">
        <v>13348</v>
      </c>
      <c r="C4424" s="8">
        <v>21286.0</v>
      </c>
      <c r="D4424" s="8" t="s">
        <v>8195</v>
      </c>
      <c r="E4424" s="8" t="s">
        <v>689</v>
      </c>
      <c r="F4424" s="3" t="s">
        <v>21</v>
      </c>
      <c r="G4424" s="8" t="s">
        <v>13349</v>
      </c>
      <c r="H4424" s="8" t="s">
        <v>11750</v>
      </c>
      <c r="I4424" s="3" t="s">
        <v>11751</v>
      </c>
      <c r="J4424" s="3" t="s">
        <v>8660</v>
      </c>
      <c r="M4424" s="4"/>
      <c r="O4424" s="5" t="str">
        <f t="shared" si="1"/>
        <v>1238 Putty Hill Ave, Towson, MD 21286</v>
      </c>
    </row>
    <row r="4425">
      <c r="A4425" s="8" t="s">
        <v>13350</v>
      </c>
      <c r="B4425" s="8" t="s">
        <v>13351</v>
      </c>
      <c r="C4425" s="8">
        <v>21014.0</v>
      </c>
      <c r="D4425" s="8" t="s">
        <v>2992</v>
      </c>
      <c r="E4425" s="8" t="s">
        <v>689</v>
      </c>
      <c r="F4425" s="3" t="s">
        <v>21</v>
      </c>
      <c r="G4425" s="8" t="s">
        <v>13352</v>
      </c>
      <c r="H4425" s="8" t="s">
        <v>11750</v>
      </c>
      <c r="I4425" s="3" t="s">
        <v>11751</v>
      </c>
      <c r="J4425" s="3" t="s">
        <v>8660</v>
      </c>
      <c r="M4425" s="4"/>
      <c r="O4425" s="5" t="str">
        <f t="shared" si="1"/>
        <v>602 Boulton St, Bel Air, MD 21014</v>
      </c>
    </row>
    <row r="4426">
      <c r="A4426" s="8" t="s">
        <v>13353</v>
      </c>
      <c r="B4426" s="8" t="s">
        <v>13354</v>
      </c>
      <c r="C4426" s="8">
        <v>1702.0</v>
      </c>
      <c r="D4426" s="8" t="s">
        <v>13355</v>
      </c>
      <c r="E4426" s="8" t="s">
        <v>701</v>
      </c>
      <c r="F4426" s="3" t="s">
        <v>21</v>
      </c>
      <c r="G4426" s="8" t="s">
        <v>13356</v>
      </c>
      <c r="H4426" s="8" t="s">
        <v>11774</v>
      </c>
      <c r="I4426" s="3" t="s">
        <v>11751</v>
      </c>
      <c r="J4426" s="3" t="s">
        <v>8660</v>
      </c>
      <c r="M4426" s="4"/>
      <c r="O4426" s="5" t="str">
        <f t="shared" si="1"/>
        <v>30 Worcester Rd, Framingham, MA 1702</v>
      </c>
    </row>
    <row r="4427">
      <c r="A4427" s="8" t="s">
        <v>13357</v>
      </c>
      <c r="B4427" s="8" t="s">
        <v>13358</v>
      </c>
      <c r="C4427" s="8">
        <v>1824.0</v>
      </c>
      <c r="D4427" s="8" t="s">
        <v>3435</v>
      </c>
      <c r="E4427" s="8" t="s">
        <v>701</v>
      </c>
      <c r="F4427" s="3" t="s">
        <v>21</v>
      </c>
      <c r="G4427" s="8" t="s">
        <v>13359</v>
      </c>
      <c r="H4427" s="8" t="s">
        <v>11750</v>
      </c>
      <c r="I4427" s="3" t="s">
        <v>11751</v>
      </c>
      <c r="J4427" s="3" t="s">
        <v>8660</v>
      </c>
      <c r="M4427" s="4"/>
      <c r="O4427" s="5" t="str">
        <f t="shared" si="1"/>
        <v>265 Chelmsford St, Chelmsford, MA 1824</v>
      </c>
    </row>
    <row r="4428">
      <c r="A4428" s="8" t="s">
        <v>13360</v>
      </c>
      <c r="B4428" s="8" t="s">
        <v>13361</v>
      </c>
      <c r="C4428" s="8">
        <v>2760.0</v>
      </c>
      <c r="D4428" s="8" t="s">
        <v>13362</v>
      </c>
      <c r="E4428" s="8" t="s">
        <v>701</v>
      </c>
      <c r="F4428" s="3" t="s">
        <v>21</v>
      </c>
      <c r="G4428" s="8" t="s">
        <v>13363</v>
      </c>
      <c r="H4428" s="8" t="s">
        <v>11774</v>
      </c>
      <c r="I4428" s="3" t="s">
        <v>11751</v>
      </c>
      <c r="J4428" s="3" t="s">
        <v>8660</v>
      </c>
      <c r="M4428" s="4"/>
      <c r="O4428" s="5" t="str">
        <f t="shared" si="1"/>
        <v>1174 S Washington St, North Attleboro, MA 2760</v>
      </c>
    </row>
    <row r="4429">
      <c r="A4429" s="8" t="s">
        <v>13364</v>
      </c>
      <c r="B4429" s="8" t="s">
        <v>13365</v>
      </c>
      <c r="C4429" s="8">
        <v>2052.0</v>
      </c>
      <c r="D4429" s="8" t="s">
        <v>13366</v>
      </c>
      <c r="E4429" s="8" t="s">
        <v>701</v>
      </c>
      <c r="F4429" s="3" t="s">
        <v>21</v>
      </c>
      <c r="G4429" s="8" t="s">
        <v>13367</v>
      </c>
      <c r="H4429" s="8" t="s">
        <v>11774</v>
      </c>
      <c r="I4429" s="3" t="s">
        <v>11751</v>
      </c>
      <c r="J4429" s="3" t="s">
        <v>8660</v>
      </c>
      <c r="M4429" s="4"/>
      <c r="O4429" s="5" t="str">
        <f t="shared" si="1"/>
        <v>51 Peter Kristof Way, Medfield, MA 2052</v>
      </c>
    </row>
    <row r="4430">
      <c r="A4430" s="8" t="s">
        <v>13368</v>
      </c>
      <c r="B4430" s="8" t="s">
        <v>13369</v>
      </c>
      <c r="C4430" s="8">
        <v>2090.0</v>
      </c>
      <c r="D4430" s="8" t="s">
        <v>13370</v>
      </c>
      <c r="E4430" s="8" t="s">
        <v>701</v>
      </c>
      <c r="F4430" s="3" t="s">
        <v>21</v>
      </c>
      <c r="G4430" s="8" t="s">
        <v>13371</v>
      </c>
      <c r="H4430" s="8" t="s">
        <v>11774</v>
      </c>
      <c r="I4430" s="3" t="s">
        <v>11751</v>
      </c>
      <c r="J4430" s="3" t="s">
        <v>8660</v>
      </c>
      <c r="M4430" s="4"/>
      <c r="O4430" s="5" t="str">
        <f t="shared" si="1"/>
        <v>1451 High St, Westwood, MA 2090</v>
      </c>
    </row>
    <row r="4431">
      <c r="A4431" s="8" t="s">
        <v>13372</v>
      </c>
      <c r="B4431" s="8" t="s">
        <v>13373</v>
      </c>
      <c r="C4431" s="8">
        <v>2138.0</v>
      </c>
      <c r="D4431" s="8" t="s">
        <v>1274</v>
      </c>
      <c r="E4431" s="8" t="s">
        <v>701</v>
      </c>
      <c r="F4431" s="3" t="s">
        <v>21</v>
      </c>
      <c r="G4431" s="8" t="s">
        <v>13374</v>
      </c>
      <c r="H4431" s="8" t="s">
        <v>11774</v>
      </c>
      <c r="I4431" s="3" t="s">
        <v>11751</v>
      </c>
      <c r="J4431" s="3" t="s">
        <v>8660</v>
      </c>
      <c r="M4431" s="4"/>
      <c r="O4431" s="5" t="str">
        <f t="shared" si="1"/>
        <v>229 Alewife Brook Pkwy, Cambridge, MA 2138</v>
      </c>
    </row>
    <row r="4432">
      <c r="A4432" s="8" t="s">
        <v>13375</v>
      </c>
      <c r="B4432" s="8" t="s">
        <v>13376</v>
      </c>
      <c r="C4432" s="8">
        <v>2184.0</v>
      </c>
      <c r="D4432" s="8" t="s">
        <v>13377</v>
      </c>
      <c r="E4432" s="8" t="s">
        <v>701</v>
      </c>
      <c r="F4432" s="3" t="s">
        <v>21</v>
      </c>
      <c r="G4432" s="8" t="s">
        <v>13378</v>
      </c>
      <c r="H4432" s="8" t="s">
        <v>11750</v>
      </c>
      <c r="I4432" s="3" t="s">
        <v>11751</v>
      </c>
      <c r="J4432" s="3" t="s">
        <v>8660</v>
      </c>
      <c r="M4432" s="4"/>
      <c r="O4432" s="5" t="str">
        <f t="shared" si="1"/>
        <v>250 Grossman Dr, Braintree, MA 2184</v>
      </c>
    </row>
    <row r="4433">
      <c r="A4433" s="8" t="s">
        <v>13379</v>
      </c>
      <c r="B4433" s="8" t="s">
        <v>13380</v>
      </c>
      <c r="C4433" s="8">
        <v>2019.0</v>
      </c>
      <c r="D4433" s="8" t="s">
        <v>1232</v>
      </c>
      <c r="E4433" s="8" t="s">
        <v>701</v>
      </c>
      <c r="F4433" s="3" t="s">
        <v>21</v>
      </c>
      <c r="G4433" s="8" t="s">
        <v>13381</v>
      </c>
      <c r="H4433" s="8" t="s">
        <v>11750</v>
      </c>
      <c r="I4433" s="3" t="s">
        <v>11751</v>
      </c>
      <c r="J4433" s="3" t="s">
        <v>8660</v>
      </c>
      <c r="M4433" s="4"/>
      <c r="O4433" s="5" t="str">
        <f t="shared" si="1"/>
        <v>213 Hartford Ave, Bellingham, MA 2019</v>
      </c>
    </row>
    <row r="4434">
      <c r="A4434" s="8" t="s">
        <v>13382</v>
      </c>
      <c r="B4434" s="8" t="s">
        <v>13383</v>
      </c>
      <c r="C4434" s="8">
        <v>1453.0</v>
      </c>
      <c r="D4434" s="8" t="s">
        <v>5127</v>
      </c>
      <c r="E4434" s="8" t="s">
        <v>701</v>
      </c>
      <c r="F4434" s="3" t="s">
        <v>21</v>
      </c>
      <c r="G4434" s="8" t="s">
        <v>13384</v>
      </c>
      <c r="H4434" s="8" t="s">
        <v>11750</v>
      </c>
      <c r="I4434" s="3" t="s">
        <v>11751</v>
      </c>
      <c r="J4434" s="3" t="s">
        <v>8660</v>
      </c>
      <c r="M4434" s="4"/>
      <c r="O4434" s="5" t="str">
        <f t="shared" si="1"/>
        <v>89 Commercial Rd, Leominster, MA 1453</v>
      </c>
    </row>
    <row r="4435">
      <c r="A4435" s="8" t="s">
        <v>13385</v>
      </c>
      <c r="B4435" s="8" t="s">
        <v>13386</v>
      </c>
      <c r="C4435" s="8">
        <v>1970.0</v>
      </c>
      <c r="D4435" s="8" t="s">
        <v>1016</v>
      </c>
      <c r="E4435" s="8" t="s">
        <v>701</v>
      </c>
      <c r="F4435" s="3" t="s">
        <v>21</v>
      </c>
      <c r="G4435" s="8" t="s">
        <v>13387</v>
      </c>
      <c r="H4435" s="8" t="s">
        <v>11750</v>
      </c>
      <c r="I4435" s="3" t="s">
        <v>11751</v>
      </c>
      <c r="J4435" s="3" t="s">
        <v>8660</v>
      </c>
      <c r="M4435" s="4"/>
      <c r="O4435" s="5" t="str">
        <f t="shared" si="1"/>
        <v>10 Traders Way, Salem, MA 1970</v>
      </c>
    </row>
    <row r="4436">
      <c r="A4436" s="8" t="s">
        <v>13388</v>
      </c>
      <c r="B4436" s="8" t="s">
        <v>13389</v>
      </c>
      <c r="C4436" s="8">
        <v>2184.0</v>
      </c>
      <c r="D4436" s="8" t="s">
        <v>13377</v>
      </c>
      <c r="E4436" s="8" t="s">
        <v>701</v>
      </c>
      <c r="F4436" s="3" t="s">
        <v>21</v>
      </c>
      <c r="G4436" s="8" t="s">
        <v>13390</v>
      </c>
      <c r="H4436" s="8" t="s">
        <v>11774</v>
      </c>
      <c r="I4436" s="3" t="s">
        <v>11751</v>
      </c>
      <c r="J4436" s="3" t="s">
        <v>8660</v>
      </c>
      <c r="M4436" s="4"/>
      <c r="O4436" s="5" t="str">
        <f t="shared" si="1"/>
        <v>30 Forbes Rd, Braintree, MA 2184</v>
      </c>
    </row>
    <row r="4437">
      <c r="A4437" s="8" t="s">
        <v>13391</v>
      </c>
      <c r="B4437" s="8" t="s">
        <v>13392</v>
      </c>
      <c r="C4437" s="8">
        <v>1801.0</v>
      </c>
      <c r="D4437" s="8" t="s">
        <v>727</v>
      </c>
      <c r="E4437" s="8" t="s">
        <v>701</v>
      </c>
      <c r="F4437" s="3" t="s">
        <v>21</v>
      </c>
      <c r="G4437" s="8" t="s">
        <v>13393</v>
      </c>
      <c r="H4437" s="8" t="s">
        <v>11750</v>
      </c>
      <c r="I4437" s="3" t="s">
        <v>11751</v>
      </c>
      <c r="J4437" s="3" t="s">
        <v>8660</v>
      </c>
      <c r="M4437" s="4"/>
      <c r="O4437" s="5" t="str">
        <f t="shared" si="1"/>
        <v>114A Commerce Way, Woburn, MA 1801</v>
      </c>
    </row>
    <row r="4438">
      <c r="A4438" s="8" t="s">
        <v>13394</v>
      </c>
      <c r="B4438" s="8" t="s">
        <v>13395</v>
      </c>
      <c r="C4438" s="8">
        <v>2180.0</v>
      </c>
      <c r="D4438" s="8" t="s">
        <v>13396</v>
      </c>
      <c r="E4438" s="8" t="s">
        <v>701</v>
      </c>
      <c r="F4438" s="3" t="s">
        <v>21</v>
      </c>
      <c r="G4438" s="8" t="s">
        <v>13397</v>
      </c>
      <c r="H4438" s="8" t="s">
        <v>11774</v>
      </c>
      <c r="I4438" s="3" t="s">
        <v>11751</v>
      </c>
      <c r="J4438" s="3" t="s">
        <v>8660</v>
      </c>
      <c r="M4438" s="4"/>
      <c r="O4438" s="5" t="str">
        <f t="shared" si="1"/>
        <v>85 Main St, Stoneham, MA 2180</v>
      </c>
    </row>
    <row r="4439">
      <c r="A4439" s="8" t="s">
        <v>13398</v>
      </c>
      <c r="B4439" s="8" t="s">
        <v>13399</v>
      </c>
      <c r="C4439" s="8">
        <v>2360.0</v>
      </c>
      <c r="D4439" s="8" t="s">
        <v>1925</v>
      </c>
      <c r="E4439" s="8" t="s">
        <v>701</v>
      </c>
      <c r="F4439" s="3" t="s">
        <v>21</v>
      </c>
      <c r="G4439" s="8" t="s">
        <v>13400</v>
      </c>
      <c r="H4439" s="8" t="s">
        <v>11774</v>
      </c>
      <c r="I4439" s="3" t="s">
        <v>11751</v>
      </c>
      <c r="J4439" s="3" t="s">
        <v>8660</v>
      </c>
      <c r="M4439" s="4"/>
      <c r="O4439" s="5" t="str">
        <f t="shared" si="1"/>
        <v>123 Samoset St, Plymouth, MA 2360</v>
      </c>
    </row>
    <row r="4440">
      <c r="A4440" s="8" t="s">
        <v>13401</v>
      </c>
      <c r="B4440" s="8" t="s">
        <v>13402</v>
      </c>
      <c r="C4440" s="8">
        <v>2090.0</v>
      </c>
      <c r="D4440" s="8" t="s">
        <v>13370</v>
      </c>
      <c r="E4440" s="8" t="s">
        <v>701</v>
      </c>
      <c r="F4440" s="3" t="s">
        <v>21</v>
      </c>
      <c r="G4440" s="8" t="s">
        <v>13403</v>
      </c>
      <c r="H4440" s="8" t="s">
        <v>11750</v>
      </c>
      <c r="I4440" s="3" t="s">
        <v>11751</v>
      </c>
      <c r="J4440" s="3" t="s">
        <v>8660</v>
      </c>
      <c r="M4440" s="4"/>
      <c r="O4440" s="5" t="str">
        <f t="shared" si="1"/>
        <v>271 University Ave, Westwood, MA 2090</v>
      </c>
    </row>
    <row r="4441">
      <c r="A4441" s="8" t="s">
        <v>13404</v>
      </c>
      <c r="B4441" s="8" t="s">
        <v>13405</v>
      </c>
      <c r="C4441" s="8">
        <v>2127.0</v>
      </c>
      <c r="D4441" s="8" t="s">
        <v>3753</v>
      </c>
      <c r="E4441" s="8" t="s">
        <v>701</v>
      </c>
      <c r="F4441" s="3" t="s">
        <v>21</v>
      </c>
      <c r="G4441" s="8" t="s">
        <v>13406</v>
      </c>
      <c r="H4441" s="8" t="s">
        <v>11774</v>
      </c>
      <c r="I4441" s="3" t="s">
        <v>11751</v>
      </c>
      <c r="J4441" s="3" t="s">
        <v>8660</v>
      </c>
      <c r="M4441" s="4"/>
      <c r="O4441" s="5" t="str">
        <f t="shared" si="1"/>
        <v>9 West Broadway, Boston, MA 2127</v>
      </c>
    </row>
    <row r="4442">
      <c r="A4442" s="8" t="s">
        <v>13407</v>
      </c>
      <c r="B4442" s="8" t="s">
        <v>13408</v>
      </c>
      <c r="C4442" s="8">
        <v>1923.0</v>
      </c>
      <c r="D4442" s="8" t="s">
        <v>3279</v>
      </c>
      <c r="E4442" s="8" t="s">
        <v>701</v>
      </c>
      <c r="F4442" s="3" t="s">
        <v>21</v>
      </c>
      <c r="G4442" s="8" t="s">
        <v>13409</v>
      </c>
      <c r="H4442" s="8" t="s">
        <v>11750</v>
      </c>
      <c r="I4442" s="3" t="s">
        <v>11751</v>
      </c>
      <c r="J4442" s="3" t="s">
        <v>8660</v>
      </c>
      <c r="M4442" s="4"/>
      <c r="O4442" s="5" t="str">
        <f t="shared" si="1"/>
        <v>104 Andover St, Danvers, MA 1923</v>
      </c>
    </row>
    <row r="4443">
      <c r="A4443" s="8" t="s">
        <v>13410</v>
      </c>
      <c r="B4443" s="8" t="s">
        <v>13411</v>
      </c>
      <c r="C4443" s="8">
        <v>2464.0</v>
      </c>
      <c r="D4443" s="8" t="s">
        <v>3946</v>
      </c>
      <c r="E4443" s="8" t="s">
        <v>701</v>
      </c>
      <c r="F4443" s="3" t="s">
        <v>21</v>
      </c>
      <c r="G4443" s="8" t="s">
        <v>13412</v>
      </c>
      <c r="H4443" s="8" t="s">
        <v>11774</v>
      </c>
      <c r="I4443" s="3" t="s">
        <v>11751</v>
      </c>
      <c r="J4443" s="3" t="s">
        <v>8660</v>
      </c>
      <c r="M4443" s="4"/>
      <c r="O4443" s="5" t="str">
        <f t="shared" si="1"/>
        <v>180 Needham St, Newton, MA 2464</v>
      </c>
    </row>
    <row r="4444">
      <c r="A4444" s="8" t="s">
        <v>13413</v>
      </c>
      <c r="B4444" s="8" t="s">
        <v>13414</v>
      </c>
      <c r="C4444" s="8">
        <v>1527.0</v>
      </c>
      <c r="D4444" s="8" t="s">
        <v>13415</v>
      </c>
      <c r="E4444" s="8" t="s">
        <v>701</v>
      </c>
      <c r="F4444" s="3" t="s">
        <v>21</v>
      </c>
      <c r="G4444" s="8" t="s">
        <v>13416</v>
      </c>
      <c r="H4444" s="8" t="s">
        <v>11750</v>
      </c>
      <c r="I4444" s="3" t="s">
        <v>11751</v>
      </c>
      <c r="J4444" s="3" t="s">
        <v>8660</v>
      </c>
      <c r="M4444" s="4"/>
      <c r="O4444" s="5" t="str">
        <f t="shared" si="1"/>
        <v>70 Worcester Providence Tpke, Millbury, MA 1527</v>
      </c>
    </row>
    <row r="4445">
      <c r="A4445" s="8" t="s">
        <v>13417</v>
      </c>
      <c r="B4445" s="8" t="s">
        <v>13418</v>
      </c>
      <c r="C4445" s="8">
        <v>2149.0</v>
      </c>
      <c r="D4445" s="8" t="s">
        <v>1224</v>
      </c>
      <c r="E4445" s="8" t="s">
        <v>701</v>
      </c>
      <c r="F4445" s="3" t="s">
        <v>21</v>
      </c>
      <c r="G4445" s="8" t="s">
        <v>13419</v>
      </c>
      <c r="H4445" s="8" t="s">
        <v>11750</v>
      </c>
      <c r="I4445" s="3" t="s">
        <v>11751</v>
      </c>
      <c r="J4445" s="3" t="s">
        <v>8660</v>
      </c>
      <c r="M4445" s="4"/>
      <c r="O4445" s="5" t="str">
        <f t="shared" si="1"/>
        <v>5 Mystic View Rd, Everett, MA 2149</v>
      </c>
    </row>
    <row r="4446">
      <c r="A4446" s="8" t="s">
        <v>13420</v>
      </c>
      <c r="B4446" s="8" t="s">
        <v>13421</v>
      </c>
      <c r="C4446" s="8">
        <v>1532.0</v>
      </c>
      <c r="D4446" s="8" t="s">
        <v>10351</v>
      </c>
      <c r="E4446" s="8" t="s">
        <v>701</v>
      </c>
      <c r="F4446" s="3" t="s">
        <v>21</v>
      </c>
      <c r="G4446" s="8" t="s">
        <v>13422</v>
      </c>
      <c r="H4446" s="8" t="s">
        <v>11750</v>
      </c>
      <c r="I4446" s="3" t="s">
        <v>11751</v>
      </c>
      <c r="J4446" s="3" t="s">
        <v>8660</v>
      </c>
      <c r="M4446" s="4"/>
      <c r="O4446" s="5" t="str">
        <f t="shared" si="1"/>
        <v>6106 Shops Way, Northborough, MA 1532</v>
      </c>
    </row>
    <row r="4447">
      <c r="A4447" s="8" t="s">
        <v>13423</v>
      </c>
      <c r="B4447" s="8" t="s">
        <v>13424</v>
      </c>
      <c r="C4447" s="8">
        <v>1746.0</v>
      </c>
      <c r="D4447" s="8" t="s">
        <v>13425</v>
      </c>
      <c r="E4447" s="8" t="s">
        <v>701</v>
      </c>
      <c r="F4447" s="3" t="s">
        <v>21</v>
      </c>
      <c r="G4447" s="8" t="s">
        <v>13426</v>
      </c>
      <c r="H4447" s="8" t="s">
        <v>11774</v>
      </c>
      <c r="I4447" s="3" t="s">
        <v>11751</v>
      </c>
      <c r="J4447" s="3" t="s">
        <v>8660</v>
      </c>
      <c r="M4447" s="4"/>
      <c r="O4447" s="5" t="str">
        <f t="shared" si="1"/>
        <v>13 Exchange St, Holliston, MA 1746</v>
      </c>
    </row>
    <row r="4448">
      <c r="A4448" s="8" t="s">
        <v>13427</v>
      </c>
      <c r="B4448" s="8" t="s">
        <v>13428</v>
      </c>
      <c r="C4448" s="8">
        <v>48917.0</v>
      </c>
      <c r="D4448" s="8" t="s">
        <v>13429</v>
      </c>
      <c r="E4448" s="8" t="s">
        <v>731</v>
      </c>
      <c r="F4448" s="3" t="s">
        <v>21</v>
      </c>
      <c r="G4448" s="8" t="s">
        <v>13430</v>
      </c>
      <c r="H4448" s="8" t="s">
        <v>11750</v>
      </c>
      <c r="I4448" s="3" t="s">
        <v>11751</v>
      </c>
      <c r="J4448" s="3" t="s">
        <v>8660</v>
      </c>
      <c r="M4448" s="4"/>
      <c r="O4448" s="5" t="str">
        <f t="shared" si="1"/>
        <v>305 N Marketplace Blvd, Lansing, MI 48917</v>
      </c>
    </row>
    <row r="4449">
      <c r="A4449" s="8" t="s">
        <v>12376</v>
      </c>
      <c r="B4449" s="8" t="s">
        <v>13431</v>
      </c>
      <c r="C4449" s="8">
        <v>48116.0</v>
      </c>
      <c r="D4449" s="8" t="s">
        <v>388</v>
      </c>
      <c r="E4449" s="8" t="s">
        <v>731</v>
      </c>
      <c r="F4449" s="3" t="s">
        <v>21</v>
      </c>
      <c r="G4449" s="8" t="s">
        <v>13432</v>
      </c>
      <c r="H4449" s="8" t="s">
        <v>11750</v>
      </c>
      <c r="I4449" s="3" t="s">
        <v>11751</v>
      </c>
      <c r="J4449" s="3" t="s">
        <v>8660</v>
      </c>
      <c r="M4449" s="4"/>
      <c r="O4449" s="5" t="str">
        <f t="shared" si="1"/>
        <v>8537 W Grand River Ave, Brighton, MI 48116</v>
      </c>
    </row>
    <row r="4450">
      <c r="A4450" s="8" t="s">
        <v>13433</v>
      </c>
      <c r="B4450" s="8" t="s">
        <v>13434</v>
      </c>
      <c r="C4450" s="8">
        <v>49684.0</v>
      </c>
      <c r="D4450" s="8" t="s">
        <v>10426</v>
      </c>
      <c r="E4450" s="8" t="s">
        <v>731</v>
      </c>
      <c r="F4450" s="3" t="s">
        <v>21</v>
      </c>
      <c r="G4450" s="8" t="s">
        <v>13435</v>
      </c>
      <c r="H4450" s="8" t="s">
        <v>11774</v>
      </c>
      <c r="I4450" s="3" t="s">
        <v>11751</v>
      </c>
      <c r="J4450" s="3" t="s">
        <v>8660</v>
      </c>
      <c r="M4450" s="4"/>
      <c r="O4450" s="5" t="str">
        <f t="shared" si="1"/>
        <v>3675 N US-31 S, Traverse City, MI 49684</v>
      </c>
    </row>
    <row r="4451">
      <c r="A4451" s="8" t="s">
        <v>11989</v>
      </c>
      <c r="B4451" s="8" t="s">
        <v>13436</v>
      </c>
      <c r="C4451" s="8">
        <v>48066.0</v>
      </c>
      <c r="D4451" s="8" t="s">
        <v>3800</v>
      </c>
      <c r="E4451" s="8" t="s">
        <v>731</v>
      </c>
      <c r="F4451" s="3" t="s">
        <v>21</v>
      </c>
      <c r="G4451" s="8" t="s">
        <v>13437</v>
      </c>
      <c r="H4451" s="8" t="s">
        <v>11750</v>
      </c>
      <c r="I4451" s="3" t="s">
        <v>11751</v>
      </c>
      <c r="J4451" s="3" t="s">
        <v>8660</v>
      </c>
      <c r="M4451" s="4"/>
      <c r="O4451" s="5" t="str">
        <f t="shared" si="1"/>
        <v>20530 E 13 Mile Rd, Roseville, MI 48066</v>
      </c>
    </row>
    <row r="4452">
      <c r="A4452" s="8" t="s">
        <v>13438</v>
      </c>
      <c r="B4452" s="8" t="s">
        <v>13439</v>
      </c>
      <c r="C4452" s="8">
        <v>48083.0</v>
      </c>
      <c r="D4452" s="8" t="s">
        <v>5449</v>
      </c>
      <c r="E4452" s="8" t="s">
        <v>731</v>
      </c>
      <c r="F4452" s="3" t="s">
        <v>21</v>
      </c>
      <c r="G4452" s="8" t="s">
        <v>13440</v>
      </c>
      <c r="H4452" s="8" t="s">
        <v>11774</v>
      </c>
      <c r="I4452" s="3" t="s">
        <v>11751</v>
      </c>
      <c r="J4452" s="3" t="s">
        <v>8660</v>
      </c>
      <c r="M4452" s="4"/>
      <c r="O4452" s="5" t="str">
        <f t="shared" si="1"/>
        <v>307 E Big Beaver Rd, Troy, MI 48083</v>
      </c>
    </row>
    <row r="4453">
      <c r="A4453" s="8" t="s">
        <v>13441</v>
      </c>
      <c r="B4453" s="8" t="s">
        <v>13442</v>
      </c>
      <c r="C4453" s="8">
        <v>48051.0</v>
      </c>
      <c r="D4453" s="8" t="s">
        <v>1478</v>
      </c>
      <c r="E4453" s="8" t="s">
        <v>731</v>
      </c>
      <c r="F4453" s="3" t="s">
        <v>21</v>
      </c>
      <c r="G4453" s="8" t="s">
        <v>13443</v>
      </c>
      <c r="H4453" s="8" t="s">
        <v>11750</v>
      </c>
      <c r="I4453" s="3" t="s">
        <v>11751</v>
      </c>
      <c r="J4453" s="3" t="s">
        <v>8660</v>
      </c>
      <c r="M4453" s="4"/>
      <c r="O4453" s="5" t="str">
        <f t="shared" si="1"/>
        <v>51347 Gratiot Ave, Chesterfield, MI 48051</v>
      </c>
    </row>
    <row r="4454">
      <c r="A4454" s="8" t="s">
        <v>13444</v>
      </c>
      <c r="B4454" s="8" t="s">
        <v>13445</v>
      </c>
      <c r="C4454" s="8">
        <v>48168.0</v>
      </c>
      <c r="D4454" s="8" t="s">
        <v>13446</v>
      </c>
      <c r="E4454" s="8" t="s">
        <v>731</v>
      </c>
      <c r="F4454" s="3" t="s">
        <v>21</v>
      </c>
      <c r="G4454" s="8" t="s">
        <v>13447</v>
      </c>
      <c r="H4454" s="8" t="s">
        <v>11750</v>
      </c>
      <c r="I4454" s="3" t="s">
        <v>11751</v>
      </c>
      <c r="J4454" s="3" t="s">
        <v>8660</v>
      </c>
      <c r="M4454" s="4"/>
      <c r="O4454" s="5" t="str">
        <f t="shared" si="1"/>
        <v>17677 Haggerty Rd, Northville, MI 48168</v>
      </c>
    </row>
    <row r="4455">
      <c r="A4455" s="8" t="s">
        <v>13448</v>
      </c>
      <c r="B4455" s="8" t="s">
        <v>13449</v>
      </c>
      <c r="C4455" s="8">
        <v>48864.0</v>
      </c>
      <c r="D4455" s="8" t="s">
        <v>13450</v>
      </c>
      <c r="E4455" s="8" t="s">
        <v>731</v>
      </c>
      <c r="F4455" s="3" t="s">
        <v>21</v>
      </c>
      <c r="G4455" s="8" t="s">
        <v>13451</v>
      </c>
      <c r="H4455" s="8" t="s">
        <v>11750</v>
      </c>
      <c r="I4455" s="3" t="s">
        <v>11751</v>
      </c>
      <c r="J4455" s="3" t="s">
        <v>8660</v>
      </c>
      <c r="M4455" s="4"/>
      <c r="O4455" s="5" t="str">
        <f t="shared" si="1"/>
        <v>5135 Times Square Place, Okemos, MI 48864</v>
      </c>
    </row>
    <row r="4456">
      <c r="A4456" s="8" t="s">
        <v>13452</v>
      </c>
      <c r="B4456" s="8" t="s">
        <v>13453</v>
      </c>
      <c r="C4456" s="8">
        <v>48150.0</v>
      </c>
      <c r="D4456" s="8" t="s">
        <v>7643</v>
      </c>
      <c r="E4456" s="8" t="s">
        <v>731</v>
      </c>
      <c r="F4456" s="3" t="s">
        <v>21</v>
      </c>
      <c r="G4456" s="8" t="s">
        <v>13454</v>
      </c>
      <c r="H4456" s="8" t="s">
        <v>11750</v>
      </c>
      <c r="I4456" s="3" t="s">
        <v>11751</v>
      </c>
      <c r="J4456" s="3" t="s">
        <v>8660</v>
      </c>
      <c r="M4456" s="4"/>
      <c r="O4456" s="5" t="str">
        <f t="shared" si="1"/>
        <v>13150 Middlebelt Rd, Livonia, MI 48150</v>
      </c>
    </row>
    <row r="4457">
      <c r="A4457" s="8" t="s">
        <v>13455</v>
      </c>
      <c r="B4457" s="8" t="s">
        <v>13456</v>
      </c>
      <c r="C4457" s="8">
        <v>48604.0</v>
      </c>
      <c r="D4457" s="8" t="s">
        <v>6772</v>
      </c>
      <c r="E4457" s="8" t="s">
        <v>731</v>
      </c>
      <c r="F4457" s="3" t="s">
        <v>21</v>
      </c>
      <c r="G4457" s="8" t="s">
        <v>13457</v>
      </c>
      <c r="H4457" s="8" t="s">
        <v>11750</v>
      </c>
      <c r="I4457" s="3" t="s">
        <v>11751</v>
      </c>
      <c r="J4457" s="3" t="s">
        <v>8660</v>
      </c>
      <c r="M4457" s="4"/>
      <c r="O4457" s="5" t="str">
        <f t="shared" si="1"/>
        <v>3431 Tittabawassee Rd, Saginaw, MI 48604</v>
      </c>
    </row>
    <row r="4458">
      <c r="A4458" s="8" t="s">
        <v>13458</v>
      </c>
      <c r="B4458" s="8" t="s">
        <v>13459</v>
      </c>
      <c r="C4458" s="8">
        <v>48034.0</v>
      </c>
      <c r="D4458" s="8" t="s">
        <v>8839</v>
      </c>
      <c r="E4458" s="8" t="s">
        <v>731</v>
      </c>
      <c r="F4458" s="3" t="s">
        <v>21</v>
      </c>
      <c r="G4458" s="8" t="s">
        <v>13460</v>
      </c>
      <c r="H4458" s="8" t="s">
        <v>11774</v>
      </c>
      <c r="I4458" s="3" t="s">
        <v>11751</v>
      </c>
      <c r="J4458" s="3" t="s">
        <v>8660</v>
      </c>
      <c r="M4458" s="4"/>
      <c r="O4458" s="5" t="str">
        <f t="shared" si="1"/>
        <v>30000 Telegraph Rd, Southfield, MI 48034</v>
      </c>
    </row>
    <row r="4459">
      <c r="A4459" s="8" t="s">
        <v>13461</v>
      </c>
      <c r="B4459" s="8" t="s">
        <v>13462</v>
      </c>
      <c r="C4459" s="8">
        <v>48315.0</v>
      </c>
      <c r="D4459" s="8" t="s">
        <v>13463</v>
      </c>
      <c r="E4459" s="8" t="s">
        <v>731</v>
      </c>
      <c r="F4459" s="3" t="s">
        <v>21</v>
      </c>
      <c r="G4459" s="8" t="s">
        <v>13464</v>
      </c>
      <c r="H4459" s="8" t="s">
        <v>11750</v>
      </c>
      <c r="I4459" s="3" t="s">
        <v>11751</v>
      </c>
      <c r="J4459" s="3" t="s">
        <v>8660</v>
      </c>
      <c r="M4459" s="4"/>
      <c r="O4459" s="5" t="str">
        <f t="shared" si="1"/>
        <v>45050 Northpointe Blvd, Utica, MI 48315</v>
      </c>
    </row>
    <row r="4460">
      <c r="A4460" s="8" t="s">
        <v>13465</v>
      </c>
      <c r="B4460" s="8" t="s">
        <v>13466</v>
      </c>
      <c r="C4460" s="8">
        <v>48307.0</v>
      </c>
      <c r="D4460" s="8" t="s">
        <v>2002</v>
      </c>
      <c r="E4460" s="8" t="s">
        <v>731</v>
      </c>
      <c r="F4460" s="3" t="s">
        <v>21</v>
      </c>
      <c r="G4460" s="8" t="s">
        <v>13467</v>
      </c>
      <c r="H4460" s="8" t="s">
        <v>11774</v>
      </c>
      <c r="I4460" s="3" t="s">
        <v>11751</v>
      </c>
      <c r="J4460" s="3" t="s">
        <v>8660</v>
      </c>
      <c r="M4460" s="4"/>
      <c r="O4460" s="5" t="str">
        <f t="shared" si="1"/>
        <v>3117 S Rochester Rd, Rochester Hills, MI 48307</v>
      </c>
    </row>
    <row r="4461">
      <c r="A4461" s="8" t="s">
        <v>13468</v>
      </c>
      <c r="B4461" s="8" t="s">
        <v>13469</v>
      </c>
      <c r="C4461" s="8">
        <v>48328.0</v>
      </c>
      <c r="D4461" s="8" t="s">
        <v>9718</v>
      </c>
      <c r="E4461" s="8" t="s">
        <v>731</v>
      </c>
      <c r="F4461" s="3" t="s">
        <v>21</v>
      </c>
      <c r="G4461" s="8" t="s">
        <v>13470</v>
      </c>
      <c r="H4461" s="8" t="s">
        <v>11774</v>
      </c>
      <c r="I4461" s="3" t="s">
        <v>11751</v>
      </c>
      <c r="J4461" s="3" t="s">
        <v>8660</v>
      </c>
      <c r="M4461" s="4"/>
      <c r="O4461" s="5" t="str">
        <f t="shared" si="1"/>
        <v>4525 Highland Rd, Waterford, MI 48328</v>
      </c>
    </row>
    <row r="4462">
      <c r="A4462" s="8" t="s">
        <v>13471</v>
      </c>
      <c r="B4462" s="8" t="s">
        <v>13472</v>
      </c>
      <c r="C4462" s="8">
        <v>48103.0</v>
      </c>
      <c r="D4462" s="8" t="s">
        <v>8705</v>
      </c>
      <c r="E4462" s="8" t="s">
        <v>731</v>
      </c>
      <c r="F4462" s="3" t="s">
        <v>21</v>
      </c>
      <c r="G4462" s="8" t="s">
        <v>13473</v>
      </c>
      <c r="H4462" s="8" t="s">
        <v>11774</v>
      </c>
      <c r="I4462" s="3" t="s">
        <v>11751</v>
      </c>
      <c r="J4462" s="3" t="s">
        <v>8660</v>
      </c>
      <c r="M4462" s="4"/>
      <c r="O4462" s="5" t="str">
        <f t="shared" si="1"/>
        <v>3240 Ann Arbor Saline Rd, Ann Arbor, MI 48103</v>
      </c>
    </row>
    <row r="4463">
      <c r="A4463" s="8" t="s">
        <v>13474</v>
      </c>
      <c r="B4463" s="8" t="s">
        <v>13475</v>
      </c>
      <c r="C4463" s="8">
        <v>48183.0</v>
      </c>
      <c r="D4463" s="8" t="s">
        <v>13476</v>
      </c>
      <c r="E4463" s="8" t="s">
        <v>731</v>
      </c>
      <c r="F4463" s="3" t="s">
        <v>21</v>
      </c>
      <c r="G4463" s="8" t="s">
        <v>13477</v>
      </c>
      <c r="H4463" s="8" t="s">
        <v>11750</v>
      </c>
      <c r="I4463" s="3" t="s">
        <v>11751</v>
      </c>
      <c r="J4463" s="3" t="s">
        <v>8660</v>
      </c>
      <c r="M4463" s="4"/>
      <c r="O4463" s="5" t="str">
        <f t="shared" si="1"/>
        <v>23470 Allen Rd, Woodhaven, MI 48183</v>
      </c>
    </row>
    <row r="4464">
      <c r="A4464" s="8" t="s">
        <v>13478</v>
      </c>
      <c r="B4464" s="8" t="s">
        <v>13479</v>
      </c>
      <c r="C4464" s="8">
        <v>48034.0</v>
      </c>
      <c r="D4464" s="8" t="s">
        <v>8839</v>
      </c>
      <c r="E4464" s="8" t="s">
        <v>731</v>
      </c>
      <c r="F4464" s="3" t="s">
        <v>21</v>
      </c>
      <c r="G4464" s="8" t="s">
        <v>13480</v>
      </c>
      <c r="H4464" s="8" t="s">
        <v>11750</v>
      </c>
      <c r="I4464" s="3" t="s">
        <v>11751</v>
      </c>
      <c r="J4464" s="3" t="s">
        <v>8660</v>
      </c>
      <c r="M4464" s="4"/>
      <c r="O4464" s="5" t="str">
        <f t="shared" si="1"/>
        <v>28556 Telegraph Rd, Southfield, MI 48034</v>
      </c>
    </row>
    <row r="4465">
      <c r="A4465" s="8" t="s">
        <v>13481</v>
      </c>
      <c r="B4465" s="8" t="s">
        <v>13482</v>
      </c>
      <c r="C4465" s="8">
        <v>55436.0</v>
      </c>
      <c r="D4465" s="8" t="s">
        <v>13483</v>
      </c>
      <c r="E4465" s="8" t="s">
        <v>755</v>
      </c>
      <c r="F4465" s="3" t="s">
        <v>21</v>
      </c>
      <c r="G4465" s="8" t="s">
        <v>13484</v>
      </c>
      <c r="H4465" s="8" t="s">
        <v>11774</v>
      </c>
      <c r="I4465" s="3" t="s">
        <v>11751</v>
      </c>
      <c r="J4465" s="3" t="s">
        <v>8660</v>
      </c>
      <c r="M4465" s="4"/>
      <c r="O4465" s="5" t="str">
        <f t="shared" si="1"/>
        <v>5103 Gus Young Lane, Edina, MN 55436</v>
      </c>
    </row>
    <row r="4466">
      <c r="A4466" s="8" t="s">
        <v>13485</v>
      </c>
      <c r="B4466" s="8" t="s">
        <v>13486</v>
      </c>
      <c r="C4466" s="8">
        <v>55369.0</v>
      </c>
      <c r="D4466" s="8" t="s">
        <v>10492</v>
      </c>
      <c r="E4466" s="8" t="s">
        <v>755</v>
      </c>
      <c r="F4466" s="3" t="s">
        <v>21</v>
      </c>
      <c r="G4466" s="8" t="s">
        <v>13487</v>
      </c>
      <c r="H4466" s="8" t="s">
        <v>11774</v>
      </c>
      <c r="I4466" s="3" t="s">
        <v>11751</v>
      </c>
      <c r="J4466" s="3" t="s">
        <v>8660</v>
      </c>
      <c r="M4466" s="4"/>
      <c r="O4466" s="5" t="str">
        <f t="shared" si="1"/>
        <v>7845 Main St N, Maple Grove, MN 55369</v>
      </c>
    </row>
    <row r="4467">
      <c r="A4467" s="8" t="s">
        <v>13488</v>
      </c>
      <c r="B4467" s="8" t="s">
        <v>13489</v>
      </c>
      <c r="C4467" s="8">
        <v>55413.0</v>
      </c>
      <c r="D4467" s="8" t="s">
        <v>10502</v>
      </c>
      <c r="E4467" s="8" t="s">
        <v>755</v>
      </c>
      <c r="F4467" s="3" t="s">
        <v>21</v>
      </c>
      <c r="G4467" s="8" t="s">
        <v>13490</v>
      </c>
      <c r="H4467" s="8" t="s">
        <v>11750</v>
      </c>
      <c r="I4467" s="3" t="s">
        <v>11751</v>
      </c>
      <c r="J4467" s="3" t="s">
        <v>8660</v>
      </c>
      <c r="M4467" s="4"/>
      <c r="O4467" s="5" t="str">
        <f t="shared" si="1"/>
        <v>1640 New Brighton Blvd, Minneapolis, MN 55413</v>
      </c>
    </row>
    <row r="4468">
      <c r="A4468" s="8" t="s">
        <v>13491</v>
      </c>
      <c r="B4468" s="8" t="s">
        <v>13492</v>
      </c>
      <c r="C4468" s="8">
        <v>55431.0</v>
      </c>
      <c r="D4468" s="8" t="s">
        <v>2756</v>
      </c>
      <c r="E4468" s="8" t="s">
        <v>755</v>
      </c>
      <c r="F4468" s="3" t="s">
        <v>21</v>
      </c>
      <c r="G4468" s="8" t="s">
        <v>13493</v>
      </c>
      <c r="H4468" s="8" t="s">
        <v>11774</v>
      </c>
      <c r="I4468" s="3" t="s">
        <v>11751</v>
      </c>
      <c r="J4468" s="3" t="s">
        <v>8660</v>
      </c>
      <c r="M4468" s="4"/>
      <c r="O4468" s="5" t="str">
        <f t="shared" si="1"/>
        <v>10538 France Ave S, Bloomington, MN 55431</v>
      </c>
    </row>
    <row r="4469">
      <c r="A4469" s="8" t="s">
        <v>13398</v>
      </c>
      <c r="B4469" s="8" t="s">
        <v>13494</v>
      </c>
      <c r="C4469" s="8">
        <v>55442.0</v>
      </c>
      <c r="D4469" s="8" t="s">
        <v>1925</v>
      </c>
      <c r="E4469" s="8" t="s">
        <v>755</v>
      </c>
      <c r="F4469" s="3" t="s">
        <v>21</v>
      </c>
      <c r="G4469" s="8" t="s">
        <v>13495</v>
      </c>
      <c r="H4469" s="8" t="s">
        <v>11750</v>
      </c>
      <c r="I4469" s="3" t="s">
        <v>11751</v>
      </c>
      <c r="J4469" s="3" t="s">
        <v>8660</v>
      </c>
      <c r="M4469" s="4"/>
      <c r="O4469" s="5" t="str">
        <f t="shared" si="1"/>
        <v>4190 Vinewood Ln N, Plymouth, MN 55442</v>
      </c>
    </row>
    <row r="4470">
      <c r="A4470" s="8" t="s">
        <v>13496</v>
      </c>
      <c r="B4470" s="8" t="s">
        <v>13497</v>
      </c>
      <c r="C4470" s="8">
        <v>55344.0</v>
      </c>
      <c r="D4470" s="8" t="s">
        <v>3100</v>
      </c>
      <c r="E4470" s="8" t="s">
        <v>755</v>
      </c>
      <c r="F4470" s="3" t="s">
        <v>21</v>
      </c>
      <c r="G4470" s="8" t="s">
        <v>13498</v>
      </c>
      <c r="H4470" s="8" t="s">
        <v>11750</v>
      </c>
      <c r="I4470" s="3" t="s">
        <v>11751</v>
      </c>
      <c r="J4470" s="3" t="s">
        <v>8660</v>
      </c>
      <c r="M4470" s="4"/>
      <c r="O4470" s="5" t="str">
        <f t="shared" si="1"/>
        <v>11200 Prairie Lake Dr, Eden Prairie, MN 55344</v>
      </c>
    </row>
    <row r="4471">
      <c r="A4471" s="8" t="s">
        <v>12144</v>
      </c>
      <c r="B4471" s="8" t="s">
        <v>13499</v>
      </c>
      <c r="C4471" s="8">
        <v>55124.0</v>
      </c>
      <c r="D4471" s="8" t="s">
        <v>128</v>
      </c>
      <c r="E4471" s="8" t="s">
        <v>755</v>
      </c>
      <c r="F4471" s="3" t="s">
        <v>21</v>
      </c>
      <c r="G4471" s="8" t="s">
        <v>13500</v>
      </c>
      <c r="H4471" s="8" t="s">
        <v>11774</v>
      </c>
      <c r="I4471" s="3" t="s">
        <v>11751</v>
      </c>
      <c r="J4471" s="3" t="s">
        <v>8660</v>
      </c>
      <c r="M4471" s="4"/>
      <c r="O4471" s="5" t="str">
        <f t="shared" si="1"/>
        <v>15050 Cedar Ave, Apple Valley, MN 55124</v>
      </c>
    </row>
    <row r="4472">
      <c r="A4472" s="8" t="s">
        <v>13501</v>
      </c>
      <c r="B4472" s="8" t="s">
        <v>13502</v>
      </c>
      <c r="C4472" s="8">
        <v>55125.0</v>
      </c>
      <c r="D4472" s="8" t="s">
        <v>13503</v>
      </c>
      <c r="E4472" s="8" t="s">
        <v>755</v>
      </c>
      <c r="F4472" s="3" t="s">
        <v>21</v>
      </c>
      <c r="G4472" s="8" t="s">
        <v>13504</v>
      </c>
      <c r="H4472" s="8" t="s">
        <v>11750</v>
      </c>
      <c r="I4472" s="3" t="s">
        <v>11751</v>
      </c>
      <c r="J4472" s="3" t="s">
        <v>8660</v>
      </c>
      <c r="M4472" s="4"/>
      <c r="O4472" s="5" t="str">
        <f t="shared" si="1"/>
        <v>8460 Tamarack Village, Woodbury, MN 55125</v>
      </c>
    </row>
    <row r="4473">
      <c r="A4473" s="8" t="s">
        <v>13505</v>
      </c>
      <c r="B4473" s="8" t="s">
        <v>13506</v>
      </c>
      <c r="C4473" s="8">
        <v>56387.0</v>
      </c>
      <c r="D4473" s="8" t="s">
        <v>13507</v>
      </c>
      <c r="E4473" s="8" t="s">
        <v>755</v>
      </c>
      <c r="F4473" s="3" t="s">
        <v>21</v>
      </c>
      <c r="G4473" s="8" t="s">
        <v>13508</v>
      </c>
      <c r="H4473" s="8" t="s">
        <v>11750</v>
      </c>
      <c r="I4473" s="3" t="s">
        <v>11751</v>
      </c>
      <c r="J4473" s="3" t="s">
        <v>8660</v>
      </c>
      <c r="M4473" s="4"/>
      <c r="O4473" s="5" t="str">
        <f t="shared" si="1"/>
        <v>320 2nd St South, Waite Park, MN 56387</v>
      </c>
    </row>
    <row r="4474">
      <c r="A4474" s="8" t="s">
        <v>13509</v>
      </c>
      <c r="B4474" s="8" t="s">
        <v>13510</v>
      </c>
      <c r="C4474" s="8">
        <v>55123.0</v>
      </c>
      <c r="D4474" s="8" t="s">
        <v>5469</v>
      </c>
      <c r="E4474" s="8" t="s">
        <v>755</v>
      </c>
      <c r="F4474" s="3" t="s">
        <v>21</v>
      </c>
      <c r="G4474" s="8" t="s">
        <v>13511</v>
      </c>
      <c r="H4474" s="8" t="s">
        <v>11774</v>
      </c>
      <c r="I4474" s="3" t="s">
        <v>11751</v>
      </c>
      <c r="J4474" s="3" t="s">
        <v>8660</v>
      </c>
      <c r="M4474" s="4"/>
      <c r="O4474" s="5" t="str">
        <f t="shared" si="1"/>
        <v>1278 Town Centre Dr, Eagan, MN 55123</v>
      </c>
    </row>
    <row r="4475">
      <c r="A4475" s="8" t="s">
        <v>13512</v>
      </c>
      <c r="B4475" s="8" t="s">
        <v>13513</v>
      </c>
      <c r="C4475" s="8">
        <v>55305.0</v>
      </c>
      <c r="D4475" s="8" t="s">
        <v>13514</v>
      </c>
      <c r="E4475" s="8" t="s">
        <v>755</v>
      </c>
      <c r="F4475" s="3" t="s">
        <v>21</v>
      </c>
      <c r="G4475" s="8" t="s">
        <v>13515</v>
      </c>
      <c r="H4475" s="8" t="s">
        <v>11774</v>
      </c>
      <c r="I4475" s="3" t="s">
        <v>11751</v>
      </c>
      <c r="J4475" s="3" t="s">
        <v>8660</v>
      </c>
      <c r="M4475" s="4"/>
      <c r="O4475" s="5" t="str">
        <f t="shared" si="1"/>
        <v>11341 Hwy 7, Minnetonka, MN 55305</v>
      </c>
    </row>
    <row r="4476">
      <c r="A4476" s="8" t="s">
        <v>13516</v>
      </c>
      <c r="B4476" s="8" t="s">
        <v>13517</v>
      </c>
      <c r="C4476" s="8">
        <v>55113.0</v>
      </c>
      <c r="D4476" s="8" t="s">
        <v>10513</v>
      </c>
      <c r="E4476" s="8" t="s">
        <v>755</v>
      </c>
      <c r="F4476" s="3" t="s">
        <v>21</v>
      </c>
      <c r="G4476" s="8" t="s">
        <v>13518</v>
      </c>
      <c r="H4476" s="8" t="s">
        <v>11774</v>
      </c>
      <c r="I4476" s="3" t="s">
        <v>11751</v>
      </c>
      <c r="J4476" s="3" t="s">
        <v>8660</v>
      </c>
      <c r="M4476" s="4"/>
      <c r="O4476" s="5" t="str">
        <f t="shared" si="1"/>
        <v>1136 Larpenteur Ave W, St. Paul, MN 55113</v>
      </c>
    </row>
    <row r="4477">
      <c r="A4477" s="8" t="s">
        <v>13519</v>
      </c>
      <c r="B4477" s="8" t="s">
        <v>13520</v>
      </c>
      <c r="C4477" s="8">
        <v>55306.0</v>
      </c>
      <c r="D4477" s="8" t="s">
        <v>13521</v>
      </c>
      <c r="E4477" s="8" t="s">
        <v>755</v>
      </c>
      <c r="F4477" s="3" t="s">
        <v>21</v>
      </c>
      <c r="G4477" s="8" t="s">
        <v>13522</v>
      </c>
      <c r="H4477" s="8" t="s">
        <v>11774</v>
      </c>
      <c r="I4477" s="3" t="s">
        <v>11751</v>
      </c>
      <c r="J4477" s="3" t="s">
        <v>8660</v>
      </c>
      <c r="M4477" s="4"/>
      <c r="O4477" s="5" t="str">
        <f t="shared" si="1"/>
        <v>1619 County Rd 42 W, Burnsville, MN 55306</v>
      </c>
    </row>
    <row r="4478">
      <c r="A4478" s="8" t="s">
        <v>13523</v>
      </c>
      <c r="B4478" s="8" t="s">
        <v>13524</v>
      </c>
      <c r="C4478" s="8">
        <v>55116.0</v>
      </c>
      <c r="D4478" s="8" t="s">
        <v>10513</v>
      </c>
      <c r="E4478" s="8" t="s">
        <v>755</v>
      </c>
      <c r="F4478" s="3" t="s">
        <v>21</v>
      </c>
      <c r="G4478" s="8" t="s">
        <v>13525</v>
      </c>
      <c r="H4478" s="8" t="s">
        <v>11774</v>
      </c>
      <c r="I4478" s="3" t="s">
        <v>11751</v>
      </c>
      <c r="J4478" s="3" t="s">
        <v>8660</v>
      </c>
      <c r="M4478" s="4"/>
      <c r="O4478" s="5" t="str">
        <f t="shared" si="1"/>
        <v>2032 Ford Parkway, St. Paul, MN 55116</v>
      </c>
    </row>
    <row r="4479">
      <c r="A4479" s="8" t="s">
        <v>13526</v>
      </c>
      <c r="B4479" s="8" t="s">
        <v>13527</v>
      </c>
      <c r="C4479" s="8">
        <v>55448.0</v>
      </c>
      <c r="D4479" s="8" t="s">
        <v>13528</v>
      </c>
      <c r="E4479" s="8" t="s">
        <v>755</v>
      </c>
      <c r="F4479" s="3" t="s">
        <v>21</v>
      </c>
      <c r="G4479" s="8" t="s">
        <v>13529</v>
      </c>
      <c r="H4479" s="8" t="s">
        <v>11774</v>
      </c>
      <c r="I4479" s="3" t="s">
        <v>11751</v>
      </c>
      <c r="J4479" s="3" t="s">
        <v>8660</v>
      </c>
      <c r="M4479" s="4"/>
      <c r="O4479" s="5" t="str">
        <f t="shared" si="1"/>
        <v>3215 Northdale Blvd NW, Coon Rapids, MN 55448</v>
      </c>
    </row>
    <row r="4480">
      <c r="A4480" s="8" t="s">
        <v>13530</v>
      </c>
      <c r="B4480" s="8" t="s">
        <v>13531</v>
      </c>
      <c r="C4480" s="8">
        <v>55109.0</v>
      </c>
      <c r="D4480" s="8" t="s">
        <v>13532</v>
      </c>
      <c r="E4480" s="8" t="s">
        <v>755</v>
      </c>
      <c r="F4480" s="3" t="s">
        <v>21</v>
      </c>
      <c r="G4480" s="8" t="s">
        <v>13533</v>
      </c>
      <c r="H4480" s="8" t="s">
        <v>11750</v>
      </c>
      <c r="I4480" s="3" t="s">
        <v>11751</v>
      </c>
      <c r="J4480" s="3" t="s">
        <v>8660</v>
      </c>
      <c r="M4480" s="4"/>
      <c r="O4480" s="5" t="str">
        <f t="shared" si="1"/>
        <v>2370 White Bear Ave N, Maplewood, MN 55109</v>
      </c>
    </row>
    <row r="4481">
      <c r="A4481" s="8" t="s">
        <v>13534</v>
      </c>
      <c r="B4481" s="8" t="s">
        <v>13535</v>
      </c>
      <c r="C4481" s="8">
        <v>55416.0</v>
      </c>
      <c r="D4481" s="8" t="s">
        <v>13536</v>
      </c>
      <c r="E4481" s="8" t="s">
        <v>755</v>
      </c>
      <c r="F4481" s="3" t="s">
        <v>21</v>
      </c>
      <c r="G4481" s="8" t="s">
        <v>13537</v>
      </c>
      <c r="H4481" s="8" t="s">
        <v>11750</v>
      </c>
      <c r="I4481" s="3" t="s">
        <v>11751</v>
      </c>
      <c r="J4481" s="3" t="s">
        <v>8660</v>
      </c>
      <c r="M4481" s="4"/>
      <c r="O4481" s="5" t="str">
        <f t="shared" si="1"/>
        <v>5640 Cedar Lake Rd, St. Louis Park, MN 55416</v>
      </c>
    </row>
    <row r="4482">
      <c r="A4482" s="8" t="s">
        <v>13538</v>
      </c>
      <c r="B4482" s="8" t="s">
        <v>13539</v>
      </c>
      <c r="C4482" s="8">
        <v>55345.0</v>
      </c>
      <c r="D4482" s="8" t="s">
        <v>13514</v>
      </c>
      <c r="E4482" s="8" t="s">
        <v>755</v>
      </c>
      <c r="F4482" s="3" t="s">
        <v>21</v>
      </c>
      <c r="G4482" s="8" t="s">
        <v>13540</v>
      </c>
      <c r="H4482" s="8" t="s">
        <v>11774</v>
      </c>
      <c r="I4482" s="3" t="s">
        <v>11751</v>
      </c>
      <c r="J4482" s="3" t="s">
        <v>8660</v>
      </c>
      <c r="M4482" s="4"/>
      <c r="O4482" s="5" t="str">
        <f t="shared" si="1"/>
        <v>4777 County Rd 101, Minnetonka, MN 55345</v>
      </c>
    </row>
    <row r="4483">
      <c r="A4483" s="8" t="s">
        <v>13541</v>
      </c>
      <c r="B4483" s="8" t="s">
        <v>13542</v>
      </c>
      <c r="C4483" s="8">
        <v>55378.0</v>
      </c>
      <c r="D4483" s="8" t="s">
        <v>13543</v>
      </c>
      <c r="E4483" s="8" t="s">
        <v>755</v>
      </c>
      <c r="F4483" s="3" t="s">
        <v>21</v>
      </c>
      <c r="G4483" s="8" t="s">
        <v>13544</v>
      </c>
      <c r="H4483" s="8" t="s">
        <v>11774</v>
      </c>
      <c r="I4483" s="3" t="s">
        <v>11751</v>
      </c>
      <c r="J4483" s="3" t="s">
        <v>8660</v>
      </c>
      <c r="M4483" s="4"/>
      <c r="O4483" s="5" t="str">
        <f t="shared" si="1"/>
        <v>14020 Highway 13 S, Savage, MN 55378</v>
      </c>
    </row>
    <row r="4484">
      <c r="A4484" s="8" t="s">
        <v>13545</v>
      </c>
      <c r="B4484" s="8" t="s">
        <v>13546</v>
      </c>
      <c r="C4484" s="8">
        <v>55901.0</v>
      </c>
      <c r="D4484" s="8" t="s">
        <v>893</v>
      </c>
      <c r="E4484" s="8" t="s">
        <v>755</v>
      </c>
      <c r="F4484" s="3" t="s">
        <v>21</v>
      </c>
      <c r="G4484" s="8" t="s">
        <v>13547</v>
      </c>
      <c r="H4484" s="8" t="s">
        <v>11750</v>
      </c>
      <c r="I4484" s="3" t="s">
        <v>11751</v>
      </c>
      <c r="J4484" s="3" t="s">
        <v>8660</v>
      </c>
      <c r="M4484" s="4"/>
      <c r="O4484" s="5" t="str">
        <f t="shared" si="1"/>
        <v>3845 Marketplace Dr NW, Rochester, MN 55901</v>
      </c>
    </row>
    <row r="4485">
      <c r="A4485" s="8" t="s">
        <v>13548</v>
      </c>
      <c r="B4485" s="8" t="s">
        <v>13549</v>
      </c>
      <c r="C4485" s="8">
        <v>55423.0</v>
      </c>
      <c r="D4485" s="8" t="s">
        <v>1320</v>
      </c>
      <c r="E4485" s="8" t="s">
        <v>755</v>
      </c>
      <c r="F4485" s="3" t="s">
        <v>21</v>
      </c>
      <c r="G4485" s="8" t="s">
        <v>13550</v>
      </c>
      <c r="H4485" s="8" t="s">
        <v>11750</v>
      </c>
      <c r="I4485" s="3" t="s">
        <v>11751</v>
      </c>
      <c r="J4485" s="3" t="s">
        <v>8660</v>
      </c>
      <c r="M4485" s="4"/>
      <c r="O4485" s="5" t="str">
        <f t="shared" si="1"/>
        <v>1100 W 78th St, Richfield, MN 55423</v>
      </c>
    </row>
    <row r="4486">
      <c r="A4486" s="8" t="s">
        <v>13551</v>
      </c>
      <c r="B4486" s="8" t="s">
        <v>13552</v>
      </c>
      <c r="C4486" s="8">
        <v>56387.0</v>
      </c>
      <c r="D4486" s="8" t="s">
        <v>13507</v>
      </c>
      <c r="E4486" s="8" t="s">
        <v>755</v>
      </c>
      <c r="F4486" s="3" t="s">
        <v>21</v>
      </c>
      <c r="G4486" s="8" t="s">
        <v>13553</v>
      </c>
      <c r="H4486" s="8" t="s">
        <v>11774</v>
      </c>
      <c r="I4486" s="3" t="s">
        <v>11751</v>
      </c>
      <c r="J4486" s="3" t="s">
        <v>8660</v>
      </c>
      <c r="M4486" s="4"/>
      <c r="O4486" s="5" t="str">
        <f t="shared" si="1"/>
        <v>110 2nd St S, Waite Park, MN 56387</v>
      </c>
    </row>
    <row r="4487">
      <c r="A4487" s="8" t="s">
        <v>13554</v>
      </c>
      <c r="B4487" s="8" t="s">
        <v>13555</v>
      </c>
      <c r="C4487" s="8">
        <v>39232.0</v>
      </c>
      <c r="D4487" s="8" t="s">
        <v>2327</v>
      </c>
      <c r="E4487" s="8" t="s">
        <v>768</v>
      </c>
      <c r="F4487" s="3" t="s">
        <v>21</v>
      </c>
      <c r="G4487" s="8" t="s">
        <v>13556</v>
      </c>
      <c r="H4487" s="8" t="s">
        <v>11750</v>
      </c>
      <c r="I4487" s="3" t="s">
        <v>11751</v>
      </c>
      <c r="J4487" s="3" t="s">
        <v>8660</v>
      </c>
      <c r="M4487" s="4"/>
      <c r="O4487" s="5" t="str">
        <f t="shared" si="1"/>
        <v>198 Promenade Blvd, Flowood, MS 39232</v>
      </c>
    </row>
    <row r="4488">
      <c r="A4488" s="8" t="s">
        <v>13557</v>
      </c>
      <c r="B4488" s="8" t="s">
        <v>13558</v>
      </c>
      <c r="C4488" s="8">
        <v>39213.0</v>
      </c>
      <c r="D4488" s="8" t="s">
        <v>1108</v>
      </c>
      <c r="E4488" s="8" t="s">
        <v>768</v>
      </c>
      <c r="F4488" s="3" t="s">
        <v>21</v>
      </c>
      <c r="G4488" s="8" t="s">
        <v>13559</v>
      </c>
      <c r="H4488" s="8" t="s">
        <v>11750</v>
      </c>
      <c r="I4488" s="3" t="s">
        <v>11751</v>
      </c>
      <c r="J4488" s="3" t="s">
        <v>8660</v>
      </c>
      <c r="M4488" s="4"/>
      <c r="O4488" s="5" t="str">
        <f t="shared" si="1"/>
        <v>6333 I-55 North, Jackson, MS 39213</v>
      </c>
    </row>
    <row r="4489">
      <c r="A4489" s="8" t="s">
        <v>13560</v>
      </c>
      <c r="B4489" s="8" t="s">
        <v>13561</v>
      </c>
      <c r="C4489" s="8">
        <v>39503.0</v>
      </c>
      <c r="D4489" s="8" t="s">
        <v>3879</v>
      </c>
      <c r="E4489" s="8" t="s">
        <v>768</v>
      </c>
      <c r="F4489" s="3" t="s">
        <v>21</v>
      </c>
      <c r="G4489" s="8" t="s">
        <v>13562</v>
      </c>
      <c r="H4489" s="8" t="s">
        <v>11750</v>
      </c>
      <c r="I4489" s="3" t="s">
        <v>11751</v>
      </c>
      <c r="J4489" s="3" t="s">
        <v>8660</v>
      </c>
      <c r="M4489" s="4"/>
      <c r="O4489" s="5" t="str">
        <f t="shared" si="1"/>
        <v>15134 Crossroads Pkwy, Gulfport, MS 39503</v>
      </c>
    </row>
    <row r="4490">
      <c r="A4490" s="8" t="s">
        <v>13563</v>
      </c>
      <c r="B4490" s="8" t="s">
        <v>13564</v>
      </c>
      <c r="C4490" s="8">
        <v>64154.0</v>
      </c>
      <c r="D4490" s="8" t="s">
        <v>3229</v>
      </c>
      <c r="E4490" s="8" t="s">
        <v>792</v>
      </c>
      <c r="F4490" s="3" t="s">
        <v>21</v>
      </c>
      <c r="G4490" s="8" t="s">
        <v>13565</v>
      </c>
      <c r="H4490" s="8" t="s">
        <v>11750</v>
      </c>
      <c r="I4490" s="3" t="s">
        <v>11751</v>
      </c>
      <c r="J4490" s="3" t="s">
        <v>8660</v>
      </c>
      <c r="M4490" s="4"/>
      <c r="O4490" s="5" t="str">
        <f t="shared" si="1"/>
        <v>8970 NW Skyview Ave, Kansas City, MO 64154</v>
      </c>
    </row>
    <row r="4491">
      <c r="A4491" s="8" t="s">
        <v>13566</v>
      </c>
      <c r="B4491" s="8" t="s">
        <v>13567</v>
      </c>
      <c r="C4491" s="8">
        <v>63116.0</v>
      </c>
      <c r="D4491" s="8" t="s">
        <v>10530</v>
      </c>
      <c r="E4491" s="8" t="s">
        <v>792</v>
      </c>
      <c r="F4491" s="3" t="s">
        <v>21</v>
      </c>
      <c r="G4491" s="8" t="s">
        <v>13568</v>
      </c>
      <c r="H4491" s="8" t="s">
        <v>11750</v>
      </c>
      <c r="I4491" s="3" t="s">
        <v>11751</v>
      </c>
      <c r="J4491" s="3" t="s">
        <v>8660</v>
      </c>
      <c r="M4491" s="4"/>
      <c r="O4491" s="5" t="str">
        <f t="shared" si="1"/>
        <v>4621 Chippewa St, St. Louis, MO 63116</v>
      </c>
    </row>
    <row r="4492">
      <c r="A4492" s="8" t="s">
        <v>13569</v>
      </c>
      <c r="B4492" s="8" t="s">
        <v>13570</v>
      </c>
      <c r="C4492" s="8">
        <v>63127.0</v>
      </c>
      <c r="D4492" s="8" t="s">
        <v>13571</v>
      </c>
      <c r="E4492" s="8" t="s">
        <v>792</v>
      </c>
      <c r="F4492" s="3" t="s">
        <v>21</v>
      </c>
      <c r="G4492" s="8" t="s">
        <v>13572</v>
      </c>
      <c r="H4492" s="8" t="s">
        <v>11750</v>
      </c>
      <c r="I4492" s="3" t="s">
        <v>11751</v>
      </c>
      <c r="J4492" s="3" t="s">
        <v>8660</v>
      </c>
      <c r="M4492" s="4"/>
      <c r="O4492" s="5" t="str">
        <f t="shared" si="1"/>
        <v>10900 Sunset Plaza, Sunset Hills, MO 63127</v>
      </c>
    </row>
    <row r="4493">
      <c r="A4493" s="8" t="s">
        <v>13573</v>
      </c>
      <c r="B4493" s="8" t="s">
        <v>13574</v>
      </c>
      <c r="C4493" s="8">
        <v>63144.0</v>
      </c>
      <c r="D4493" s="8" t="s">
        <v>1084</v>
      </c>
      <c r="E4493" s="8" t="s">
        <v>792</v>
      </c>
      <c r="F4493" s="3" t="s">
        <v>21</v>
      </c>
      <c r="G4493" s="8" t="s">
        <v>13575</v>
      </c>
      <c r="H4493" s="8" t="s">
        <v>11750</v>
      </c>
      <c r="I4493" s="3" t="s">
        <v>11751</v>
      </c>
      <c r="J4493" s="3" t="s">
        <v>8660</v>
      </c>
      <c r="M4493" s="4"/>
      <c r="O4493" s="5" t="str">
        <f t="shared" si="1"/>
        <v>62 Brentwood Promenade Court, Brentwood, MO 63144</v>
      </c>
    </row>
    <row r="4494">
      <c r="A4494" s="8" t="s">
        <v>13576</v>
      </c>
      <c r="B4494" s="8" t="s">
        <v>13577</v>
      </c>
      <c r="C4494" s="8">
        <v>64114.0</v>
      </c>
      <c r="D4494" s="8" t="s">
        <v>3229</v>
      </c>
      <c r="E4494" s="8" t="s">
        <v>792</v>
      </c>
      <c r="F4494" s="3" t="s">
        <v>21</v>
      </c>
      <c r="G4494" s="8" t="s">
        <v>13578</v>
      </c>
      <c r="H4494" s="8" t="s">
        <v>11750</v>
      </c>
      <c r="I4494" s="3" t="s">
        <v>11751</v>
      </c>
      <c r="J4494" s="3" t="s">
        <v>8660</v>
      </c>
      <c r="M4494" s="4"/>
      <c r="O4494" s="5" t="str">
        <f t="shared" si="1"/>
        <v>8600 Ward Parkway, Kansas City, MO 64114</v>
      </c>
    </row>
    <row r="4495">
      <c r="A4495" s="8" t="s">
        <v>13579</v>
      </c>
      <c r="B4495" s="8" t="s">
        <v>13580</v>
      </c>
      <c r="C4495" s="8">
        <v>63033.0</v>
      </c>
      <c r="D4495" s="8" t="s">
        <v>3103</v>
      </c>
      <c r="E4495" s="8" t="s">
        <v>792</v>
      </c>
      <c r="F4495" s="3" t="s">
        <v>21</v>
      </c>
      <c r="G4495" s="8" t="s">
        <v>13581</v>
      </c>
      <c r="H4495" s="8" t="s">
        <v>11750</v>
      </c>
      <c r="I4495" s="3" t="s">
        <v>11751</v>
      </c>
      <c r="J4495" s="3" t="s">
        <v>8660</v>
      </c>
      <c r="M4495" s="4"/>
      <c r="O4495" s="5" t="str">
        <f t="shared" si="1"/>
        <v>13927 New Halls Ferry Rd, Florissant, MO 63033</v>
      </c>
    </row>
    <row r="4496">
      <c r="A4496" s="8" t="s">
        <v>13582</v>
      </c>
      <c r="B4496" s="8" t="s">
        <v>13583</v>
      </c>
      <c r="C4496" s="8">
        <v>63117.0</v>
      </c>
      <c r="D4496" s="8" t="s">
        <v>6123</v>
      </c>
      <c r="E4496" s="8" t="s">
        <v>792</v>
      </c>
      <c r="F4496" s="3" t="s">
        <v>21</v>
      </c>
      <c r="G4496" s="8" t="s">
        <v>13584</v>
      </c>
      <c r="H4496" s="8" t="s">
        <v>11774</v>
      </c>
      <c r="I4496" s="3" t="s">
        <v>11751</v>
      </c>
      <c r="J4496" s="3" t="s">
        <v>8660</v>
      </c>
      <c r="M4496" s="4"/>
      <c r="O4496" s="5" t="str">
        <f t="shared" si="1"/>
        <v>6678 Clayton Rd, Richmond Heights, MO 63117</v>
      </c>
    </row>
    <row r="4497">
      <c r="A4497" s="8" t="s">
        <v>13585</v>
      </c>
      <c r="B4497" s="8" t="s">
        <v>13586</v>
      </c>
      <c r="C4497" s="8">
        <v>63017.0</v>
      </c>
      <c r="D4497" s="8" t="s">
        <v>13587</v>
      </c>
      <c r="E4497" s="8" t="s">
        <v>792</v>
      </c>
      <c r="F4497" s="3" t="s">
        <v>21</v>
      </c>
      <c r="G4497" s="8" t="s">
        <v>13588</v>
      </c>
      <c r="H4497" s="8" t="s">
        <v>11774</v>
      </c>
      <c r="I4497" s="3" t="s">
        <v>11751</v>
      </c>
      <c r="J4497" s="3" t="s">
        <v>8660</v>
      </c>
      <c r="M4497" s="4"/>
      <c r="O4497" s="5" t="str">
        <f t="shared" si="1"/>
        <v>1036 Schnucks Woods Mill Plaza, Town and Country, MO 63017</v>
      </c>
    </row>
    <row r="4498">
      <c r="A4498" s="8" t="s">
        <v>13441</v>
      </c>
      <c r="B4498" s="8" t="s">
        <v>13589</v>
      </c>
      <c r="C4498" s="8">
        <v>63017.0</v>
      </c>
      <c r="D4498" s="8" t="s">
        <v>1478</v>
      </c>
      <c r="E4498" s="8" t="s">
        <v>792</v>
      </c>
      <c r="F4498" s="3" t="s">
        <v>21</v>
      </c>
      <c r="G4498" s="8" t="s">
        <v>13590</v>
      </c>
      <c r="H4498" s="8" t="s">
        <v>11774</v>
      </c>
      <c r="I4498" s="3" t="s">
        <v>11751</v>
      </c>
      <c r="J4498" s="3" t="s">
        <v>8660</v>
      </c>
      <c r="M4498" s="4"/>
      <c r="O4498" s="5" t="str">
        <f t="shared" si="1"/>
        <v>1687 Clarkson Rd, Chesterfield, MO 63017</v>
      </c>
    </row>
    <row r="4499">
      <c r="A4499" s="8" t="s">
        <v>13591</v>
      </c>
      <c r="B4499" s="8" t="s">
        <v>13592</v>
      </c>
      <c r="C4499" s="8">
        <v>65804.0</v>
      </c>
      <c r="D4499" s="8" t="s">
        <v>981</v>
      </c>
      <c r="E4499" s="8" t="s">
        <v>792</v>
      </c>
      <c r="F4499" s="3" t="s">
        <v>21</v>
      </c>
      <c r="G4499" s="8" t="s">
        <v>13593</v>
      </c>
      <c r="H4499" s="8" t="s">
        <v>11750</v>
      </c>
      <c r="I4499" s="3" t="s">
        <v>11751</v>
      </c>
      <c r="J4499" s="3" t="s">
        <v>8660</v>
      </c>
      <c r="M4499" s="4"/>
      <c r="O4499" s="5" t="str">
        <f t="shared" si="1"/>
        <v>3500 S Glenstone Ave, Springfield, MO 65804</v>
      </c>
    </row>
    <row r="4500">
      <c r="A4500" s="8" t="s">
        <v>13594</v>
      </c>
      <c r="B4500" s="8" t="s">
        <v>13595</v>
      </c>
      <c r="C4500" s="8">
        <v>63303.0</v>
      </c>
      <c r="D4500" s="8" t="s">
        <v>3631</v>
      </c>
      <c r="E4500" s="8" t="s">
        <v>792</v>
      </c>
      <c r="F4500" s="3" t="s">
        <v>21</v>
      </c>
      <c r="G4500" s="8" t="s">
        <v>13596</v>
      </c>
      <c r="H4500" s="8" t="s">
        <v>11750</v>
      </c>
      <c r="I4500" s="3" t="s">
        <v>11751</v>
      </c>
      <c r="J4500" s="3" t="s">
        <v>8660</v>
      </c>
      <c r="M4500" s="4"/>
      <c r="O4500" s="5" t="str">
        <f t="shared" si="1"/>
        <v>2861 Veterans Memorial Parkway, St. Charles, MO 63303</v>
      </c>
    </row>
    <row r="4501">
      <c r="A4501" s="8" t="s">
        <v>13597</v>
      </c>
      <c r="B4501" s="8" t="s">
        <v>13598</v>
      </c>
      <c r="C4501" s="8">
        <v>64157.0</v>
      </c>
      <c r="D4501" s="8" t="s">
        <v>3229</v>
      </c>
      <c r="E4501" s="8" t="s">
        <v>792</v>
      </c>
      <c r="F4501" s="3" t="s">
        <v>21</v>
      </c>
      <c r="G4501" s="8" t="s">
        <v>13599</v>
      </c>
      <c r="H4501" s="8" t="s">
        <v>11750</v>
      </c>
      <c r="I4501" s="3" t="s">
        <v>11751</v>
      </c>
      <c r="J4501" s="3" t="s">
        <v>8660</v>
      </c>
      <c r="M4501" s="4"/>
      <c r="O4501" s="5" t="str">
        <f t="shared" si="1"/>
        <v>8500 N Evanston Ave, Kansas City, MO 64157</v>
      </c>
    </row>
    <row r="4502">
      <c r="A4502" s="8" t="s">
        <v>13600</v>
      </c>
      <c r="B4502" s="8" t="s">
        <v>13601</v>
      </c>
      <c r="C4502" s="8">
        <v>63044.0</v>
      </c>
      <c r="D4502" s="8" t="s">
        <v>13602</v>
      </c>
      <c r="E4502" s="8" t="s">
        <v>792</v>
      </c>
      <c r="F4502" s="3" t="s">
        <v>21</v>
      </c>
      <c r="G4502" s="8" t="s">
        <v>13603</v>
      </c>
      <c r="H4502" s="8" t="s">
        <v>11750</v>
      </c>
      <c r="I4502" s="3" t="s">
        <v>11751</v>
      </c>
      <c r="J4502" s="3" t="s">
        <v>8660</v>
      </c>
      <c r="M4502" s="4"/>
      <c r="O4502" s="5" t="str">
        <f t="shared" si="1"/>
        <v>12046 Paul Mayer Ave, Bridgeton, MO 63044</v>
      </c>
    </row>
    <row r="4503">
      <c r="A4503" s="8" t="s">
        <v>13604</v>
      </c>
      <c r="B4503" s="8" t="s">
        <v>13605</v>
      </c>
      <c r="C4503" s="8">
        <v>64055.0</v>
      </c>
      <c r="D4503" s="8" t="s">
        <v>2917</v>
      </c>
      <c r="E4503" s="8" t="s">
        <v>792</v>
      </c>
      <c r="F4503" s="3" t="s">
        <v>21</v>
      </c>
      <c r="G4503" s="8" t="s">
        <v>13606</v>
      </c>
      <c r="H4503" s="8" t="s">
        <v>11750</v>
      </c>
      <c r="I4503" s="3" t="s">
        <v>11751</v>
      </c>
      <c r="J4503" s="3" t="s">
        <v>8660</v>
      </c>
      <c r="M4503" s="4"/>
      <c r="O4503" s="5" t="str">
        <f t="shared" si="1"/>
        <v>4010 S Bolger Dr, Independence, MO 64055</v>
      </c>
    </row>
    <row r="4504">
      <c r="A4504" s="8" t="s">
        <v>13607</v>
      </c>
      <c r="B4504" s="8" t="s">
        <v>13608</v>
      </c>
      <c r="C4504" s="8">
        <v>63116.0</v>
      </c>
      <c r="D4504" s="8" t="s">
        <v>10530</v>
      </c>
      <c r="E4504" s="8" t="s">
        <v>792</v>
      </c>
      <c r="F4504" s="3" t="s">
        <v>21</v>
      </c>
      <c r="G4504" s="8" t="s">
        <v>13609</v>
      </c>
      <c r="H4504" s="8" t="s">
        <v>11774</v>
      </c>
      <c r="I4504" s="3" t="s">
        <v>11751</v>
      </c>
      <c r="J4504" s="3" t="s">
        <v>8660</v>
      </c>
      <c r="M4504" s="4"/>
      <c r="O4504" s="5" t="str">
        <f t="shared" si="1"/>
        <v>4600 Chippewa St, St. Louis, MO 63116</v>
      </c>
    </row>
    <row r="4505">
      <c r="A4505" s="8" t="s">
        <v>13610</v>
      </c>
      <c r="B4505" s="8" t="s">
        <v>13611</v>
      </c>
      <c r="C4505" s="8">
        <v>63011.0</v>
      </c>
      <c r="D4505" s="8" t="s">
        <v>1075</v>
      </c>
      <c r="E4505" s="8" t="s">
        <v>792</v>
      </c>
      <c r="F4505" s="3" t="s">
        <v>21</v>
      </c>
      <c r="G4505" s="8" t="s">
        <v>13612</v>
      </c>
      <c r="H4505" s="8" t="s">
        <v>11750</v>
      </c>
      <c r="I4505" s="3" t="s">
        <v>11751</v>
      </c>
      <c r="J4505" s="3" t="s">
        <v>8660</v>
      </c>
      <c r="M4505" s="4"/>
      <c r="O4505" s="5" t="str">
        <f t="shared" si="1"/>
        <v>131 Highlands Blvd Dr, Manchester, MO 63011</v>
      </c>
    </row>
    <row r="4506">
      <c r="A4506" s="8" t="s">
        <v>13121</v>
      </c>
      <c r="B4506" s="8" t="s">
        <v>13613</v>
      </c>
      <c r="C4506" s="8">
        <v>63368.0</v>
      </c>
      <c r="D4506" s="8" t="s">
        <v>4893</v>
      </c>
      <c r="E4506" s="8" t="s">
        <v>792</v>
      </c>
      <c r="F4506" s="3" t="s">
        <v>21</v>
      </c>
      <c r="G4506" s="8" t="s">
        <v>13614</v>
      </c>
      <c r="H4506" s="8" t="s">
        <v>11750</v>
      </c>
      <c r="I4506" s="3" t="s">
        <v>11751</v>
      </c>
      <c r="J4506" s="3" t="s">
        <v>8660</v>
      </c>
      <c r="M4506" s="4"/>
      <c r="O4506" s="5" t="str">
        <f t="shared" si="1"/>
        <v>2242 Hwy K, O'Fallon, MO 63368</v>
      </c>
    </row>
    <row r="4507">
      <c r="A4507" s="8" t="s">
        <v>13615</v>
      </c>
      <c r="B4507" s="8" t="s">
        <v>13616</v>
      </c>
      <c r="C4507" s="8">
        <v>63385.0</v>
      </c>
      <c r="D4507" s="8" t="s">
        <v>13617</v>
      </c>
      <c r="E4507" s="8" t="s">
        <v>792</v>
      </c>
      <c r="F4507" s="3" t="s">
        <v>21</v>
      </c>
      <c r="G4507" s="8" t="s">
        <v>13618</v>
      </c>
      <c r="H4507" s="8" t="s">
        <v>11750</v>
      </c>
      <c r="I4507" s="3" t="s">
        <v>11751</v>
      </c>
      <c r="J4507" s="3" t="s">
        <v>8660</v>
      </c>
      <c r="M4507" s="4"/>
      <c r="O4507" s="5" t="str">
        <f t="shared" si="1"/>
        <v>1846 Wentzville Parkway, Wentzville, MO 63385</v>
      </c>
    </row>
    <row r="4508">
      <c r="A4508" s="8" t="s">
        <v>13619</v>
      </c>
      <c r="B4508" s="8" t="s">
        <v>13620</v>
      </c>
      <c r="C4508" s="8">
        <v>63129.0</v>
      </c>
      <c r="D4508" s="8" t="s">
        <v>10530</v>
      </c>
      <c r="E4508" s="8" t="s">
        <v>792</v>
      </c>
      <c r="F4508" s="3" t="s">
        <v>21</v>
      </c>
      <c r="G4508" s="8" t="s">
        <v>13621</v>
      </c>
      <c r="H4508" s="8" t="s">
        <v>11750</v>
      </c>
      <c r="I4508" s="3" t="s">
        <v>11751</v>
      </c>
      <c r="J4508" s="3" t="s">
        <v>8660</v>
      </c>
      <c r="M4508" s="4"/>
      <c r="O4508" s="5" t="str">
        <f t="shared" si="1"/>
        <v>4451 Lemay Ferry Rd, St. Louis, MO 63129</v>
      </c>
    </row>
    <row r="4509">
      <c r="A4509" s="8" t="s">
        <v>13622</v>
      </c>
      <c r="B4509" s="8" t="s">
        <v>13623</v>
      </c>
      <c r="C4509" s="8">
        <v>59718.0</v>
      </c>
      <c r="D4509" s="8" t="s">
        <v>3654</v>
      </c>
      <c r="E4509" s="8" t="s">
        <v>1662</v>
      </c>
      <c r="F4509" s="3" t="s">
        <v>21</v>
      </c>
      <c r="G4509" s="8" t="s">
        <v>13624</v>
      </c>
      <c r="H4509" s="8" t="s">
        <v>11750</v>
      </c>
      <c r="I4509" s="3" t="s">
        <v>11751</v>
      </c>
      <c r="J4509" s="3" t="s">
        <v>8660</v>
      </c>
      <c r="M4509" s="4"/>
      <c r="O4509" s="5" t="str">
        <f t="shared" si="1"/>
        <v>2997 Max Ave, Bozeman, MT 59718</v>
      </c>
    </row>
    <row r="4510">
      <c r="A4510" s="8" t="s">
        <v>13625</v>
      </c>
      <c r="B4510" s="8" t="s">
        <v>13626</v>
      </c>
      <c r="C4510" s="8">
        <v>68116.0</v>
      </c>
      <c r="D4510" s="8" t="s">
        <v>7652</v>
      </c>
      <c r="E4510" s="8" t="s">
        <v>2446</v>
      </c>
      <c r="F4510" s="3" t="s">
        <v>21</v>
      </c>
      <c r="G4510" s="8" t="s">
        <v>13627</v>
      </c>
      <c r="H4510" s="8" t="s">
        <v>11750</v>
      </c>
      <c r="I4510" s="3" t="s">
        <v>11751</v>
      </c>
      <c r="J4510" s="3" t="s">
        <v>8660</v>
      </c>
      <c r="M4510" s="4"/>
      <c r="O4510" s="5" t="str">
        <f t="shared" si="1"/>
        <v>17035 Evans Plaza, Omaha, NE 68116</v>
      </c>
    </row>
    <row r="4511">
      <c r="A4511" s="8" t="s">
        <v>13628</v>
      </c>
      <c r="B4511" s="8" t="s">
        <v>13629</v>
      </c>
      <c r="C4511" s="8">
        <v>68144.0</v>
      </c>
      <c r="D4511" s="8" t="s">
        <v>7652</v>
      </c>
      <c r="E4511" s="8" t="s">
        <v>2446</v>
      </c>
      <c r="F4511" s="3" t="s">
        <v>21</v>
      </c>
      <c r="G4511" s="8" t="s">
        <v>13630</v>
      </c>
      <c r="H4511" s="8" t="s">
        <v>11750</v>
      </c>
      <c r="I4511" s="3" t="s">
        <v>11751</v>
      </c>
      <c r="J4511" s="3" t="s">
        <v>8660</v>
      </c>
      <c r="M4511" s="4"/>
      <c r="O4511" s="5" t="str">
        <f t="shared" si="1"/>
        <v>3103 Oak View Dr, Omaha, NE 68144</v>
      </c>
    </row>
    <row r="4512">
      <c r="A4512" s="8" t="s">
        <v>13631</v>
      </c>
      <c r="B4512" s="8" t="s">
        <v>13632</v>
      </c>
      <c r="C4512" s="8">
        <v>68116.0</v>
      </c>
      <c r="D4512" s="8" t="s">
        <v>7652</v>
      </c>
      <c r="E4512" s="8" t="s">
        <v>2446</v>
      </c>
      <c r="F4512" s="3" t="s">
        <v>21</v>
      </c>
      <c r="G4512" s="8" t="s">
        <v>13633</v>
      </c>
      <c r="H4512" s="8" t="s">
        <v>11774</v>
      </c>
      <c r="I4512" s="3" t="s">
        <v>11751</v>
      </c>
      <c r="J4512" s="3" t="s">
        <v>8660</v>
      </c>
      <c r="M4512" s="4"/>
      <c r="O4512" s="5" t="str">
        <f t="shared" si="1"/>
        <v>16016 Evans St, Omaha, NE 68116</v>
      </c>
    </row>
    <row r="4513">
      <c r="A4513" s="8" t="s">
        <v>13634</v>
      </c>
      <c r="B4513" s="8" t="s">
        <v>13635</v>
      </c>
      <c r="C4513" s="8">
        <v>68046.0</v>
      </c>
      <c r="D4513" s="8" t="s">
        <v>13636</v>
      </c>
      <c r="E4513" s="8" t="s">
        <v>2446</v>
      </c>
      <c r="F4513" s="3" t="s">
        <v>21</v>
      </c>
      <c r="G4513" s="8" t="s">
        <v>13637</v>
      </c>
      <c r="H4513" s="8" t="s">
        <v>11750</v>
      </c>
      <c r="I4513" s="3" t="s">
        <v>11751</v>
      </c>
      <c r="J4513" s="3" t="s">
        <v>8660</v>
      </c>
      <c r="M4513" s="4"/>
      <c r="O4513" s="5" t="str">
        <f t="shared" si="1"/>
        <v>7903 Towne Center Pkwy, Papillion, NE 68046</v>
      </c>
    </row>
    <row r="4514">
      <c r="A4514" s="8" t="s">
        <v>13638</v>
      </c>
      <c r="B4514" s="8" t="s">
        <v>13639</v>
      </c>
      <c r="C4514" s="8">
        <v>89110.0</v>
      </c>
      <c r="D4514" s="8" t="s">
        <v>802</v>
      </c>
      <c r="E4514" s="8" t="s">
        <v>803</v>
      </c>
      <c r="F4514" s="3" t="s">
        <v>21</v>
      </c>
      <c r="G4514" s="8" t="s">
        <v>13640</v>
      </c>
      <c r="H4514" s="8" t="s">
        <v>11750</v>
      </c>
      <c r="I4514" s="3" t="s">
        <v>11751</v>
      </c>
      <c r="J4514" s="3" t="s">
        <v>8660</v>
      </c>
      <c r="M4514" s="4"/>
      <c r="O4514" s="5" t="str">
        <f t="shared" si="1"/>
        <v>171 N Nellis Blvd, Las Vegas, NV 89110</v>
      </c>
    </row>
    <row r="4515">
      <c r="A4515" s="8" t="s">
        <v>13641</v>
      </c>
      <c r="B4515" s="8" t="s">
        <v>13642</v>
      </c>
      <c r="C4515" s="8">
        <v>89117.0</v>
      </c>
      <c r="D4515" s="8" t="s">
        <v>802</v>
      </c>
      <c r="E4515" s="8" t="s">
        <v>803</v>
      </c>
      <c r="F4515" s="3" t="s">
        <v>21</v>
      </c>
      <c r="G4515" s="8" t="s">
        <v>13643</v>
      </c>
      <c r="H4515" s="8" t="s">
        <v>11750</v>
      </c>
      <c r="I4515" s="3" t="s">
        <v>11751</v>
      </c>
      <c r="J4515" s="3" t="s">
        <v>8660</v>
      </c>
      <c r="M4515" s="4"/>
      <c r="O4515" s="5" t="str">
        <f t="shared" si="1"/>
        <v>9775 W Charleston Blvd, Las Vegas, NV 89117</v>
      </c>
    </row>
    <row r="4516">
      <c r="A4516" s="8" t="s">
        <v>13644</v>
      </c>
      <c r="B4516" s="8" t="s">
        <v>13645</v>
      </c>
      <c r="C4516" s="8">
        <v>89014.0</v>
      </c>
      <c r="D4516" s="8" t="s">
        <v>5843</v>
      </c>
      <c r="E4516" s="8" t="s">
        <v>803</v>
      </c>
      <c r="F4516" s="3" t="s">
        <v>21</v>
      </c>
      <c r="G4516" s="8" t="s">
        <v>13646</v>
      </c>
      <c r="H4516" s="8" t="s">
        <v>11750</v>
      </c>
      <c r="I4516" s="3" t="s">
        <v>11751</v>
      </c>
      <c r="J4516" s="3" t="s">
        <v>8660</v>
      </c>
      <c r="M4516" s="4"/>
      <c r="O4516" s="5" t="str">
        <f t="shared" si="1"/>
        <v>531 N Stephanie St, Henderson, NV 89014</v>
      </c>
    </row>
    <row r="4517">
      <c r="A4517" s="8" t="s">
        <v>13647</v>
      </c>
      <c r="B4517" s="8" t="s">
        <v>13648</v>
      </c>
      <c r="C4517" s="8">
        <v>89108.0</v>
      </c>
      <c r="D4517" s="8" t="s">
        <v>802</v>
      </c>
      <c r="E4517" s="8" t="s">
        <v>803</v>
      </c>
      <c r="F4517" s="3" t="s">
        <v>21</v>
      </c>
      <c r="G4517" s="8" t="s">
        <v>13649</v>
      </c>
      <c r="H4517" s="8" t="s">
        <v>11750</v>
      </c>
      <c r="I4517" s="3" t="s">
        <v>11751</v>
      </c>
      <c r="J4517" s="3" t="s">
        <v>8660</v>
      </c>
      <c r="M4517" s="4"/>
      <c r="O4517" s="5" t="str">
        <f t="shared" si="1"/>
        <v>2140 N Rainbow Blvd, Las Vegas, NV 89108</v>
      </c>
    </row>
    <row r="4518">
      <c r="A4518" s="8" t="s">
        <v>13650</v>
      </c>
      <c r="B4518" s="8" t="s">
        <v>13651</v>
      </c>
      <c r="C4518" s="8">
        <v>89113.0</v>
      </c>
      <c r="D4518" s="8" t="s">
        <v>802</v>
      </c>
      <c r="E4518" s="8" t="s">
        <v>803</v>
      </c>
      <c r="F4518" s="3" t="s">
        <v>21</v>
      </c>
      <c r="G4518" s="8" t="s">
        <v>13652</v>
      </c>
      <c r="H4518" s="8" t="s">
        <v>11750</v>
      </c>
      <c r="I4518" s="3" t="s">
        <v>11751</v>
      </c>
      <c r="J4518" s="3" t="s">
        <v>8660</v>
      </c>
      <c r="M4518" s="4"/>
      <c r="O4518" s="5" t="str">
        <f t="shared" si="1"/>
        <v>7050 Arroyo Crossing Pkwy, Las Vegas, NV 89113</v>
      </c>
    </row>
    <row r="4519">
      <c r="A4519" s="8" t="s">
        <v>13653</v>
      </c>
      <c r="B4519" s="8" t="s">
        <v>13654</v>
      </c>
      <c r="C4519" s="8">
        <v>89149.0</v>
      </c>
      <c r="D4519" s="8" t="s">
        <v>802</v>
      </c>
      <c r="E4519" s="8" t="s">
        <v>803</v>
      </c>
      <c r="F4519" s="3" t="s">
        <v>21</v>
      </c>
      <c r="G4519" s="8" t="s">
        <v>13655</v>
      </c>
      <c r="H4519" s="8" t="s">
        <v>11750</v>
      </c>
      <c r="I4519" s="3" t="s">
        <v>11751</v>
      </c>
      <c r="J4519" s="3" t="s">
        <v>8660</v>
      </c>
      <c r="M4519" s="4"/>
      <c r="O4519" s="5" t="str">
        <f t="shared" si="1"/>
        <v>6650 N Durango Dr, Las Vegas, NV 89149</v>
      </c>
    </row>
    <row r="4520">
      <c r="A4520" s="8" t="s">
        <v>13656</v>
      </c>
      <c r="B4520" s="8" t="s">
        <v>13657</v>
      </c>
      <c r="C4520" s="8">
        <v>89015.0</v>
      </c>
      <c r="D4520" s="8" t="s">
        <v>5843</v>
      </c>
      <c r="E4520" s="8" t="s">
        <v>803</v>
      </c>
      <c r="F4520" s="3" t="s">
        <v>21</v>
      </c>
      <c r="G4520" s="8" t="s">
        <v>13658</v>
      </c>
      <c r="H4520" s="8" t="s">
        <v>11750</v>
      </c>
      <c r="I4520" s="3" t="s">
        <v>11751</v>
      </c>
      <c r="J4520" s="3" t="s">
        <v>8660</v>
      </c>
      <c r="M4520" s="4"/>
      <c r="O4520" s="5" t="str">
        <f t="shared" si="1"/>
        <v>286 West Lake Mead Parkway, Henderson, NV 89015</v>
      </c>
    </row>
    <row r="4521">
      <c r="A4521" s="8" t="s">
        <v>13659</v>
      </c>
      <c r="B4521" s="8" t="s">
        <v>13660</v>
      </c>
      <c r="C4521" s="8">
        <v>89183.0</v>
      </c>
      <c r="D4521" s="8" t="s">
        <v>802</v>
      </c>
      <c r="E4521" s="8" t="s">
        <v>803</v>
      </c>
      <c r="F4521" s="3" t="s">
        <v>21</v>
      </c>
      <c r="G4521" s="8" t="s">
        <v>13661</v>
      </c>
      <c r="H4521" s="8" t="s">
        <v>11750</v>
      </c>
      <c r="I4521" s="3" t="s">
        <v>11751</v>
      </c>
      <c r="J4521" s="3" t="s">
        <v>8660</v>
      </c>
      <c r="M4521" s="4"/>
      <c r="O4521" s="5" t="str">
        <f t="shared" si="1"/>
        <v>9869 S Eastern Ave, Las Vegas, NV 89183</v>
      </c>
    </row>
    <row r="4522">
      <c r="A4522" s="8" t="s">
        <v>13662</v>
      </c>
      <c r="B4522" s="8" t="s">
        <v>13663</v>
      </c>
      <c r="C4522" s="8">
        <v>89084.0</v>
      </c>
      <c r="D4522" s="8" t="s">
        <v>13664</v>
      </c>
      <c r="E4522" s="8" t="s">
        <v>803</v>
      </c>
      <c r="F4522" s="3" t="s">
        <v>21</v>
      </c>
      <c r="G4522" s="8" t="s">
        <v>13665</v>
      </c>
      <c r="H4522" s="8" t="s">
        <v>11750</v>
      </c>
      <c r="I4522" s="3" t="s">
        <v>11751</v>
      </c>
      <c r="J4522" s="3" t="s">
        <v>8660</v>
      </c>
      <c r="M4522" s="4"/>
      <c r="O4522" s="5" t="str">
        <f t="shared" si="1"/>
        <v>6980 North 5th St, North Las Vegas, NV 89084</v>
      </c>
    </row>
    <row r="4523">
      <c r="A4523" s="8" t="s">
        <v>13666</v>
      </c>
      <c r="B4523" s="8" t="s">
        <v>13667</v>
      </c>
      <c r="C4523" s="8">
        <v>89436.0</v>
      </c>
      <c r="D4523" s="8" t="s">
        <v>10553</v>
      </c>
      <c r="E4523" s="8" t="s">
        <v>803</v>
      </c>
      <c r="F4523" s="3" t="s">
        <v>21</v>
      </c>
      <c r="G4523" s="8" t="s">
        <v>13668</v>
      </c>
      <c r="H4523" s="8" t="s">
        <v>11750</v>
      </c>
      <c r="I4523" s="3" t="s">
        <v>11751</v>
      </c>
      <c r="J4523" s="3" t="s">
        <v>8660</v>
      </c>
      <c r="M4523" s="4"/>
      <c r="O4523" s="5" t="str">
        <f t="shared" si="1"/>
        <v>255 Los Altos Parkway, Sparks, NV 89436</v>
      </c>
    </row>
    <row r="4524">
      <c r="A4524" s="8" t="s">
        <v>13669</v>
      </c>
      <c r="B4524" s="8" t="s">
        <v>13670</v>
      </c>
      <c r="C4524" s="8">
        <v>89146.0</v>
      </c>
      <c r="D4524" s="8" t="s">
        <v>802</v>
      </c>
      <c r="E4524" s="8" t="s">
        <v>803</v>
      </c>
      <c r="F4524" s="3" t="s">
        <v>21</v>
      </c>
      <c r="G4524" s="8" t="s">
        <v>13671</v>
      </c>
      <c r="H4524" s="8" t="s">
        <v>11774</v>
      </c>
      <c r="I4524" s="3" t="s">
        <v>11751</v>
      </c>
      <c r="J4524" s="3" t="s">
        <v>8660</v>
      </c>
      <c r="M4524" s="4"/>
      <c r="O4524" s="5" t="str">
        <f t="shared" si="1"/>
        <v>1550 S Rainbow Blvd, Las Vegas, NV 89146</v>
      </c>
    </row>
    <row r="4525">
      <c r="A4525" s="8" t="s">
        <v>13672</v>
      </c>
      <c r="B4525" s="8" t="s">
        <v>13673</v>
      </c>
      <c r="C4525" s="8">
        <v>89523.0</v>
      </c>
      <c r="D4525" s="8" t="s">
        <v>2781</v>
      </c>
      <c r="E4525" s="8" t="s">
        <v>803</v>
      </c>
      <c r="F4525" s="3" t="s">
        <v>21</v>
      </c>
      <c r="G4525" s="8" t="s">
        <v>13674</v>
      </c>
      <c r="H4525" s="8" t="s">
        <v>11750</v>
      </c>
      <c r="I4525" s="3" t="s">
        <v>11751</v>
      </c>
      <c r="J4525" s="3" t="s">
        <v>8660</v>
      </c>
      <c r="M4525" s="4"/>
      <c r="O4525" s="5" t="str">
        <f t="shared" si="1"/>
        <v>5110 Mae Anne Ave, Reno, NV 89523</v>
      </c>
    </row>
    <row r="4526">
      <c r="A4526" s="8" t="s">
        <v>13385</v>
      </c>
      <c r="B4526" s="8" t="s">
        <v>13675</v>
      </c>
      <c r="C4526" s="8">
        <v>3079.0</v>
      </c>
      <c r="D4526" s="8" t="s">
        <v>1016</v>
      </c>
      <c r="E4526" s="8" t="s">
        <v>807</v>
      </c>
      <c r="F4526" s="3" t="s">
        <v>21</v>
      </c>
      <c r="G4526" s="8" t="s">
        <v>13676</v>
      </c>
      <c r="H4526" s="8" t="s">
        <v>11750</v>
      </c>
      <c r="I4526" s="3" t="s">
        <v>11751</v>
      </c>
      <c r="J4526" s="3" t="s">
        <v>8660</v>
      </c>
      <c r="M4526" s="4"/>
      <c r="O4526" s="5" t="str">
        <f t="shared" si="1"/>
        <v>290 S Broadway, Salem, NH 3079</v>
      </c>
    </row>
    <row r="4527">
      <c r="A4527" s="8" t="s">
        <v>12285</v>
      </c>
      <c r="B4527" s="8" t="s">
        <v>13677</v>
      </c>
      <c r="C4527" s="8">
        <v>3301.0</v>
      </c>
      <c r="D4527" s="8" t="s">
        <v>97</v>
      </c>
      <c r="E4527" s="8" t="s">
        <v>807</v>
      </c>
      <c r="F4527" s="3" t="s">
        <v>21</v>
      </c>
      <c r="G4527" s="8" t="s">
        <v>13678</v>
      </c>
      <c r="H4527" s="8" t="s">
        <v>11750</v>
      </c>
      <c r="I4527" s="3" t="s">
        <v>11751</v>
      </c>
      <c r="J4527" s="3" t="s">
        <v>8660</v>
      </c>
      <c r="M4527" s="4"/>
      <c r="O4527" s="5" t="str">
        <f t="shared" si="1"/>
        <v>299 Loudon Rd, Concord, NH 3301</v>
      </c>
    </row>
    <row r="4528">
      <c r="A4528" s="8" t="s">
        <v>13679</v>
      </c>
      <c r="B4528" s="8" t="s">
        <v>13680</v>
      </c>
      <c r="C4528" s="8">
        <v>3079.0</v>
      </c>
      <c r="D4528" s="8" t="s">
        <v>1016</v>
      </c>
      <c r="E4528" s="8" t="s">
        <v>807</v>
      </c>
      <c r="F4528" s="3" t="s">
        <v>21</v>
      </c>
      <c r="G4528" s="8" t="s">
        <v>13681</v>
      </c>
      <c r="H4528" s="8" t="s">
        <v>11774</v>
      </c>
      <c r="I4528" s="3" t="s">
        <v>11751</v>
      </c>
      <c r="J4528" s="3" t="s">
        <v>8660</v>
      </c>
      <c r="M4528" s="4"/>
      <c r="O4528" s="5" t="str">
        <f t="shared" si="1"/>
        <v>12 South Village Dr, Salem, NH 3079</v>
      </c>
    </row>
    <row r="4529">
      <c r="A4529" s="8" t="s">
        <v>13682</v>
      </c>
      <c r="B4529" s="8" t="s">
        <v>13683</v>
      </c>
      <c r="C4529" s="8">
        <v>3063.0</v>
      </c>
      <c r="D4529" s="8" t="s">
        <v>806</v>
      </c>
      <c r="E4529" s="8" t="s">
        <v>807</v>
      </c>
      <c r="F4529" s="3" t="s">
        <v>21</v>
      </c>
      <c r="G4529" s="8" t="s">
        <v>13684</v>
      </c>
      <c r="H4529" s="8" t="s">
        <v>11750</v>
      </c>
      <c r="I4529" s="3" t="s">
        <v>11751</v>
      </c>
      <c r="J4529" s="3" t="s">
        <v>8660</v>
      </c>
      <c r="M4529" s="4"/>
      <c r="O4529" s="5" t="str">
        <f t="shared" si="1"/>
        <v>4 Cellu Dr, Nashua, NH 3063</v>
      </c>
    </row>
    <row r="4530">
      <c r="A4530" s="8" t="s">
        <v>13685</v>
      </c>
      <c r="B4530" s="8" t="s">
        <v>13686</v>
      </c>
      <c r="C4530" s="8">
        <v>3054.0</v>
      </c>
      <c r="D4530" s="8" t="s">
        <v>2555</v>
      </c>
      <c r="E4530" s="8" t="s">
        <v>807</v>
      </c>
      <c r="F4530" s="3" t="s">
        <v>21</v>
      </c>
      <c r="G4530" s="8" t="s">
        <v>13687</v>
      </c>
      <c r="H4530" s="8" t="s">
        <v>11774</v>
      </c>
      <c r="I4530" s="3" t="s">
        <v>11751</v>
      </c>
      <c r="J4530" s="3" t="s">
        <v>8660</v>
      </c>
      <c r="M4530" s="4"/>
      <c r="O4530" s="5" t="str">
        <f t="shared" si="1"/>
        <v>81 Daniel Webster Hwy, Merrimack, NH 3054</v>
      </c>
    </row>
    <row r="4531">
      <c r="A4531" s="8" t="s">
        <v>12476</v>
      </c>
      <c r="B4531" s="8" t="s">
        <v>13688</v>
      </c>
      <c r="C4531" s="8">
        <v>3103.0</v>
      </c>
      <c r="D4531" s="8" t="s">
        <v>1075</v>
      </c>
      <c r="E4531" s="8" t="s">
        <v>807</v>
      </c>
      <c r="F4531" s="3" t="s">
        <v>21</v>
      </c>
      <c r="G4531" s="8" t="s">
        <v>13689</v>
      </c>
      <c r="H4531" s="8" t="s">
        <v>11750</v>
      </c>
      <c r="I4531" s="3" t="s">
        <v>11751</v>
      </c>
      <c r="J4531" s="3" t="s">
        <v>8660</v>
      </c>
      <c r="M4531" s="4"/>
      <c r="O4531" s="5" t="str">
        <f t="shared" si="1"/>
        <v>777 South Willow St, Manchester, NH 3103</v>
      </c>
    </row>
    <row r="4532">
      <c r="A4532" s="8" t="s">
        <v>13690</v>
      </c>
      <c r="B4532" s="8" t="s">
        <v>13691</v>
      </c>
      <c r="C4532" s="8">
        <v>8540.0</v>
      </c>
      <c r="D4532" s="8" t="s">
        <v>2080</v>
      </c>
      <c r="E4532" s="8" t="s">
        <v>811</v>
      </c>
      <c r="F4532" s="3" t="s">
        <v>21</v>
      </c>
      <c r="G4532" s="8" t="s">
        <v>13692</v>
      </c>
      <c r="H4532" s="8" t="s">
        <v>11750</v>
      </c>
      <c r="I4532" s="3" t="s">
        <v>11751</v>
      </c>
      <c r="J4532" s="3" t="s">
        <v>8660</v>
      </c>
      <c r="M4532" s="4"/>
      <c r="O4532" s="5" t="str">
        <f t="shared" si="1"/>
        <v>111 Nassau Park Blvd., Princeton, NJ 8540</v>
      </c>
    </row>
    <row r="4533">
      <c r="A4533" s="8" t="s">
        <v>13693</v>
      </c>
      <c r="B4533" s="8" t="s">
        <v>13694</v>
      </c>
      <c r="C4533" s="8">
        <v>8002.0</v>
      </c>
      <c r="D4533" s="8" t="s">
        <v>3428</v>
      </c>
      <c r="E4533" s="8" t="s">
        <v>811</v>
      </c>
      <c r="F4533" s="3" t="s">
        <v>21</v>
      </c>
      <c r="G4533" s="8" t="s">
        <v>13695</v>
      </c>
      <c r="H4533" s="8" t="s">
        <v>11750</v>
      </c>
      <c r="I4533" s="3" t="s">
        <v>11751</v>
      </c>
      <c r="J4533" s="3" t="s">
        <v>8660</v>
      </c>
      <c r="M4533" s="4"/>
      <c r="O4533" s="5" t="str">
        <f t="shared" si="1"/>
        <v>2135 Route 38, Cherry Hill, NJ 8002</v>
      </c>
    </row>
    <row r="4534">
      <c r="A4534" s="8" t="s">
        <v>13696</v>
      </c>
      <c r="B4534" s="8" t="s">
        <v>13697</v>
      </c>
      <c r="C4534" s="8">
        <v>8057.0</v>
      </c>
      <c r="D4534" s="8" t="s">
        <v>13698</v>
      </c>
      <c r="E4534" s="8" t="s">
        <v>811</v>
      </c>
      <c r="F4534" s="3" t="s">
        <v>21</v>
      </c>
      <c r="G4534" s="8" t="s">
        <v>13699</v>
      </c>
      <c r="H4534" s="8" t="s">
        <v>11774</v>
      </c>
      <c r="I4534" s="3" t="s">
        <v>11751</v>
      </c>
      <c r="J4534" s="3" t="s">
        <v>8660</v>
      </c>
      <c r="M4534" s="4"/>
      <c r="O4534" s="5" t="str">
        <f t="shared" si="1"/>
        <v>400 W Rte 38, Moorestown, NJ 8057</v>
      </c>
    </row>
    <row r="4535">
      <c r="A4535" s="8" t="s">
        <v>13700</v>
      </c>
      <c r="B4535" s="8" t="s">
        <v>13701</v>
      </c>
      <c r="C4535" s="8">
        <v>7652.0</v>
      </c>
      <c r="D4535" s="8" t="s">
        <v>8836</v>
      </c>
      <c r="E4535" s="8" t="s">
        <v>811</v>
      </c>
      <c r="F4535" s="3" t="s">
        <v>21</v>
      </c>
      <c r="G4535" s="8" t="s">
        <v>13702</v>
      </c>
      <c r="H4535" s="8" t="s">
        <v>11750</v>
      </c>
      <c r="I4535" s="3" t="s">
        <v>11751</v>
      </c>
      <c r="J4535" s="3" t="s">
        <v>8660</v>
      </c>
      <c r="M4535" s="4"/>
      <c r="O4535" s="5" t="str">
        <f t="shared" si="1"/>
        <v>60 Route 17 N, Paramus, NJ 7652</v>
      </c>
    </row>
    <row r="4536">
      <c r="A4536" s="8" t="s">
        <v>13703</v>
      </c>
      <c r="B4536" s="8" t="s">
        <v>13704</v>
      </c>
      <c r="C4536" s="8">
        <v>8054.0</v>
      </c>
      <c r="D4536" s="8" t="s">
        <v>13705</v>
      </c>
      <c r="E4536" s="8" t="s">
        <v>811</v>
      </c>
      <c r="F4536" s="3" t="s">
        <v>21</v>
      </c>
      <c r="G4536" s="8" t="s">
        <v>13706</v>
      </c>
      <c r="H4536" s="8" t="s">
        <v>11750</v>
      </c>
      <c r="I4536" s="3" t="s">
        <v>11751</v>
      </c>
      <c r="J4536" s="3" t="s">
        <v>8660</v>
      </c>
      <c r="M4536" s="4"/>
      <c r="O4536" s="5" t="str">
        <f t="shared" si="1"/>
        <v>62 Centerton Rd, Mt Laurel, NJ 8054</v>
      </c>
    </row>
    <row r="4537">
      <c r="A4537" s="8" t="s">
        <v>13707</v>
      </c>
      <c r="B4537" s="8" t="s">
        <v>13708</v>
      </c>
      <c r="C4537" s="8">
        <v>8816.0</v>
      </c>
      <c r="D4537" s="8" t="s">
        <v>3216</v>
      </c>
      <c r="E4537" s="8" t="s">
        <v>811</v>
      </c>
      <c r="F4537" s="3" t="s">
        <v>21</v>
      </c>
      <c r="G4537" s="8" t="s">
        <v>13709</v>
      </c>
      <c r="H4537" s="8" t="s">
        <v>11750</v>
      </c>
      <c r="I4537" s="3" t="s">
        <v>11751</v>
      </c>
      <c r="J4537" s="3" t="s">
        <v>8660</v>
      </c>
      <c r="M4537" s="4"/>
      <c r="O4537" s="5" t="str">
        <f t="shared" si="1"/>
        <v>300 State Route 18, East Brunswick, NJ 8816</v>
      </c>
    </row>
    <row r="4538">
      <c r="A4538" s="8" t="s">
        <v>13710</v>
      </c>
      <c r="B4538" s="8" t="s">
        <v>13711</v>
      </c>
      <c r="C4538" s="8">
        <v>7026.0</v>
      </c>
      <c r="D4538" s="8" t="s">
        <v>13712</v>
      </c>
      <c r="E4538" s="8" t="s">
        <v>811</v>
      </c>
      <c r="F4538" s="3" t="s">
        <v>21</v>
      </c>
      <c r="G4538" s="8" t="s">
        <v>13713</v>
      </c>
      <c r="H4538" s="8" t="s">
        <v>11750</v>
      </c>
      <c r="I4538" s="3" t="s">
        <v>11751</v>
      </c>
      <c r="J4538" s="3" t="s">
        <v>8660</v>
      </c>
      <c r="M4538" s="4"/>
      <c r="O4538" s="5" t="str">
        <f t="shared" si="1"/>
        <v>244 Passaic St, Garfield, NJ 7026</v>
      </c>
    </row>
    <row r="4539">
      <c r="A4539" s="8" t="s">
        <v>13714</v>
      </c>
      <c r="B4539" s="8" t="s">
        <v>13715</v>
      </c>
      <c r="C4539" s="8">
        <v>7733.0</v>
      </c>
      <c r="D4539" s="8" t="s">
        <v>13716</v>
      </c>
      <c r="E4539" s="8" t="s">
        <v>811</v>
      </c>
      <c r="F4539" s="3" t="s">
        <v>21</v>
      </c>
      <c r="G4539" s="8" t="s">
        <v>13717</v>
      </c>
      <c r="H4539" s="8" t="s">
        <v>11750</v>
      </c>
      <c r="I4539" s="3" t="s">
        <v>11751</v>
      </c>
      <c r="J4539" s="3" t="s">
        <v>8660</v>
      </c>
      <c r="M4539" s="4"/>
      <c r="O4539" s="5" t="str">
        <f t="shared" si="1"/>
        <v>2101 State Route 35, Holmdel, NJ 7733</v>
      </c>
    </row>
    <row r="4540">
      <c r="A4540" s="8" t="s">
        <v>13718</v>
      </c>
      <c r="B4540" s="8" t="s">
        <v>13719</v>
      </c>
      <c r="C4540" s="8">
        <v>8840.0</v>
      </c>
      <c r="D4540" s="8" t="s">
        <v>13720</v>
      </c>
      <c r="E4540" s="8" t="s">
        <v>811</v>
      </c>
      <c r="F4540" s="3" t="s">
        <v>21</v>
      </c>
      <c r="G4540" s="8" t="s">
        <v>13721</v>
      </c>
      <c r="H4540" s="8" t="s">
        <v>11774</v>
      </c>
      <c r="I4540" s="3" t="s">
        <v>11751</v>
      </c>
      <c r="J4540" s="3" t="s">
        <v>8660</v>
      </c>
      <c r="M4540" s="4"/>
      <c r="O4540" s="5" t="str">
        <f t="shared" si="1"/>
        <v>349 Lake Ave, Metuchen, NJ 8840</v>
      </c>
    </row>
    <row r="4541">
      <c r="A4541" s="8" t="s">
        <v>13722</v>
      </c>
      <c r="B4541" s="8" t="s">
        <v>13723</v>
      </c>
      <c r="C4541" s="8">
        <v>7095.0</v>
      </c>
      <c r="D4541" s="8" t="s">
        <v>3282</v>
      </c>
      <c r="E4541" s="8" t="s">
        <v>811</v>
      </c>
      <c r="F4541" s="3" t="s">
        <v>21</v>
      </c>
      <c r="G4541" s="8" t="s">
        <v>13724</v>
      </c>
      <c r="H4541" s="8" t="s">
        <v>11750</v>
      </c>
      <c r="I4541" s="3" t="s">
        <v>11751</v>
      </c>
      <c r="J4541" s="3" t="s">
        <v>8660</v>
      </c>
      <c r="M4541" s="4"/>
      <c r="O4541" s="5" t="str">
        <f t="shared" si="1"/>
        <v>865 St George Ave, Woodbridge, NJ 7095</v>
      </c>
    </row>
    <row r="4542">
      <c r="A4542" s="8" t="s">
        <v>13725</v>
      </c>
      <c r="B4542" s="8" t="s">
        <v>13726</v>
      </c>
      <c r="C4542" s="8">
        <v>7094.0</v>
      </c>
      <c r="D4542" s="8" t="s">
        <v>13727</v>
      </c>
      <c r="E4542" s="8" t="s">
        <v>811</v>
      </c>
      <c r="F4542" s="3" t="s">
        <v>21</v>
      </c>
      <c r="G4542" s="8" t="s">
        <v>13728</v>
      </c>
      <c r="H4542" s="8" t="s">
        <v>11774</v>
      </c>
      <c r="I4542" s="3" t="s">
        <v>11751</v>
      </c>
      <c r="J4542" s="3" t="s">
        <v>8660</v>
      </c>
      <c r="M4542" s="4"/>
      <c r="O4542" s="5" t="str">
        <f t="shared" si="1"/>
        <v>190 County Ave, Secaucus, NJ 7094</v>
      </c>
    </row>
    <row r="4543">
      <c r="A4543" s="8" t="s">
        <v>13729</v>
      </c>
      <c r="B4543" s="8" t="s">
        <v>13730</v>
      </c>
      <c r="C4543" s="8">
        <v>8050.0</v>
      </c>
      <c r="D4543" s="8" t="s">
        <v>1773</v>
      </c>
      <c r="E4543" s="8" t="s">
        <v>811</v>
      </c>
      <c r="F4543" s="3" t="s">
        <v>21</v>
      </c>
      <c r="G4543" s="8" t="s">
        <v>13731</v>
      </c>
      <c r="H4543" s="8" t="s">
        <v>11750</v>
      </c>
      <c r="I4543" s="3" t="s">
        <v>11751</v>
      </c>
      <c r="J4543" s="3" t="s">
        <v>8660</v>
      </c>
      <c r="M4543" s="4"/>
      <c r="O4543" s="5" t="str">
        <f t="shared" si="1"/>
        <v>219 Stafford Park Blvd, Manahawkin, NJ 8050</v>
      </c>
    </row>
    <row r="4544">
      <c r="A4544" s="8" t="s">
        <v>13732</v>
      </c>
      <c r="B4544" s="8" t="s">
        <v>13733</v>
      </c>
      <c r="C4544" s="8">
        <v>7712.0</v>
      </c>
      <c r="D4544" s="8" t="s">
        <v>13734</v>
      </c>
      <c r="E4544" s="8" t="s">
        <v>811</v>
      </c>
      <c r="F4544" s="3" t="s">
        <v>21</v>
      </c>
      <c r="G4544" s="8" t="s">
        <v>13735</v>
      </c>
      <c r="H4544" s="8" t="s">
        <v>11750</v>
      </c>
      <c r="I4544" s="3" t="s">
        <v>11751</v>
      </c>
      <c r="J4544" s="3" t="s">
        <v>8660</v>
      </c>
      <c r="M4544" s="4"/>
      <c r="O4544" s="5" t="str">
        <f t="shared" si="1"/>
        <v>2391 Route 66, Ocean, NJ 7712</v>
      </c>
    </row>
    <row r="4545">
      <c r="A4545" s="8" t="s">
        <v>13736</v>
      </c>
      <c r="B4545" s="8" t="s">
        <v>13737</v>
      </c>
      <c r="C4545" s="8">
        <v>7069.0</v>
      </c>
      <c r="D4545" s="8" t="s">
        <v>13738</v>
      </c>
      <c r="E4545" s="8" t="s">
        <v>811</v>
      </c>
      <c r="F4545" s="3" t="s">
        <v>21</v>
      </c>
      <c r="G4545" s="8" t="s">
        <v>13739</v>
      </c>
      <c r="H4545" s="8" t="s">
        <v>11750</v>
      </c>
      <c r="I4545" s="3" t="s">
        <v>11751</v>
      </c>
      <c r="J4545" s="3" t="s">
        <v>8660</v>
      </c>
      <c r="M4545" s="4"/>
      <c r="O4545" s="5" t="str">
        <f t="shared" si="1"/>
        <v>1515 US Highway 22, Watchung, NJ 7069</v>
      </c>
    </row>
    <row r="4546">
      <c r="A4546" s="8" t="s">
        <v>13740</v>
      </c>
      <c r="B4546" s="8" t="s">
        <v>13741</v>
      </c>
      <c r="C4546" s="8">
        <v>8723.0</v>
      </c>
      <c r="D4546" s="8" t="s">
        <v>5720</v>
      </c>
      <c r="E4546" s="8" t="s">
        <v>811</v>
      </c>
      <c r="F4546" s="3" t="s">
        <v>21</v>
      </c>
      <c r="G4546" s="8" t="s">
        <v>13742</v>
      </c>
      <c r="H4546" s="8" t="s">
        <v>11774</v>
      </c>
      <c r="I4546" s="3" t="s">
        <v>11751</v>
      </c>
      <c r="J4546" s="3" t="s">
        <v>8660</v>
      </c>
      <c r="M4546" s="4"/>
      <c r="O4546" s="5" t="str">
        <f t="shared" si="1"/>
        <v>588 Route 70, Brick, NJ 8723</v>
      </c>
    </row>
    <row r="4547">
      <c r="A4547" s="8" t="s">
        <v>13743</v>
      </c>
      <c r="B4547" s="8" t="s">
        <v>13744</v>
      </c>
      <c r="C4547" s="8">
        <v>7072.0</v>
      </c>
      <c r="D4547" s="8" t="s">
        <v>13745</v>
      </c>
      <c r="E4547" s="8" t="s">
        <v>811</v>
      </c>
      <c r="F4547" s="3" t="s">
        <v>21</v>
      </c>
      <c r="G4547" s="8" t="s">
        <v>13746</v>
      </c>
      <c r="H4547" s="8" t="s">
        <v>11774</v>
      </c>
      <c r="I4547" s="3" t="s">
        <v>11751</v>
      </c>
      <c r="J4547" s="3" t="s">
        <v>8660</v>
      </c>
      <c r="M4547" s="4"/>
      <c r="O4547" s="5" t="str">
        <f t="shared" si="1"/>
        <v>675 Paterson Ave, Carlstadt, NJ 7072</v>
      </c>
    </row>
    <row r="4548">
      <c r="A4548" s="8" t="s">
        <v>13747</v>
      </c>
      <c r="B4548" s="8" t="s">
        <v>13748</v>
      </c>
      <c r="C4548" s="8">
        <v>7094.0</v>
      </c>
      <c r="D4548" s="8" t="s">
        <v>13727</v>
      </c>
      <c r="E4548" s="8" t="s">
        <v>811</v>
      </c>
      <c r="F4548" s="3" t="s">
        <v>21</v>
      </c>
      <c r="G4548" s="8" t="s">
        <v>13749</v>
      </c>
      <c r="H4548" s="8" t="s">
        <v>11750</v>
      </c>
      <c r="I4548" s="3" t="s">
        <v>11751</v>
      </c>
      <c r="J4548" s="3" t="s">
        <v>8660</v>
      </c>
      <c r="M4548" s="4"/>
      <c r="O4548" s="5" t="str">
        <f t="shared" si="1"/>
        <v>400 Mill Creek Dr, Secaucus, NJ 7094</v>
      </c>
    </row>
    <row r="4549">
      <c r="A4549" s="8" t="s">
        <v>13750</v>
      </c>
      <c r="B4549" s="8" t="s">
        <v>13751</v>
      </c>
      <c r="C4549" s="8">
        <v>8723.0</v>
      </c>
      <c r="D4549" s="8" t="s">
        <v>5720</v>
      </c>
      <c r="E4549" s="8" t="s">
        <v>811</v>
      </c>
      <c r="F4549" s="3" t="s">
        <v>21</v>
      </c>
      <c r="G4549" s="8" t="s">
        <v>13752</v>
      </c>
      <c r="H4549" s="8" t="s">
        <v>11750</v>
      </c>
      <c r="I4549" s="3" t="s">
        <v>11751</v>
      </c>
      <c r="J4549" s="3" t="s">
        <v>8660</v>
      </c>
      <c r="M4549" s="4"/>
      <c r="O4549" s="5" t="str">
        <f t="shared" si="1"/>
        <v>2 Brick Plaza, Brick, NJ 8723</v>
      </c>
    </row>
    <row r="4550">
      <c r="A4550" s="8" t="s">
        <v>13753</v>
      </c>
      <c r="B4550" s="8" t="s">
        <v>13754</v>
      </c>
      <c r="C4550" s="8">
        <v>8053.0</v>
      </c>
      <c r="D4550" s="8" t="s">
        <v>13755</v>
      </c>
      <c r="E4550" s="8" t="s">
        <v>811</v>
      </c>
      <c r="F4550" s="3" t="s">
        <v>21</v>
      </c>
      <c r="G4550" s="8" t="s">
        <v>13756</v>
      </c>
      <c r="H4550" s="8" t="s">
        <v>11750</v>
      </c>
      <c r="I4550" s="3" t="s">
        <v>11751</v>
      </c>
      <c r="J4550" s="3" t="s">
        <v>8660</v>
      </c>
      <c r="M4550" s="4"/>
      <c r="O4550" s="5" t="str">
        <f t="shared" si="1"/>
        <v>315 West Route 70, Marlton, NJ 8053</v>
      </c>
    </row>
    <row r="4551">
      <c r="A4551" s="8" t="s">
        <v>13757</v>
      </c>
      <c r="B4551" s="8" t="s">
        <v>13758</v>
      </c>
      <c r="C4551" s="8">
        <v>8691.0</v>
      </c>
      <c r="D4551" s="8" t="s">
        <v>1646</v>
      </c>
      <c r="E4551" s="8" t="s">
        <v>811</v>
      </c>
      <c r="F4551" s="3" t="s">
        <v>21</v>
      </c>
      <c r="G4551" s="8" t="s">
        <v>13759</v>
      </c>
      <c r="H4551" s="8" t="s">
        <v>11750</v>
      </c>
      <c r="I4551" s="3" t="s">
        <v>11751</v>
      </c>
      <c r="J4551" s="3" t="s">
        <v>8660</v>
      </c>
      <c r="M4551" s="4"/>
      <c r="O4551" s="5" t="str">
        <f t="shared" si="1"/>
        <v>170 Marketplace Blvd, Hamilton, NJ 8691</v>
      </c>
    </row>
    <row r="4552">
      <c r="A4552" s="8" t="s">
        <v>13760</v>
      </c>
      <c r="B4552" s="8" t="s">
        <v>13761</v>
      </c>
      <c r="C4552" s="8">
        <v>8096.0</v>
      </c>
      <c r="D4552" s="8" t="s">
        <v>13503</v>
      </c>
      <c r="E4552" s="8" t="s">
        <v>811</v>
      </c>
      <c r="F4552" s="3" t="s">
        <v>21</v>
      </c>
      <c r="G4552" s="8" t="s">
        <v>13762</v>
      </c>
      <c r="H4552" s="8" t="s">
        <v>11750</v>
      </c>
      <c r="I4552" s="3" t="s">
        <v>11751</v>
      </c>
      <c r="J4552" s="3" t="s">
        <v>8660</v>
      </c>
      <c r="M4552" s="4"/>
      <c r="O4552" s="5" t="str">
        <f t="shared" si="1"/>
        <v>2000 Clements Bridge Rd, Woodbury, NJ 8096</v>
      </c>
    </row>
    <row r="4553">
      <c r="A4553" s="8" t="s">
        <v>13763</v>
      </c>
      <c r="B4553" s="8" t="s">
        <v>13764</v>
      </c>
      <c r="C4553" s="8">
        <v>8807.0</v>
      </c>
      <c r="D4553" s="8" t="s">
        <v>5730</v>
      </c>
      <c r="E4553" s="8" t="s">
        <v>811</v>
      </c>
      <c r="F4553" s="3" t="s">
        <v>21</v>
      </c>
      <c r="G4553" s="8" t="s">
        <v>13765</v>
      </c>
      <c r="H4553" s="8" t="s">
        <v>11750</v>
      </c>
      <c r="I4553" s="3" t="s">
        <v>11751</v>
      </c>
      <c r="J4553" s="3" t="s">
        <v>8660</v>
      </c>
      <c r="M4553" s="4"/>
      <c r="O4553" s="5" t="str">
        <f t="shared" si="1"/>
        <v>145 Promenade Blvd, Bridgewater, NJ 8807</v>
      </c>
    </row>
    <row r="4554">
      <c r="A4554" s="8" t="s">
        <v>13766</v>
      </c>
      <c r="B4554" s="8" t="s">
        <v>13767</v>
      </c>
      <c r="C4554" s="8">
        <v>7936.0</v>
      </c>
      <c r="D4554" s="8" t="s">
        <v>13768</v>
      </c>
      <c r="E4554" s="8" t="s">
        <v>811</v>
      </c>
      <c r="F4554" s="3" t="s">
        <v>21</v>
      </c>
      <c r="G4554" s="8" t="s">
        <v>13769</v>
      </c>
      <c r="H4554" s="8" t="s">
        <v>11750</v>
      </c>
      <c r="I4554" s="3" t="s">
        <v>11751</v>
      </c>
      <c r="J4554" s="3" t="s">
        <v>8660</v>
      </c>
      <c r="M4554" s="4"/>
      <c r="O4554" s="5" t="str">
        <f t="shared" si="1"/>
        <v>190 State Route 10, East Hanover, NJ 7936</v>
      </c>
    </row>
    <row r="4555">
      <c r="A4555" s="8" t="s">
        <v>13770</v>
      </c>
      <c r="B4555" s="8" t="s">
        <v>13771</v>
      </c>
      <c r="C4555" s="8">
        <v>8012.0</v>
      </c>
      <c r="D4555" s="8" t="s">
        <v>7684</v>
      </c>
      <c r="E4555" s="8" t="s">
        <v>811</v>
      </c>
      <c r="F4555" s="3" t="s">
        <v>21</v>
      </c>
      <c r="G4555" s="8" t="s">
        <v>13772</v>
      </c>
      <c r="H4555" s="8" t="s">
        <v>11750</v>
      </c>
      <c r="I4555" s="3" t="s">
        <v>11751</v>
      </c>
      <c r="J4555" s="3" t="s">
        <v>8660</v>
      </c>
      <c r="M4555" s="4"/>
      <c r="O4555" s="5" t="str">
        <f t="shared" si="1"/>
        <v>5857 Route 42, Turnersville, NJ 8012</v>
      </c>
    </row>
    <row r="4556">
      <c r="A4556" s="8" t="s">
        <v>13773</v>
      </c>
      <c r="B4556" s="8" t="s">
        <v>13774</v>
      </c>
      <c r="C4556" s="8">
        <v>8817.0</v>
      </c>
      <c r="D4556" s="8" t="s">
        <v>5791</v>
      </c>
      <c r="E4556" s="8" t="s">
        <v>811</v>
      </c>
      <c r="F4556" s="3" t="s">
        <v>21</v>
      </c>
      <c r="G4556" s="8" t="s">
        <v>13775</v>
      </c>
      <c r="H4556" s="8" t="s">
        <v>11750</v>
      </c>
      <c r="I4556" s="3" t="s">
        <v>11751</v>
      </c>
      <c r="J4556" s="3" t="s">
        <v>8660</v>
      </c>
      <c r="M4556" s="4"/>
      <c r="O4556" s="5" t="str">
        <f t="shared" si="1"/>
        <v>2224 Route 27, Edison, NJ 8817</v>
      </c>
    </row>
    <row r="4557">
      <c r="A4557" s="8" t="s">
        <v>13776</v>
      </c>
      <c r="B4557" s="8" t="s">
        <v>13777</v>
      </c>
      <c r="C4557" s="8">
        <v>8053.0</v>
      </c>
      <c r="D4557" s="8" t="s">
        <v>13755</v>
      </c>
      <c r="E4557" s="8" t="s">
        <v>811</v>
      </c>
      <c r="F4557" s="3" t="s">
        <v>21</v>
      </c>
      <c r="G4557" s="8" t="s">
        <v>13778</v>
      </c>
      <c r="H4557" s="8" t="s">
        <v>11774</v>
      </c>
      <c r="I4557" s="3" t="s">
        <v>11751</v>
      </c>
      <c r="J4557" s="3" t="s">
        <v>8660</v>
      </c>
      <c r="M4557" s="4"/>
      <c r="O4557" s="5" t="str">
        <f t="shared" si="1"/>
        <v>101 Route 73 S, Marlton, NJ 8053</v>
      </c>
    </row>
    <row r="4558">
      <c r="A4558" s="8" t="s">
        <v>13779</v>
      </c>
      <c r="B4558" s="8" t="s">
        <v>13780</v>
      </c>
      <c r="C4558" s="8">
        <v>7866.0</v>
      </c>
      <c r="D4558" s="8" t="s">
        <v>13781</v>
      </c>
      <c r="E4558" s="8" t="s">
        <v>811</v>
      </c>
      <c r="F4558" s="3" t="s">
        <v>21</v>
      </c>
      <c r="G4558" s="8" t="s">
        <v>13782</v>
      </c>
      <c r="H4558" s="8" t="s">
        <v>11750</v>
      </c>
      <c r="I4558" s="3" t="s">
        <v>11751</v>
      </c>
      <c r="J4558" s="3" t="s">
        <v>8660</v>
      </c>
      <c r="M4558" s="4"/>
      <c r="O4558" s="5" t="str">
        <f t="shared" si="1"/>
        <v>367 Mount Hope Ave, Rockaway, NJ 7866</v>
      </c>
    </row>
    <row r="4559">
      <c r="A4559" s="8" t="s">
        <v>13783</v>
      </c>
      <c r="B4559" s="8" t="s">
        <v>13784</v>
      </c>
      <c r="C4559" s="8">
        <v>7083.0</v>
      </c>
      <c r="D4559" s="8" t="s">
        <v>2995</v>
      </c>
      <c r="E4559" s="8" t="s">
        <v>811</v>
      </c>
      <c r="F4559" s="3" t="s">
        <v>21</v>
      </c>
      <c r="G4559" s="8" t="s">
        <v>13785</v>
      </c>
      <c r="H4559" s="8" t="s">
        <v>11750</v>
      </c>
      <c r="I4559" s="3" t="s">
        <v>11751</v>
      </c>
      <c r="J4559" s="3" t="s">
        <v>8660</v>
      </c>
      <c r="M4559" s="4"/>
      <c r="O4559" s="5" t="str">
        <f t="shared" si="1"/>
        <v>948 Springfield Rd, Union, NJ 7083</v>
      </c>
    </row>
    <row r="4560">
      <c r="A4560" s="8" t="s">
        <v>13786</v>
      </c>
      <c r="B4560" s="8" t="s">
        <v>13787</v>
      </c>
      <c r="C4560" s="8">
        <v>8080.0</v>
      </c>
      <c r="D4560" s="8" t="s">
        <v>13788</v>
      </c>
      <c r="E4560" s="8" t="s">
        <v>811</v>
      </c>
      <c r="F4560" s="3" t="s">
        <v>21</v>
      </c>
      <c r="G4560" s="8" t="s">
        <v>13789</v>
      </c>
      <c r="H4560" s="8" t="s">
        <v>11750</v>
      </c>
      <c r="I4560" s="3" t="s">
        <v>11751</v>
      </c>
      <c r="J4560" s="3" t="s">
        <v>8660</v>
      </c>
      <c r="M4560" s="4"/>
      <c r="O4560" s="5" t="str">
        <f t="shared" si="1"/>
        <v>637 Woodbury Glassboro Rd, Mantua, NJ 8080</v>
      </c>
    </row>
    <row r="4561">
      <c r="A4561" s="8" t="s">
        <v>13790</v>
      </c>
      <c r="B4561" s="8" t="s">
        <v>13791</v>
      </c>
      <c r="C4561" s="8">
        <v>8057.0</v>
      </c>
      <c r="D4561" s="8" t="s">
        <v>13698</v>
      </c>
      <c r="E4561" s="8" t="s">
        <v>811</v>
      </c>
      <c r="F4561" s="3" t="s">
        <v>21</v>
      </c>
      <c r="G4561" s="8" t="s">
        <v>13792</v>
      </c>
      <c r="H4561" s="8" t="s">
        <v>11750</v>
      </c>
      <c r="I4561" s="3" t="s">
        <v>11751</v>
      </c>
      <c r="J4561" s="3" t="s">
        <v>8660</v>
      </c>
      <c r="M4561" s="4"/>
      <c r="O4561" s="5" t="str">
        <f t="shared" si="1"/>
        <v>1331 Nixon Dr, Moorestown, NJ 8057</v>
      </c>
    </row>
    <row r="4562">
      <c r="A4562" s="8" t="s">
        <v>13793</v>
      </c>
      <c r="B4562" s="8" t="s">
        <v>13794</v>
      </c>
      <c r="C4562" s="8">
        <v>87111.0</v>
      </c>
      <c r="D4562" s="8" t="s">
        <v>2621</v>
      </c>
      <c r="E4562" s="8" t="s">
        <v>843</v>
      </c>
      <c r="F4562" s="3" t="s">
        <v>21</v>
      </c>
      <c r="G4562" s="8" t="s">
        <v>13795</v>
      </c>
      <c r="H4562" s="8" t="s">
        <v>11750</v>
      </c>
      <c r="I4562" s="3" t="s">
        <v>11751</v>
      </c>
      <c r="J4562" s="3" t="s">
        <v>8660</v>
      </c>
      <c r="M4562" s="4"/>
      <c r="O4562" s="5" t="str">
        <f t="shared" si="1"/>
        <v>8070 Academy Rd NE, Albuquerque, NM 87111</v>
      </c>
    </row>
    <row r="4563">
      <c r="A4563" s="8" t="s">
        <v>13796</v>
      </c>
      <c r="B4563" s="8" t="s">
        <v>13797</v>
      </c>
      <c r="C4563" s="8">
        <v>87114.0</v>
      </c>
      <c r="D4563" s="8" t="s">
        <v>2621</v>
      </c>
      <c r="E4563" s="8" t="s">
        <v>843</v>
      </c>
      <c r="F4563" s="3" t="s">
        <v>21</v>
      </c>
      <c r="G4563" s="8" t="s">
        <v>13798</v>
      </c>
      <c r="H4563" s="8" t="s">
        <v>11750</v>
      </c>
      <c r="I4563" s="3" t="s">
        <v>11751</v>
      </c>
      <c r="J4563" s="3" t="s">
        <v>8660</v>
      </c>
      <c r="M4563" s="4"/>
      <c r="O4563" s="5" t="str">
        <f t="shared" si="1"/>
        <v>10248 Coors Bypass NW, Albuquerque, NM 87114</v>
      </c>
    </row>
    <row r="4564">
      <c r="A4564" s="8" t="s">
        <v>13799</v>
      </c>
      <c r="B4564" s="8" t="s">
        <v>13800</v>
      </c>
      <c r="C4564" s="8">
        <v>87107.0</v>
      </c>
      <c r="D4564" s="8" t="s">
        <v>2621</v>
      </c>
      <c r="E4564" s="8" t="s">
        <v>843</v>
      </c>
      <c r="F4564" s="3" t="s">
        <v>21</v>
      </c>
      <c r="G4564" s="8" t="s">
        <v>13801</v>
      </c>
      <c r="H4564" s="8" t="s">
        <v>11750</v>
      </c>
      <c r="I4564" s="3" t="s">
        <v>11751</v>
      </c>
      <c r="J4564" s="3" t="s">
        <v>8660</v>
      </c>
      <c r="M4564" s="4"/>
      <c r="O4564" s="5" t="str">
        <f t="shared" si="1"/>
        <v>1424 Mercantile Ave NE, Albuquerque, NM 87107</v>
      </c>
    </row>
    <row r="4565">
      <c r="A4565" s="8" t="s">
        <v>13802</v>
      </c>
      <c r="B4565" s="8" t="s">
        <v>13803</v>
      </c>
      <c r="C4565" s="8">
        <v>11756.0</v>
      </c>
      <c r="D4565" s="8" t="s">
        <v>6372</v>
      </c>
      <c r="E4565" s="8" t="s">
        <v>847</v>
      </c>
      <c r="F4565" s="3" t="s">
        <v>21</v>
      </c>
      <c r="G4565" s="8" t="s">
        <v>13804</v>
      </c>
      <c r="H4565" s="8" t="s">
        <v>11750</v>
      </c>
      <c r="I4565" s="3" t="s">
        <v>11751</v>
      </c>
      <c r="J4565" s="3" t="s">
        <v>8660</v>
      </c>
      <c r="M4565" s="4"/>
      <c r="O4565" s="5" t="str">
        <f t="shared" si="1"/>
        <v>3545 Hempstead Turnpike, Levittown, NY 11756</v>
      </c>
    </row>
    <row r="4566">
      <c r="A4566" s="8" t="s">
        <v>13805</v>
      </c>
      <c r="B4566" s="8" t="s">
        <v>13806</v>
      </c>
      <c r="C4566" s="8">
        <v>10607.0</v>
      </c>
      <c r="D4566" s="8" t="s">
        <v>10739</v>
      </c>
      <c r="E4566" s="8" t="s">
        <v>847</v>
      </c>
      <c r="F4566" s="3" t="s">
        <v>21</v>
      </c>
      <c r="G4566" s="8" t="s">
        <v>13807</v>
      </c>
      <c r="H4566" s="8" t="s">
        <v>11750</v>
      </c>
      <c r="I4566" s="3" t="s">
        <v>11751</v>
      </c>
      <c r="J4566" s="3" t="s">
        <v>8660</v>
      </c>
      <c r="M4566" s="4"/>
      <c r="O4566" s="5" t="str">
        <f t="shared" si="1"/>
        <v>369 Tarrytown Rd, White Plains, NY 10607</v>
      </c>
    </row>
    <row r="4567">
      <c r="A4567" s="8" t="s">
        <v>13808</v>
      </c>
      <c r="B4567" s="8" t="s">
        <v>13809</v>
      </c>
      <c r="C4567" s="8">
        <v>11201.0</v>
      </c>
      <c r="D4567" s="8" t="s">
        <v>862</v>
      </c>
      <c r="E4567" s="8" t="s">
        <v>847</v>
      </c>
      <c r="F4567" s="3" t="s">
        <v>21</v>
      </c>
      <c r="G4567" s="8" t="s">
        <v>13810</v>
      </c>
      <c r="H4567" s="8" t="s">
        <v>11750</v>
      </c>
      <c r="I4567" s="3" t="s">
        <v>11751</v>
      </c>
      <c r="J4567" s="3" t="s">
        <v>8660</v>
      </c>
      <c r="M4567" s="4"/>
      <c r="O4567" s="5" t="str">
        <f t="shared" si="1"/>
        <v>238 Atlantic Ave, Brooklyn, NY 11201</v>
      </c>
    </row>
    <row r="4568">
      <c r="A4568" s="8" t="s">
        <v>13811</v>
      </c>
      <c r="B4568" s="8" t="s">
        <v>13812</v>
      </c>
      <c r="C4568" s="8">
        <v>14228.0</v>
      </c>
      <c r="D4568" s="8" t="s">
        <v>5636</v>
      </c>
      <c r="E4568" s="8" t="s">
        <v>847</v>
      </c>
      <c r="F4568" s="3" t="s">
        <v>21</v>
      </c>
      <c r="G4568" s="8" t="s">
        <v>13813</v>
      </c>
      <c r="H4568" s="8" t="s">
        <v>11750</v>
      </c>
      <c r="I4568" s="3" t="s">
        <v>11751</v>
      </c>
      <c r="J4568" s="3" t="s">
        <v>8660</v>
      </c>
      <c r="M4568" s="4"/>
      <c r="O4568" s="5" t="str">
        <f t="shared" si="1"/>
        <v>1581 Niagara Falls Blvd, Amherst, NY 14228</v>
      </c>
    </row>
    <row r="4569">
      <c r="A4569" s="8" t="s">
        <v>13814</v>
      </c>
      <c r="B4569" s="8" t="s">
        <v>13815</v>
      </c>
      <c r="C4569" s="8">
        <v>11735.0</v>
      </c>
      <c r="D4569" s="8" t="s">
        <v>881</v>
      </c>
      <c r="E4569" s="8" t="s">
        <v>847</v>
      </c>
      <c r="F4569" s="3" t="s">
        <v>21</v>
      </c>
      <c r="G4569" s="8" t="s">
        <v>13816</v>
      </c>
      <c r="H4569" s="8" t="s">
        <v>11750</v>
      </c>
      <c r="I4569" s="3" t="s">
        <v>11751</v>
      </c>
      <c r="J4569" s="3" t="s">
        <v>8660</v>
      </c>
      <c r="M4569" s="4"/>
      <c r="O4569" s="5" t="str">
        <f t="shared" si="1"/>
        <v>241 Airport Plaza Blvd, Farmingdale, NY 11735</v>
      </c>
    </row>
    <row r="4570">
      <c r="A4570" s="8" t="s">
        <v>13817</v>
      </c>
      <c r="B4570" s="8" t="s">
        <v>13818</v>
      </c>
      <c r="C4570" s="8">
        <v>11767.0</v>
      </c>
      <c r="D4570" s="8" t="s">
        <v>13819</v>
      </c>
      <c r="E4570" s="8" t="s">
        <v>847</v>
      </c>
      <c r="F4570" s="3" t="s">
        <v>21</v>
      </c>
      <c r="G4570" s="8" t="s">
        <v>13820</v>
      </c>
      <c r="H4570" s="8" t="s">
        <v>11750</v>
      </c>
      <c r="I4570" s="3" t="s">
        <v>11751</v>
      </c>
      <c r="J4570" s="3" t="s">
        <v>8660</v>
      </c>
      <c r="M4570" s="4"/>
      <c r="O4570" s="5" t="str">
        <f t="shared" si="1"/>
        <v>3050 Middle Country Rd, Nesconset, NY 11767</v>
      </c>
    </row>
    <row r="4571">
      <c r="A4571" s="8" t="s">
        <v>13821</v>
      </c>
      <c r="B4571" s="8" t="s">
        <v>13822</v>
      </c>
      <c r="C4571" s="8">
        <v>10026.0</v>
      </c>
      <c r="D4571" s="8" t="s">
        <v>896</v>
      </c>
      <c r="E4571" s="8" t="s">
        <v>847</v>
      </c>
      <c r="F4571" s="3" t="s">
        <v>21</v>
      </c>
      <c r="G4571" s="8" t="s">
        <v>13823</v>
      </c>
      <c r="H4571" s="8" t="s">
        <v>11774</v>
      </c>
      <c r="I4571" s="3" t="s">
        <v>11751</v>
      </c>
      <c r="J4571" s="3" t="s">
        <v>8660</v>
      </c>
      <c r="M4571" s="4"/>
      <c r="O4571" s="5" t="str">
        <f t="shared" si="1"/>
        <v>295 W 112th St, New York, NY 10026</v>
      </c>
    </row>
    <row r="4572">
      <c r="A4572" s="8" t="s">
        <v>13824</v>
      </c>
      <c r="B4572" s="8" t="s">
        <v>13825</v>
      </c>
      <c r="C4572" s="8">
        <v>11755.0</v>
      </c>
      <c r="D4572" s="8" t="s">
        <v>13826</v>
      </c>
      <c r="E4572" s="8" t="s">
        <v>847</v>
      </c>
      <c r="F4572" s="3" t="s">
        <v>21</v>
      </c>
      <c r="G4572" s="8" t="s">
        <v>13827</v>
      </c>
      <c r="H4572" s="8" t="s">
        <v>11774</v>
      </c>
      <c r="I4572" s="3" t="s">
        <v>11751</v>
      </c>
      <c r="J4572" s="3" t="s">
        <v>8660</v>
      </c>
      <c r="M4572" s="4"/>
      <c r="O4572" s="5" t="str">
        <f t="shared" si="1"/>
        <v>130 New Moriches Rd, Lake Grove, NY 11755</v>
      </c>
    </row>
    <row r="4573">
      <c r="A4573" s="8" t="s">
        <v>13828</v>
      </c>
      <c r="B4573" s="8" t="s">
        <v>13829</v>
      </c>
      <c r="C4573" s="8">
        <v>10710.0</v>
      </c>
      <c r="D4573" s="8" t="s">
        <v>7757</v>
      </c>
      <c r="E4573" s="8" t="s">
        <v>847</v>
      </c>
      <c r="F4573" s="3" t="s">
        <v>21</v>
      </c>
      <c r="G4573" s="8" t="s">
        <v>13830</v>
      </c>
      <c r="H4573" s="8" t="s">
        <v>11774</v>
      </c>
      <c r="I4573" s="3" t="s">
        <v>11751</v>
      </c>
      <c r="J4573" s="3" t="s">
        <v>8660</v>
      </c>
      <c r="M4573" s="4"/>
      <c r="O4573" s="5" t="str">
        <f t="shared" si="1"/>
        <v>2290 Central Park Ave, Yonkers, NY 10710</v>
      </c>
    </row>
    <row r="4574">
      <c r="A4574" s="8" t="s">
        <v>13831</v>
      </c>
      <c r="B4574" s="8" t="s">
        <v>13832</v>
      </c>
      <c r="C4574" s="8">
        <v>11040.0</v>
      </c>
      <c r="D4574" s="8" t="s">
        <v>13833</v>
      </c>
      <c r="E4574" s="8" t="s">
        <v>847</v>
      </c>
      <c r="F4574" s="3" t="s">
        <v>21</v>
      </c>
      <c r="G4574" s="8" t="s">
        <v>13834</v>
      </c>
      <c r="H4574" s="8" t="s">
        <v>11750</v>
      </c>
      <c r="I4574" s="3" t="s">
        <v>11751</v>
      </c>
      <c r="J4574" s="3" t="s">
        <v>8660</v>
      </c>
      <c r="M4574" s="4"/>
      <c r="O4574" s="5" t="str">
        <f t="shared" si="1"/>
        <v>1600 Marcus Ave, New Hyde Park, NY 11040</v>
      </c>
    </row>
    <row r="4575">
      <c r="A4575" s="8" t="s">
        <v>13835</v>
      </c>
      <c r="B4575" s="8" t="s">
        <v>13836</v>
      </c>
      <c r="C4575" s="8">
        <v>10306.0</v>
      </c>
      <c r="D4575" s="8" t="s">
        <v>846</v>
      </c>
      <c r="E4575" s="8" t="s">
        <v>847</v>
      </c>
      <c r="F4575" s="3" t="s">
        <v>21</v>
      </c>
      <c r="G4575" s="8" t="s">
        <v>13837</v>
      </c>
      <c r="H4575" s="8" t="s">
        <v>11750</v>
      </c>
      <c r="I4575" s="3" t="s">
        <v>11751</v>
      </c>
      <c r="J4575" s="3" t="s">
        <v>8660</v>
      </c>
      <c r="M4575" s="4"/>
      <c r="O4575" s="5" t="str">
        <f t="shared" si="1"/>
        <v>2656 Hylan Blvd, Staten Island, NY 10306</v>
      </c>
    </row>
    <row r="4576">
      <c r="A4576" s="8" t="s">
        <v>13838</v>
      </c>
      <c r="B4576" s="8" t="s">
        <v>13839</v>
      </c>
      <c r="C4576" s="8">
        <v>14580.0</v>
      </c>
      <c r="D4576" s="8" t="s">
        <v>7754</v>
      </c>
      <c r="E4576" s="8" t="s">
        <v>847</v>
      </c>
      <c r="F4576" s="3" t="s">
        <v>21</v>
      </c>
      <c r="G4576" s="8" t="s">
        <v>13840</v>
      </c>
      <c r="H4576" s="8" t="s">
        <v>11750</v>
      </c>
      <c r="I4576" s="3" t="s">
        <v>11751</v>
      </c>
      <c r="J4576" s="3" t="s">
        <v>8660</v>
      </c>
      <c r="M4576" s="4"/>
      <c r="O4576" s="5" t="str">
        <f t="shared" si="1"/>
        <v>917 Holt Rd, Webster, NY 14580</v>
      </c>
    </row>
    <row r="4577">
      <c r="A4577" s="8" t="s">
        <v>13841</v>
      </c>
      <c r="B4577" s="8" t="s">
        <v>13842</v>
      </c>
      <c r="C4577" s="8">
        <v>12110.0</v>
      </c>
      <c r="D4577" s="8" t="s">
        <v>8633</v>
      </c>
      <c r="E4577" s="8" t="s">
        <v>847</v>
      </c>
      <c r="F4577" s="3" t="s">
        <v>21</v>
      </c>
      <c r="G4577" s="8" t="s">
        <v>13843</v>
      </c>
      <c r="H4577" s="8" t="s">
        <v>11750</v>
      </c>
      <c r="I4577" s="3" t="s">
        <v>11751</v>
      </c>
      <c r="J4577" s="3" t="s">
        <v>8660</v>
      </c>
      <c r="M4577" s="4"/>
      <c r="O4577" s="5" t="str">
        <f t="shared" si="1"/>
        <v>609 Troy Schenectady Rd, Latham, NY 12110</v>
      </c>
    </row>
    <row r="4578">
      <c r="A4578" s="8" t="s">
        <v>13844</v>
      </c>
      <c r="B4578" s="8" t="s">
        <v>13845</v>
      </c>
      <c r="C4578" s="8">
        <v>10302.0</v>
      </c>
      <c r="D4578" s="8" t="s">
        <v>846</v>
      </c>
      <c r="E4578" s="8" t="s">
        <v>847</v>
      </c>
      <c r="F4578" s="3" t="s">
        <v>21</v>
      </c>
      <c r="G4578" s="8" t="s">
        <v>13846</v>
      </c>
      <c r="H4578" s="8" t="s">
        <v>11750</v>
      </c>
      <c r="I4578" s="3" t="s">
        <v>11751</v>
      </c>
      <c r="J4578" s="3" t="s">
        <v>8660</v>
      </c>
      <c r="M4578" s="4"/>
      <c r="O4578" s="5" t="str">
        <f t="shared" si="1"/>
        <v>1525 Forest Ave, Staten Island, NY 10302</v>
      </c>
    </row>
    <row r="4579">
      <c r="A4579" s="8" t="s">
        <v>13847</v>
      </c>
      <c r="B4579" s="8" t="s">
        <v>13848</v>
      </c>
      <c r="C4579" s="8">
        <v>11735.0</v>
      </c>
      <c r="D4579" s="8" t="s">
        <v>881</v>
      </c>
      <c r="E4579" s="8" t="s">
        <v>847</v>
      </c>
      <c r="F4579" s="3" t="s">
        <v>21</v>
      </c>
      <c r="G4579" s="8" t="s">
        <v>13849</v>
      </c>
      <c r="H4579" s="8" t="s">
        <v>11774</v>
      </c>
      <c r="I4579" s="3" t="s">
        <v>11751</v>
      </c>
      <c r="J4579" s="3" t="s">
        <v>8660</v>
      </c>
      <c r="M4579" s="4"/>
      <c r="O4579" s="5" t="str">
        <f t="shared" si="1"/>
        <v>1280 Broadhollow Rd, Farmingdale, NY 11735</v>
      </c>
    </row>
    <row r="4580">
      <c r="A4580" s="8" t="s">
        <v>13850</v>
      </c>
      <c r="B4580" s="8" t="s">
        <v>13851</v>
      </c>
      <c r="C4580" s="8">
        <v>12550.0</v>
      </c>
      <c r="D4580" s="8" t="s">
        <v>10174</v>
      </c>
      <c r="E4580" s="8" t="s">
        <v>847</v>
      </c>
      <c r="F4580" s="3" t="s">
        <v>21</v>
      </c>
      <c r="G4580" s="8" t="s">
        <v>13852</v>
      </c>
      <c r="H4580" s="8" t="s">
        <v>11750</v>
      </c>
      <c r="I4580" s="3" t="s">
        <v>11751</v>
      </c>
      <c r="J4580" s="3" t="s">
        <v>8660</v>
      </c>
      <c r="M4580" s="4"/>
      <c r="O4580" s="5" t="str">
        <f t="shared" si="1"/>
        <v>156 Old Little Britain Rd, Newburgh, NY 12550</v>
      </c>
    </row>
    <row r="4581">
      <c r="A4581" s="8" t="s">
        <v>13853</v>
      </c>
      <c r="B4581" s="8" t="s">
        <v>13854</v>
      </c>
      <c r="C4581" s="8">
        <v>12304.0</v>
      </c>
      <c r="D4581" s="8" t="s">
        <v>13855</v>
      </c>
      <c r="E4581" s="8" t="s">
        <v>847</v>
      </c>
      <c r="F4581" s="3" t="s">
        <v>21</v>
      </c>
      <c r="G4581" s="8" t="s">
        <v>13856</v>
      </c>
      <c r="H4581" s="8" t="s">
        <v>11750</v>
      </c>
      <c r="I4581" s="3" t="s">
        <v>11751</v>
      </c>
      <c r="J4581" s="3" t="s">
        <v>8660</v>
      </c>
      <c r="M4581" s="4"/>
      <c r="O4581" s="5" t="str">
        <f t="shared" si="1"/>
        <v>406 Balltown Rd, Schenectady, NY 12304</v>
      </c>
    </row>
    <row r="4582">
      <c r="A4582" s="8" t="s">
        <v>13857</v>
      </c>
      <c r="B4582" s="8" t="s">
        <v>13858</v>
      </c>
      <c r="C4582" s="8">
        <v>12866.0</v>
      </c>
      <c r="D4582" s="8" t="s">
        <v>13859</v>
      </c>
      <c r="E4582" s="8" t="s">
        <v>847</v>
      </c>
      <c r="F4582" s="3" t="s">
        <v>21</v>
      </c>
      <c r="G4582" s="8" t="s">
        <v>13860</v>
      </c>
      <c r="H4582" s="8" t="s">
        <v>11750</v>
      </c>
      <c r="I4582" s="3" t="s">
        <v>11751</v>
      </c>
      <c r="J4582" s="3" t="s">
        <v>8660</v>
      </c>
      <c r="M4582" s="4"/>
      <c r="O4582" s="5" t="str">
        <f t="shared" si="1"/>
        <v>3033 Route 50, Saratoga Springs, NY 12866</v>
      </c>
    </row>
    <row r="4583">
      <c r="A4583" s="8" t="s">
        <v>13861</v>
      </c>
      <c r="B4583" s="8" t="s">
        <v>13862</v>
      </c>
      <c r="C4583" s="8">
        <v>10547.0</v>
      </c>
      <c r="D4583" s="8" t="s">
        <v>13863</v>
      </c>
      <c r="E4583" s="8" t="s">
        <v>847</v>
      </c>
      <c r="F4583" s="3" t="s">
        <v>21</v>
      </c>
      <c r="G4583" s="8" t="s">
        <v>13864</v>
      </c>
      <c r="H4583" s="8" t="s">
        <v>11750</v>
      </c>
      <c r="I4583" s="3" t="s">
        <v>11751</v>
      </c>
      <c r="J4583" s="3" t="s">
        <v>8660</v>
      </c>
      <c r="M4583" s="4"/>
      <c r="O4583" s="5" t="str">
        <f t="shared" si="1"/>
        <v>3097 E Main St, Mohegan Lake, NY 10547</v>
      </c>
    </row>
    <row r="4584">
      <c r="A4584" s="8" t="s">
        <v>13865</v>
      </c>
      <c r="B4584" s="8" t="s">
        <v>13866</v>
      </c>
      <c r="C4584" s="8">
        <v>12065.0</v>
      </c>
      <c r="D4584" s="8" t="s">
        <v>10731</v>
      </c>
      <c r="E4584" s="8" t="s">
        <v>847</v>
      </c>
      <c r="F4584" s="3" t="s">
        <v>21</v>
      </c>
      <c r="G4584" s="8" t="s">
        <v>13867</v>
      </c>
      <c r="H4584" s="8" t="s">
        <v>11750</v>
      </c>
      <c r="I4584" s="3" t="s">
        <v>11751</v>
      </c>
      <c r="J4584" s="3" t="s">
        <v>8660</v>
      </c>
      <c r="M4584" s="4"/>
      <c r="O4584" s="5" t="str">
        <f t="shared" si="1"/>
        <v>19 Clifton Country Rd, Clifton Park, NY 12065</v>
      </c>
    </row>
    <row r="4585">
      <c r="A4585" s="8" t="s">
        <v>13868</v>
      </c>
      <c r="B4585" s="8" t="s">
        <v>13869</v>
      </c>
      <c r="C4585" s="8">
        <v>11040.0</v>
      </c>
      <c r="D4585" s="8" t="s">
        <v>13870</v>
      </c>
      <c r="E4585" s="8" t="s">
        <v>847</v>
      </c>
      <c r="F4585" s="3" t="s">
        <v>21</v>
      </c>
      <c r="G4585" s="8" t="s">
        <v>13871</v>
      </c>
      <c r="H4585" s="8" t="s">
        <v>11774</v>
      </c>
      <c r="I4585" s="3" t="s">
        <v>11751</v>
      </c>
      <c r="J4585" s="3" t="s">
        <v>8660</v>
      </c>
      <c r="M4585" s="4"/>
      <c r="O4585" s="5" t="str">
        <f t="shared" si="1"/>
        <v>2135 Jericho Turnpike, Garden City Park, NY 11040</v>
      </c>
    </row>
    <row r="4586">
      <c r="A4586" s="8" t="s">
        <v>13872</v>
      </c>
      <c r="B4586" s="8" t="s">
        <v>13873</v>
      </c>
      <c r="C4586" s="8">
        <v>14127.0</v>
      </c>
      <c r="D4586" s="8" t="s">
        <v>13874</v>
      </c>
      <c r="E4586" s="8" t="s">
        <v>847</v>
      </c>
      <c r="F4586" s="3" t="s">
        <v>21</v>
      </c>
      <c r="G4586" s="8" t="s">
        <v>13875</v>
      </c>
      <c r="H4586" s="8" t="s">
        <v>11750</v>
      </c>
      <c r="I4586" s="3" t="s">
        <v>11751</v>
      </c>
      <c r="J4586" s="3" t="s">
        <v>8660</v>
      </c>
      <c r="M4586" s="4"/>
      <c r="O4586" s="5" t="str">
        <f t="shared" si="1"/>
        <v>3425 Amelia Dr, Orchard Park, NY 14127</v>
      </c>
    </row>
    <row r="4587">
      <c r="A4587" s="8" t="s">
        <v>13876</v>
      </c>
      <c r="B4587" s="8" t="s">
        <v>13877</v>
      </c>
      <c r="C4587" s="8">
        <v>14623.0</v>
      </c>
      <c r="D4587" s="8" t="s">
        <v>893</v>
      </c>
      <c r="E4587" s="8" t="s">
        <v>847</v>
      </c>
      <c r="F4587" s="3" t="s">
        <v>21</v>
      </c>
      <c r="G4587" s="8" t="s">
        <v>13878</v>
      </c>
      <c r="H4587" s="8" t="s">
        <v>11750</v>
      </c>
      <c r="I4587" s="3" t="s">
        <v>11751</v>
      </c>
      <c r="J4587" s="3" t="s">
        <v>8660</v>
      </c>
      <c r="M4587" s="4"/>
      <c r="O4587" s="5" t="str">
        <f t="shared" si="1"/>
        <v>790 Jefferson Rd, Rochester, NY 14623</v>
      </c>
    </row>
    <row r="4588">
      <c r="A4588" s="8" t="s">
        <v>13879</v>
      </c>
      <c r="B4588" s="8" t="s">
        <v>13880</v>
      </c>
      <c r="C4588" s="8">
        <v>10954.0</v>
      </c>
      <c r="D4588" s="8" t="s">
        <v>13881</v>
      </c>
      <c r="E4588" s="8" t="s">
        <v>847</v>
      </c>
      <c r="F4588" s="3" t="s">
        <v>21</v>
      </c>
      <c r="G4588" s="8" t="s">
        <v>13882</v>
      </c>
      <c r="H4588" s="8" t="s">
        <v>11750</v>
      </c>
      <c r="I4588" s="3" t="s">
        <v>11751</v>
      </c>
      <c r="J4588" s="3" t="s">
        <v>8660</v>
      </c>
      <c r="M4588" s="4"/>
      <c r="O4588" s="5" t="str">
        <f t="shared" si="1"/>
        <v>155 E Route 59, Nanuet, NY 10954</v>
      </c>
    </row>
    <row r="4589">
      <c r="A4589" s="8" t="s">
        <v>13883</v>
      </c>
      <c r="B4589" s="8" t="s">
        <v>13884</v>
      </c>
      <c r="C4589" s="8">
        <v>11581.0</v>
      </c>
      <c r="D4589" s="8" t="s">
        <v>13885</v>
      </c>
      <c r="E4589" s="8" t="s">
        <v>847</v>
      </c>
      <c r="F4589" s="3" t="s">
        <v>21</v>
      </c>
      <c r="G4589" s="8" t="s">
        <v>13886</v>
      </c>
      <c r="H4589" s="8" t="s">
        <v>11750</v>
      </c>
      <c r="I4589" s="3" t="s">
        <v>11751</v>
      </c>
      <c r="J4589" s="3" t="s">
        <v>8660</v>
      </c>
      <c r="M4589" s="4"/>
      <c r="O4589" s="5" t="str">
        <f t="shared" si="1"/>
        <v>14 West Circle, Valley Stream, NY 11581</v>
      </c>
    </row>
    <row r="4590">
      <c r="A4590" s="8" t="s">
        <v>13887</v>
      </c>
      <c r="B4590" s="8" t="s">
        <v>13888</v>
      </c>
      <c r="C4590" s="8">
        <v>11725.0</v>
      </c>
      <c r="D4590" s="8" t="s">
        <v>7709</v>
      </c>
      <c r="E4590" s="8" t="s">
        <v>847</v>
      </c>
      <c r="F4590" s="3" t="s">
        <v>21</v>
      </c>
      <c r="G4590" s="8" t="s">
        <v>13889</v>
      </c>
      <c r="H4590" s="8" t="s">
        <v>11774</v>
      </c>
      <c r="I4590" s="3" t="s">
        <v>11751</v>
      </c>
      <c r="J4590" s="3" t="s">
        <v>8660</v>
      </c>
      <c r="M4590" s="4"/>
      <c r="O4590" s="5" t="str">
        <f t="shared" si="1"/>
        <v>62 Veterans Memorial Hwy, Commack, NY 11725</v>
      </c>
    </row>
    <row r="4591">
      <c r="A4591" s="8" t="s">
        <v>13890</v>
      </c>
      <c r="B4591" s="8" t="s">
        <v>13891</v>
      </c>
      <c r="C4591" s="8">
        <v>10940.0</v>
      </c>
      <c r="D4591" s="8" t="s">
        <v>431</v>
      </c>
      <c r="E4591" s="8" t="s">
        <v>847</v>
      </c>
      <c r="F4591" s="3" t="s">
        <v>21</v>
      </c>
      <c r="G4591" s="8" t="s">
        <v>13892</v>
      </c>
      <c r="H4591" s="8" t="s">
        <v>11750</v>
      </c>
      <c r="I4591" s="3" t="s">
        <v>11751</v>
      </c>
      <c r="J4591" s="3" t="s">
        <v>8660</v>
      </c>
      <c r="M4591" s="4"/>
      <c r="O4591" s="5" t="str">
        <f t="shared" si="1"/>
        <v>88 Dunning Rd, Middletown, NY 10940</v>
      </c>
    </row>
    <row r="4592">
      <c r="A4592" s="8" t="s">
        <v>13893</v>
      </c>
      <c r="B4592" s="8" t="s">
        <v>13894</v>
      </c>
      <c r="C4592" s="8">
        <v>10803.0</v>
      </c>
      <c r="D4592" s="8" t="s">
        <v>4091</v>
      </c>
      <c r="E4592" s="8" t="s">
        <v>847</v>
      </c>
      <c r="F4592" s="3" t="s">
        <v>21</v>
      </c>
      <c r="G4592" s="8" t="s">
        <v>13895</v>
      </c>
      <c r="H4592" s="8" t="s">
        <v>11750</v>
      </c>
      <c r="I4592" s="3" t="s">
        <v>11751</v>
      </c>
      <c r="J4592" s="3" t="s">
        <v>8660</v>
      </c>
      <c r="M4592" s="4"/>
      <c r="O4592" s="5" t="str">
        <f t="shared" si="1"/>
        <v>830 Pelham Parkway, Pelham, NY 10803</v>
      </c>
    </row>
    <row r="4593">
      <c r="A4593" s="8" t="s">
        <v>13896</v>
      </c>
      <c r="B4593" s="8" t="s">
        <v>13897</v>
      </c>
      <c r="C4593" s="8">
        <v>27330.0</v>
      </c>
      <c r="D4593" s="8" t="s">
        <v>4660</v>
      </c>
      <c r="E4593" s="8" t="s">
        <v>914</v>
      </c>
      <c r="F4593" s="3" t="s">
        <v>21</v>
      </c>
      <c r="G4593" s="8" t="s">
        <v>13898</v>
      </c>
      <c r="H4593" s="8" t="s">
        <v>11750</v>
      </c>
      <c r="I4593" s="3" t="s">
        <v>11751</v>
      </c>
      <c r="J4593" s="3" t="s">
        <v>8660</v>
      </c>
      <c r="M4593" s="4"/>
      <c r="O4593" s="5" t="str">
        <f t="shared" si="1"/>
        <v>868 Spring Lane, Sanford, NC 27330</v>
      </c>
    </row>
    <row r="4594">
      <c r="A4594" s="8" t="s">
        <v>12285</v>
      </c>
      <c r="B4594" s="8" t="s">
        <v>13899</v>
      </c>
      <c r="C4594" s="8">
        <v>28027.0</v>
      </c>
      <c r="D4594" s="8" t="s">
        <v>97</v>
      </c>
      <c r="E4594" s="8" t="s">
        <v>914</v>
      </c>
      <c r="F4594" s="3" t="s">
        <v>21</v>
      </c>
      <c r="G4594" s="8" t="s">
        <v>13900</v>
      </c>
      <c r="H4594" s="8" t="s">
        <v>11750</v>
      </c>
      <c r="I4594" s="3" t="s">
        <v>11751</v>
      </c>
      <c r="J4594" s="3" t="s">
        <v>8660</v>
      </c>
      <c r="M4594" s="4"/>
      <c r="O4594" s="5" t="str">
        <f t="shared" si="1"/>
        <v>6070 Bayfield Parkway, Concord, NC 28027</v>
      </c>
    </row>
    <row r="4595">
      <c r="A4595" s="8" t="s">
        <v>13901</v>
      </c>
      <c r="B4595" s="8" t="s">
        <v>13902</v>
      </c>
      <c r="C4595" s="8">
        <v>27518.0</v>
      </c>
      <c r="D4595" s="8" t="s">
        <v>3511</v>
      </c>
      <c r="E4595" s="8" t="s">
        <v>914</v>
      </c>
      <c r="F4595" s="3" t="s">
        <v>21</v>
      </c>
      <c r="G4595" s="8" t="s">
        <v>13903</v>
      </c>
      <c r="H4595" s="8" t="s">
        <v>11750</v>
      </c>
      <c r="I4595" s="3" t="s">
        <v>11751</v>
      </c>
      <c r="J4595" s="3" t="s">
        <v>8660</v>
      </c>
      <c r="M4595" s="4"/>
      <c r="O4595" s="5" t="str">
        <f t="shared" si="1"/>
        <v>2430 Walnut St, Cary, NC 27518</v>
      </c>
    </row>
    <row r="4596">
      <c r="A4596" s="8" t="s">
        <v>13904</v>
      </c>
      <c r="B4596" s="8" t="s">
        <v>13905</v>
      </c>
      <c r="C4596" s="8">
        <v>28273.0</v>
      </c>
      <c r="D4596" s="8" t="s">
        <v>920</v>
      </c>
      <c r="E4596" s="8" t="s">
        <v>914</v>
      </c>
      <c r="F4596" s="3" t="s">
        <v>21</v>
      </c>
      <c r="G4596" s="8" t="s">
        <v>13906</v>
      </c>
      <c r="H4596" s="8" t="s">
        <v>11750</v>
      </c>
      <c r="I4596" s="3" t="s">
        <v>11751</v>
      </c>
      <c r="J4596" s="3" t="s">
        <v>8660</v>
      </c>
      <c r="M4596" s="4"/>
      <c r="O4596" s="5" t="str">
        <f t="shared" si="1"/>
        <v>14137 Rivergate Pkwy, Charlotte, NC 28273</v>
      </c>
    </row>
    <row r="4597">
      <c r="A4597" s="8" t="s">
        <v>13907</v>
      </c>
      <c r="B4597" s="8" t="s">
        <v>13908</v>
      </c>
      <c r="C4597" s="8">
        <v>27529.0</v>
      </c>
      <c r="D4597" s="8" t="s">
        <v>13909</v>
      </c>
      <c r="E4597" s="8" t="s">
        <v>914</v>
      </c>
      <c r="F4597" s="3" t="s">
        <v>21</v>
      </c>
      <c r="G4597" s="8" t="s">
        <v>13910</v>
      </c>
      <c r="H4597" s="8" t="s">
        <v>11750</v>
      </c>
      <c r="I4597" s="3" t="s">
        <v>11751</v>
      </c>
      <c r="J4597" s="3" t="s">
        <v>8660</v>
      </c>
      <c r="M4597" s="4"/>
      <c r="O4597" s="5" t="str">
        <f t="shared" si="1"/>
        <v>265 Shenstone Blvd, Garner, NC 27529</v>
      </c>
    </row>
    <row r="4598">
      <c r="A4598" s="8" t="s">
        <v>13911</v>
      </c>
      <c r="B4598" s="8" t="s">
        <v>13912</v>
      </c>
      <c r="C4598" s="8">
        <v>28557.0</v>
      </c>
      <c r="D4598" s="8" t="s">
        <v>13913</v>
      </c>
      <c r="E4598" s="8" t="s">
        <v>914</v>
      </c>
      <c r="F4598" s="3" t="s">
        <v>21</v>
      </c>
      <c r="G4598" s="8" t="s">
        <v>13914</v>
      </c>
      <c r="H4598" s="8" t="s">
        <v>11750</v>
      </c>
      <c r="I4598" s="3" t="s">
        <v>11751</v>
      </c>
      <c r="J4598" s="3" t="s">
        <v>8660</v>
      </c>
      <c r="M4598" s="4"/>
      <c r="O4598" s="5" t="str">
        <f t="shared" si="1"/>
        <v>5160 Highway 70 W, Morehead City, NC 28557</v>
      </c>
    </row>
    <row r="4599">
      <c r="A4599" s="8" t="s">
        <v>13915</v>
      </c>
      <c r="B4599" s="8" t="s">
        <v>13916</v>
      </c>
      <c r="C4599" s="8">
        <v>27804.0</v>
      </c>
      <c r="D4599" s="8" t="s">
        <v>6897</v>
      </c>
      <c r="E4599" s="8" t="s">
        <v>914</v>
      </c>
      <c r="F4599" s="3" t="s">
        <v>21</v>
      </c>
      <c r="G4599" s="8" t="s">
        <v>13917</v>
      </c>
      <c r="H4599" s="8" t="s">
        <v>11774</v>
      </c>
      <c r="I4599" s="3" t="s">
        <v>11751</v>
      </c>
      <c r="J4599" s="3" t="s">
        <v>8660</v>
      </c>
      <c r="M4599" s="4"/>
      <c r="O4599" s="5" t="str">
        <f t="shared" si="1"/>
        <v>970 Tarrytown Center, Rocky Mount, NC 27804</v>
      </c>
    </row>
    <row r="4600">
      <c r="A4600" s="8" t="s">
        <v>13918</v>
      </c>
      <c r="B4600" s="8" t="s">
        <v>13919</v>
      </c>
      <c r="C4600" s="8">
        <v>27713.0</v>
      </c>
      <c r="D4600" s="8" t="s">
        <v>2363</v>
      </c>
      <c r="E4600" s="8" t="s">
        <v>914</v>
      </c>
      <c r="F4600" s="3" t="s">
        <v>21</v>
      </c>
      <c r="G4600" s="8" t="s">
        <v>13920</v>
      </c>
      <c r="H4600" s="8" t="s">
        <v>11774</v>
      </c>
      <c r="I4600" s="3" t="s">
        <v>11751</v>
      </c>
      <c r="J4600" s="3" t="s">
        <v>8660</v>
      </c>
      <c r="M4600" s="4"/>
      <c r="O4600" s="5" t="str">
        <f t="shared" si="1"/>
        <v>202 W Hwy 54, Durham, NC 27713</v>
      </c>
    </row>
    <row r="4601">
      <c r="A4601" s="8" t="s">
        <v>13921</v>
      </c>
      <c r="B4601" s="8" t="s">
        <v>13922</v>
      </c>
      <c r="C4601" s="8">
        <v>28262.0</v>
      </c>
      <c r="D4601" s="8" t="s">
        <v>920</v>
      </c>
      <c r="E4601" s="8" t="s">
        <v>914</v>
      </c>
      <c r="F4601" s="3" t="s">
        <v>21</v>
      </c>
      <c r="G4601" s="8" t="s">
        <v>13923</v>
      </c>
      <c r="H4601" s="8" t="s">
        <v>11750</v>
      </c>
      <c r="I4601" s="3" t="s">
        <v>11751</v>
      </c>
      <c r="J4601" s="3" t="s">
        <v>8660</v>
      </c>
      <c r="M4601" s="4"/>
      <c r="O4601" s="5" t="str">
        <f t="shared" si="1"/>
        <v>8150 Ikea Blvd, Charlotte, NC 28262</v>
      </c>
    </row>
    <row r="4602">
      <c r="A4602" s="8" t="s">
        <v>13924</v>
      </c>
      <c r="B4602" s="8" t="s">
        <v>13925</v>
      </c>
      <c r="C4602" s="8">
        <v>27518.0</v>
      </c>
      <c r="D4602" s="8" t="s">
        <v>3511</v>
      </c>
      <c r="E4602" s="8" t="s">
        <v>914</v>
      </c>
      <c r="F4602" s="3" t="s">
        <v>21</v>
      </c>
      <c r="G4602" s="8" t="s">
        <v>13926</v>
      </c>
      <c r="H4602" s="8" t="s">
        <v>11774</v>
      </c>
      <c r="I4602" s="3" t="s">
        <v>11751</v>
      </c>
      <c r="J4602" s="3" t="s">
        <v>8660</v>
      </c>
      <c r="M4602" s="4"/>
      <c r="O4602" s="5" t="str">
        <f t="shared" si="1"/>
        <v>3460 Ten Ten Rd, Cary, NC 27518</v>
      </c>
    </row>
    <row r="4603">
      <c r="A4603" s="8" t="s">
        <v>13927</v>
      </c>
      <c r="B4603" s="8" t="s">
        <v>13928</v>
      </c>
      <c r="C4603" s="8">
        <v>27858.0</v>
      </c>
      <c r="D4603" s="8" t="s">
        <v>3097</v>
      </c>
      <c r="E4603" s="8" t="s">
        <v>914</v>
      </c>
      <c r="F4603" s="3" t="s">
        <v>21</v>
      </c>
      <c r="G4603" s="8" t="s">
        <v>13929</v>
      </c>
      <c r="H4603" s="8" t="s">
        <v>11750</v>
      </c>
      <c r="I4603" s="3" t="s">
        <v>11751</v>
      </c>
      <c r="J4603" s="3" t="s">
        <v>8660</v>
      </c>
      <c r="M4603" s="4"/>
      <c r="O4603" s="5" t="str">
        <f t="shared" si="1"/>
        <v>600 Greenville Blvd SE, Greenville, NC 27858</v>
      </c>
    </row>
    <row r="4604">
      <c r="A4604" s="8" t="s">
        <v>13930</v>
      </c>
      <c r="B4604" s="8" t="s">
        <v>13931</v>
      </c>
      <c r="C4604" s="8">
        <v>27545.0</v>
      </c>
      <c r="D4604" s="8" t="s">
        <v>963</v>
      </c>
      <c r="E4604" s="8" t="s">
        <v>914</v>
      </c>
      <c r="F4604" s="3" t="s">
        <v>21</v>
      </c>
      <c r="G4604" s="8" t="s">
        <v>13932</v>
      </c>
      <c r="H4604" s="8" t="s">
        <v>11774</v>
      </c>
      <c r="I4604" s="3" t="s">
        <v>11751</v>
      </c>
      <c r="J4604" s="3" t="s">
        <v>8660</v>
      </c>
      <c r="M4604" s="4"/>
      <c r="O4604" s="5" t="str">
        <f t="shared" si="1"/>
        <v>6000 Village Park Dr, Knightdale, NC 27545</v>
      </c>
    </row>
    <row r="4605">
      <c r="A4605" s="8" t="s">
        <v>13933</v>
      </c>
      <c r="B4605" s="8" t="s">
        <v>13934</v>
      </c>
      <c r="C4605" s="8">
        <v>28277.0</v>
      </c>
      <c r="D4605" s="8" t="s">
        <v>920</v>
      </c>
      <c r="E4605" s="8" t="s">
        <v>914</v>
      </c>
      <c r="F4605" s="3" t="s">
        <v>21</v>
      </c>
      <c r="G4605" s="8" t="s">
        <v>13935</v>
      </c>
      <c r="H4605" s="8" t="s">
        <v>11774</v>
      </c>
      <c r="I4605" s="3" t="s">
        <v>11751</v>
      </c>
      <c r="J4605" s="3" t="s">
        <v>8660</v>
      </c>
      <c r="M4605" s="4"/>
      <c r="O4605" s="5" t="str">
        <f t="shared" si="1"/>
        <v>15235 John J Delaney Dr, Charlotte, NC 28277</v>
      </c>
    </row>
    <row r="4606">
      <c r="A4606" s="8" t="s">
        <v>13936</v>
      </c>
      <c r="B4606" s="8" t="s">
        <v>13937</v>
      </c>
      <c r="C4606" s="8">
        <v>27613.0</v>
      </c>
      <c r="D4606" s="8" t="s">
        <v>2068</v>
      </c>
      <c r="E4606" s="8" t="s">
        <v>914</v>
      </c>
      <c r="F4606" s="3" t="s">
        <v>21</v>
      </c>
      <c r="G4606" s="8" t="s">
        <v>13938</v>
      </c>
      <c r="H4606" s="8" t="s">
        <v>11774</v>
      </c>
      <c r="I4606" s="3" t="s">
        <v>11751</v>
      </c>
      <c r="J4606" s="3" t="s">
        <v>8660</v>
      </c>
      <c r="M4606" s="4"/>
      <c r="O4606" s="5" t="str">
        <f t="shared" si="1"/>
        <v>13200 Strickland Rd, Raleigh, NC 27613</v>
      </c>
    </row>
    <row r="4607">
      <c r="A4607" s="8" t="s">
        <v>13939</v>
      </c>
      <c r="B4607" s="8" t="s">
        <v>13940</v>
      </c>
      <c r="C4607" s="8">
        <v>27615.0</v>
      </c>
      <c r="D4607" s="8" t="s">
        <v>2068</v>
      </c>
      <c r="E4607" s="8" t="s">
        <v>914</v>
      </c>
      <c r="F4607" s="3" t="s">
        <v>21</v>
      </c>
      <c r="G4607" s="8" t="s">
        <v>13941</v>
      </c>
      <c r="H4607" s="8" t="s">
        <v>11774</v>
      </c>
      <c r="I4607" s="3" t="s">
        <v>11751</v>
      </c>
      <c r="J4607" s="3" t="s">
        <v>8660</v>
      </c>
      <c r="M4607" s="4"/>
      <c r="O4607" s="5" t="str">
        <f t="shared" si="1"/>
        <v>9630 Falls of Neuse Rd, Raleigh, NC 27615</v>
      </c>
    </row>
    <row r="4608">
      <c r="A4608" s="8" t="s">
        <v>13942</v>
      </c>
      <c r="B4608" s="8" t="s">
        <v>13943</v>
      </c>
      <c r="C4608" s="8">
        <v>27408.0</v>
      </c>
      <c r="D4608" s="8" t="s">
        <v>922</v>
      </c>
      <c r="E4608" s="8" t="s">
        <v>914</v>
      </c>
      <c r="F4608" s="3" t="s">
        <v>21</v>
      </c>
      <c r="G4608" s="8" t="s">
        <v>13944</v>
      </c>
      <c r="H4608" s="8" t="s">
        <v>11750</v>
      </c>
      <c r="I4608" s="3" t="s">
        <v>11751</v>
      </c>
      <c r="J4608" s="3" t="s">
        <v>8660</v>
      </c>
      <c r="M4608" s="4"/>
      <c r="O4608" s="5" t="str">
        <f t="shared" si="1"/>
        <v>2641 Lawndale Dr, Greensboro, NC 27408</v>
      </c>
    </row>
    <row r="4609">
      <c r="A4609" s="8" t="s">
        <v>13945</v>
      </c>
      <c r="B4609" s="8" t="s">
        <v>13946</v>
      </c>
      <c r="C4609" s="8">
        <v>28117.0</v>
      </c>
      <c r="D4609" s="8" t="s">
        <v>943</v>
      </c>
      <c r="E4609" s="8" t="s">
        <v>914</v>
      </c>
      <c r="F4609" s="3" t="s">
        <v>21</v>
      </c>
      <c r="G4609" s="8" t="s">
        <v>13947</v>
      </c>
      <c r="H4609" s="8" t="s">
        <v>11750</v>
      </c>
      <c r="I4609" s="3" t="s">
        <v>11751</v>
      </c>
      <c r="J4609" s="3" t="s">
        <v>8660</v>
      </c>
      <c r="M4609" s="4"/>
      <c r="O4609" s="5" t="str">
        <f t="shared" si="1"/>
        <v>590-G River Hwy, Mooresville, NC 28117</v>
      </c>
    </row>
    <row r="4610">
      <c r="A4610" s="8" t="s">
        <v>13948</v>
      </c>
      <c r="B4610" s="8" t="s">
        <v>13949</v>
      </c>
      <c r="C4610" s="8">
        <v>28031.0</v>
      </c>
      <c r="D4610" s="8" t="s">
        <v>2366</v>
      </c>
      <c r="E4610" s="8" t="s">
        <v>914</v>
      </c>
      <c r="F4610" s="3" t="s">
        <v>21</v>
      </c>
      <c r="G4610" s="8" t="s">
        <v>13950</v>
      </c>
      <c r="H4610" s="8" t="s">
        <v>11774</v>
      </c>
      <c r="I4610" s="3" t="s">
        <v>11751</v>
      </c>
      <c r="J4610" s="3" t="s">
        <v>8660</v>
      </c>
      <c r="M4610" s="4"/>
      <c r="O4610" s="5" t="str">
        <f t="shared" si="1"/>
        <v>19819 N Cove Rd, Cornelius, NC 28031</v>
      </c>
    </row>
    <row r="4611">
      <c r="A4611" s="8" t="s">
        <v>13951</v>
      </c>
      <c r="B4611" s="8" t="s">
        <v>13952</v>
      </c>
      <c r="C4611" s="8">
        <v>27529.0</v>
      </c>
      <c r="D4611" s="8" t="s">
        <v>13909</v>
      </c>
      <c r="E4611" s="8" t="s">
        <v>914</v>
      </c>
      <c r="F4611" s="3" t="s">
        <v>21</v>
      </c>
      <c r="G4611" s="8" t="s">
        <v>13953</v>
      </c>
      <c r="H4611" s="8" t="s">
        <v>11774</v>
      </c>
      <c r="I4611" s="3" t="s">
        <v>11751</v>
      </c>
      <c r="J4611" s="3" t="s">
        <v>8660</v>
      </c>
      <c r="M4611" s="4"/>
      <c r="O4611" s="5" t="str">
        <f t="shared" si="1"/>
        <v>1725 Aversboro Rd, Garner, NC 27529</v>
      </c>
    </row>
    <row r="4612">
      <c r="A4612" s="8" t="s">
        <v>13954</v>
      </c>
      <c r="B4612" s="8" t="s">
        <v>13955</v>
      </c>
      <c r="C4612" s="8">
        <v>28083.0</v>
      </c>
      <c r="D4612" s="8" t="s">
        <v>13956</v>
      </c>
      <c r="E4612" s="8" t="s">
        <v>914</v>
      </c>
      <c r="F4612" s="3" t="s">
        <v>21</v>
      </c>
      <c r="G4612" s="8" t="s">
        <v>13957</v>
      </c>
      <c r="H4612" s="8" t="s">
        <v>11774</v>
      </c>
      <c r="I4612" s="3" t="s">
        <v>11751</v>
      </c>
      <c r="J4612" s="3" t="s">
        <v>8660</v>
      </c>
      <c r="M4612" s="4"/>
      <c r="O4612" s="5" t="str">
        <f t="shared" si="1"/>
        <v>1920 S Ridge Ave, Kannapolis, NC 28083</v>
      </c>
    </row>
    <row r="4613">
      <c r="A4613" s="8" t="s">
        <v>13958</v>
      </c>
      <c r="B4613" s="8" t="s">
        <v>13959</v>
      </c>
      <c r="C4613" s="8">
        <v>28602.0</v>
      </c>
      <c r="D4613" s="8" t="s">
        <v>1468</v>
      </c>
      <c r="E4613" s="8" t="s">
        <v>914</v>
      </c>
      <c r="F4613" s="3" t="s">
        <v>21</v>
      </c>
      <c r="G4613" s="8" t="s">
        <v>13960</v>
      </c>
      <c r="H4613" s="8" t="s">
        <v>11750</v>
      </c>
      <c r="I4613" s="3" t="s">
        <v>11751</v>
      </c>
      <c r="J4613" s="3" t="s">
        <v>8660</v>
      </c>
      <c r="M4613" s="4"/>
      <c r="O4613" s="5" t="str">
        <f t="shared" si="1"/>
        <v>1610 8th Street Dr SE, Hickory, NC 28602</v>
      </c>
    </row>
    <row r="4614">
      <c r="A4614" s="8" t="s">
        <v>13961</v>
      </c>
      <c r="B4614" s="8" t="s">
        <v>13962</v>
      </c>
      <c r="C4614" s="8">
        <v>27215.0</v>
      </c>
      <c r="D4614" s="8" t="s">
        <v>1229</v>
      </c>
      <c r="E4614" s="8" t="s">
        <v>914</v>
      </c>
      <c r="F4614" s="3" t="s">
        <v>21</v>
      </c>
      <c r="G4614" s="8" t="s">
        <v>13963</v>
      </c>
      <c r="H4614" s="8" t="s">
        <v>11750</v>
      </c>
      <c r="I4614" s="3" t="s">
        <v>11751</v>
      </c>
      <c r="J4614" s="3" t="s">
        <v>8660</v>
      </c>
      <c r="M4614" s="4"/>
      <c r="O4614" s="5" t="str">
        <f t="shared" si="1"/>
        <v>1459 University Dr, Burlington, NC 27215</v>
      </c>
    </row>
    <row r="4615">
      <c r="A4615" s="8" t="s">
        <v>13964</v>
      </c>
      <c r="B4615" s="8" t="s">
        <v>13965</v>
      </c>
      <c r="C4615" s="8">
        <v>28704.0</v>
      </c>
      <c r="D4615" s="8" t="s">
        <v>13966</v>
      </c>
      <c r="E4615" s="8" t="s">
        <v>914</v>
      </c>
      <c r="F4615" s="3" t="s">
        <v>21</v>
      </c>
      <c r="G4615" s="8" t="s">
        <v>13967</v>
      </c>
      <c r="H4615" s="8" t="s">
        <v>11750</v>
      </c>
      <c r="I4615" s="3" t="s">
        <v>11751</v>
      </c>
      <c r="J4615" s="3" t="s">
        <v>8660</v>
      </c>
      <c r="M4615" s="4"/>
      <c r="O4615" s="5" t="str">
        <f t="shared" si="1"/>
        <v>3 McKenna Rd, Arden, NC 28704</v>
      </c>
    </row>
    <row r="4616">
      <c r="A4616" s="8" t="s">
        <v>13968</v>
      </c>
      <c r="B4616" s="8" t="s">
        <v>13969</v>
      </c>
      <c r="C4616" s="8">
        <v>28546.0</v>
      </c>
      <c r="D4616" s="8" t="s">
        <v>505</v>
      </c>
      <c r="E4616" s="8" t="s">
        <v>914</v>
      </c>
      <c r="F4616" s="3" t="s">
        <v>21</v>
      </c>
      <c r="G4616" s="8" t="s">
        <v>13970</v>
      </c>
      <c r="H4616" s="8" t="s">
        <v>11750</v>
      </c>
      <c r="I4616" s="3" t="s">
        <v>11751</v>
      </c>
      <c r="J4616" s="3" t="s">
        <v>8660</v>
      </c>
      <c r="M4616" s="4"/>
      <c r="O4616" s="5" t="str">
        <f t="shared" si="1"/>
        <v>1335 Western Blvd, Jacksonville, NC 28546</v>
      </c>
    </row>
    <row r="4617">
      <c r="A4617" s="8" t="s">
        <v>13971</v>
      </c>
      <c r="B4617" s="8" t="s">
        <v>13972</v>
      </c>
      <c r="C4617" s="8">
        <v>27612.0</v>
      </c>
      <c r="D4617" s="8" t="s">
        <v>2068</v>
      </c>
      <c r="E4617" s="8" t="s">
        <v>914</v>
      </c>
      <c r="F4617" s="3" t="s">
        <v>21</v>
      </c>
      <c r="G4617" s="8" t="s">
        <v>13973</v>
      </c>
      <c r="H4617" s="8" t="s">
        <v>11774</v>
      </c>
      <c r="I4617" s="3" t="s">
        <v>11751</v>
      </c>
      <c r="J4617" s="3" t="s">
        <v>8660</v>
      </c>
      <c r="M4617" s="4"/>
      <c r="O4617" s="5" t="str">
        <f t="shared" si="1"/>
        <v>6300 Creedmoor Rd, Raleigh, NC 27612</v>
      </c>
    </row>
    <row r="4618">
      <c r="A4618" s="8" t="s">
        <v>13974</v>
      </c>
      <c r="B4618" s="8" t="s">
        <v>13975</v>
      </c>
      <c r="C4618" s="8">
        <v>28110.0</v>
      </c>
      <c r="D4618" s="8" t="s">
        <v>740</v>
      </c>
      <c r="E4618" s="8" t="s">
        <v>914</v>
      </c>
      <c r="F4618" s="3" t="s">
        <v>21</v>
      </c>
      <c r="G4618" s="8" t="s">
        <v>13976</v>
      </c>
      <c r="H4618" s="8" t="s">
        <v>11750</v>
      </c>
      <c r="I4618" s="3" t="s">
        <v>11751</v>
      </c>
      <c r="J4618" s="3" t="s">
        <v>8660</v>
      </c>
      <c r="M4618" s="4"/>
      <c r="O4618" s="5" t="str">
        <f t="shared" si="1"/>
        <v>2875 W Highway 74, Monroe, NC 28110</v>
      </c>
    </row>
    <row r="4619">
      <c r="A4619" s="8" t="s">
        <v>13977</v>
      </c>
      <c r="B4619" s="8" t="s">
        <v>13978</v>
      </c>
      <c r="C4619" s="8">
        <v>27705.0</v>
      </c>
      <c r="D4619" s="8" t="s">
        <v>2363</v>
      </c>
      <c r="E4619" s="8" t="s">
        <v>914</v>
      </c>
      <c r="F4619" s="3" t="s">
        <v>21</v>
      </c>
      <c r="G4619" s="8" t="s">
        <v>13979</v>
      </c>
      <c r="H4619" s="8" t="s">
        <v>11750</v>
      </c>
      <c r="I4619" s="3" t="s">
        <v>11751</v>
      </c>
      <c r="J4619" s="3" t="s">
        <v>8660</v>
      </c>
      <c r="M4619" s="4"/>
      <c r="O4619" s="5" t="str">
        <f t="shared" si="1"/>
        <v>1720 North Pointe Dr, Durham, NC 27705</v>
      </c>
    </row>
    <row r="4620">
      <c r="A4620" s="8" t="s">
        <v>13980</v>
      </c>
      <c r="B4620" s="8" t="s">
        <v>13981</v>
      </c>
      <c r="C4620" s="8">
        <v>27410.0</v>
      </c>
      <c r="D4620" s="8" t="s">
        <v>922</v>
      </c>
      <c r="E4620" s="8" t="s">
        <v>914</v>
      </c>
      <c r="F4620" s="3" t="s">
        <v>21</v>
      </c>
      <c r="G4620" s="8" t="s">
        <v>13982</v>
      </c>
      <c r="H4620" s="8" t="s">
        <v>11774</v>
      </c>
      <c r="I4620" s="3" t="s">
        <v>11751</v>
      </c>
      <c r="J4620" s="3" t="s">
        <v>8660</v>
      </c>
      <c r="M4620" s="4"/>
      <c r="O4620" s="5" t="str">
        <f t="shared" si="1"/>
        <v>1566 Highwoods Blvd, Greensboro, NC 27410</v>
      </c>
    </row>
    <row r="4621">
      <c r="A4621" s="8" t="s">
        <v>13983</v>
      </c>
      <c r="B4621" s="8" t="s">
        <v>13984</v>
      </c>
      <c r="C4621" s="8">
        <v>28056.0</v>
      </c>
      <c r="D4621" s="8" t="s">
        <v>5586</v>
      </c>
      <c r="E4621" s="8" t="s">
        <v>914</v>
      </c>
      <c r="F4621" s="3" t="s">
        <v>21</v>
      </c>
      <c r="G4621" s="8" t="s">
        <v>13985</v>
      </c>
      <c r="H4621" s="8" t="s">
        <v>11750</v>
      </c>
      <c r="I4621" s="3" t="s">
        <v>11751</v>
      </c>
      <c r="J4621" s="3" t="s">
        <v>8660</v>
      </c>
      <c r="M4621" s="4"/>
      <c r="O4621" s="5" t="str">
        <f t="shared" si="1"/>
        <v>3698 E Franklin Blvd, Gastonia, NC 28056</v>
      </c>
    </row>
    <row r="4622">
      <c r="A4622" s="8" t="s">
        <v>13986</v>
      </c>
      <c r="B4622" s="8" t="s">
        <v>13987</v>
      </c>
      <c r="C4622" s="8">
        <v>27617.0</v>
      </c>
      <c r="D4622" s="8" t="s">
        <v>2068</v>
      </c>
      <c r="E4622" s="8" t="s">
        <v>914</v>
      </c>
      <c r="F4622" s="3" t="s">
        <v>21</v>
      </c>
      <c r="G4622" s="8" t="s">
        <v>13988</v>
      </c>
      <c r="H4622" s="8" t="s">
        <v>11750</v>
      </c>
      <c r="I4622" s="3" t="s">
        <v>11751</v>
      </c>
      <c r="J4622" s="3" t="s">
        <v>8660</v>
      </c>
      <c r="M4622" s="4"/>
      <c r="O4622" s="5" t="str">
        <f t="shared" si="1"/>
        <v>8111 Brier Creek Parkway, Raleigh, NC 27617</v>
      </c>
    </row>
    <row r="4623">
      <c r="A4623" s="8" t="s">
        <v>12619</v>
      </c>
      <c r="B4623" s="8" t="s">
        <v>13989</v>
      </c>
      <c r="C4623" s="8">
        <v>28173.0</v>
      </c>
      <c r="D4623" s="8" t="s">
        <v>2065</v>
      </c>
      <c r="E4623" s="8" t="s">
        <v>914</v>
      </c>
      <c r="F4623" s="3" t="s">
        <v>21</v>
      </c>
      <c r="G4623" s="8" t="s">
        <v>13990</v>
      </c>
      <c r="H4623" s="8" t="s">
        <v>11750</v>
      </c>
      <c r="I4623" s="3" t="s">
        <v>11751</v>
      </c>
      <c r="J4623" s="3" t="s">
        <v>8660</v>
      </c>
      <c r="M4623" s="4"/>
      <c r="O4623" s="5" t="str">
        <f t="shared" si="1"/>
        <v>6420 Weddington Rd, Wesley Chapel, NC 28173</v>
      </c>
    </row>
    <row r="4624">
      <c r="A4624" s="8" t="s">
        <v>13991</v>
      </c>
      <c r="B4624" s="8" t="s">
        <v>13992</v>
      </c>
      <c r="C4624" s="8">
        <v>28075.0</v>
      </c>
      <c r="D4624" s="8" t="s">
        <v>1026</v>
      </c>
      <c r="E4624" s="8" t="s">
        <v>914</v>
      </c>
      <c r="F4624" s="3" t="s">
        <v>21</v>
      </c>
      <c r="G4624" s="8" t="s">
        <v>13993</v>
      </c>
      <c r="H4624" s="8" t="s">
        <v>11774</v>
      </c>
      <c r="I4624" s="3" t="s">
        <v>11751</v>
      </c>
      <c r="J4624" s="3" t="s">
        <v>8660</v>
      </c>
      <c r="M4624" s="4"/>
      <c r="O4624" s="5" t="str">
        <f t="shared" si="1"/>
        <v>7204 Caldwell Rd, Harrisburg, NC 28075</v>
      </c>
    </row>
    <row r="4625">
      <c r="A4625" s="8" t="s">
        <v>13994</v>
      </c>
      <c r="B4625" s="8" t="s">
        <v>13995</v>
      </c>
      <c r="C4625" s="8">
        <v>28262.0</v>
      </c>
      <c r="D4625" s="8" t="s">
        <v>920</v>
      </c>
      <c r="E4625" s="8" t="s">
        <v>914</v>
      </c>
      <c r="F4625" s="3" t="s">
        <v>21</v>
      </c>
      <c r="G4625" s="8" t="s">
        <v>13996</v>
      </c>
      <c r="H4625" s="8" t="s">
        <v>11774</v>
      </c>
      <c r="I4625" s="3" t="s">
        <v>11751</v>
      </c>
      <c r="J4625" s="3" t="s">
        <v>8660</v>
      </c>
      <c r="M4625" s="4"/>
      <c r="O4625" s="5" t="str">
        <f t="shared" si="1"/>
        <v>8960 J M Keynes Dr, Charlotte, NC 28262</v>
      </c>
    </row>
    <row r="4626">
      <c r="A4626" s="8" t="s">
        <v>13997</v>
      </c>
      <c r="B4626" s="8" t="s">
        <v>13998</v>
      </c>
      <c r="C4626" s="8">
        <v>27609.0</v>
      </c>
      <c r="D4626" s="8" t="s">
        <v>2068</v>
      </c>
      <c r="E4626" s="8" t="s">
        <v>914</v>
      </c>
      <c r="F4626" s="3" t="s">
        <v>21</v>
      </c>
      <c r="G4626" s="8" t="s">
        <v>13999</v>
      </c>
      <c r="H4626" s="8" t="s">
        <v>11774</v>
      </c>
      <c r="I4626" s="3" t="s">
        <v>11751</v>
      </c>
      <c r="J4626" s="3" t="s">
        <v>8660</v>
      </c>
      <c r="M4626" s="4"/>
      <c r="O4626" s="5" t="str">
        <f t="shared" si="1"/>
        <v>6016 Falls of Neuse Rd, Raleigh, NC 27609</v>
      </c>
    </row>
    <row r="4627">
      <c r="A4627" s="8" t="s">
        <v>14000</v>
      </c>
      <c r="B4627" s="8" t="s">
        <v>14001</v>
      </c>
      <c r="C4627" s="8">
        <v>28805.0</v>
      </c>
      <c r="D4627" s="8" t="s">
        <v>917</v>
      </c>
      <c r="E4627" s="8" t="s">
        <v>914</v>
      </c>
      <c r="F4627" s="3" t="s">
        <v>21</v>
      </c>
      <c r="G4627" s="8" t="s">
        <v>14002</v>
      </c>
      <c r="H4627" s="8" t="s">
        <v>11750</v>
      </c>
      <c r="I4627" s="3" t="s">
        <v>11751</v>
      </c>
      <c r="J4627" s="3" t="s">
        <v>8660</v>
      </c>
      <c r="M4627" s="4"/>
      <c r="O4627" s="5" t="str">
        <f t="shared" si="1"/>
        <v>150 Bleachery Blvd, Asheville, NC 28805</v>
      </c>
    </row>
    <row r="4628">
      <c r="A4628" s="8" t="s">
        <v>12946</v>
      </c>
      <c r="B4628" s="8" t="s">
        <v>14003</v>
      </c>
      <c r="C4628" s="8">
        <v>28303.0</v>
      </c>
      <c r="D4628" s="8" t="s">
        <v>552</v>
      </c>
      <c r="E4628" s="8" t="s">
        <v>914</v>
      </c>
      <c r="F4628" s="3" t="s">
        <v>21</v>
      </c>
      <c r="G4628" s="8" t="s">
        <v>14004</v>
      </c>
      <c r="H4628" s="8" t="s">
        <v>11774</v>
      </c>
      <c r="I4628" s="3" t="s">
        <v>11751</v>
      </c>
      <c r="J4628" s="3" t="s">
        <v>8660</v>
      </c>
      <c r="M4628" s="4"/>
      <c r="O4628" s="5" t="str">
        <f t="shared" si="1"/>
        <v>552 N McPherson Church Rd, Fayetteville, NC 28303</v>
      </c>
    </row>
    <row r="4629">
      <c r="A4629" s="8" t="s">
        <v>14005</v>
      </c>
      <c r="B4629" s="8" t="s">
        <v>14006</v>
      </c>
      <c r="C4629" s="8">
        <v>28405.0</v>
      </c>
      <c r="D4629" s="8" t="s">
        <v>2955</v>
      </c>
      <c r="E4629" s="8" t="s">
        <v>914</v>
      </c>
      <c r="F4629" s="3" t="s">
        <v>21</v>
      </c>
      <c r="G4629" s="8" t="s">
        <v>14007</v>
      </c>
      <c r="H4629" s="8" t="s">
        <v>11750</v>
      </c>
      <c r="I4629" s="3" t="s">
        <v>11751</v>
      </c>
      <c r="J4629" s="3" t="s">
        <v>8660</v>
      </c>
      <c r="M4629" s="4"/>
      <c r="O4629" s="5" t="str">
        <f t="shared" si="1"/>
        <v>4715 New Centre Dr, Wilmington, NC 28405</v>
      </c>
    </row>
    <row r="4630">
      <c r="A4630" s="8" t="s">
        <v>14008</v>
      </c>
      <c r="B4630" s="8" t="s">
        <v>14009</v>
      </c>
      <c r="C4630" s="8">
        <v>28216.0</v>
      </c>
      <c r="D4630" s="8" t="s">
        <v>920</v>
      </c>
      <c r="E4630" s="8" t="s">
        <v>914</v>
      </c>
      <c r="F4630" s="3" t="s">
        <v>21</v>
      </c>
      <c r="G4630" s="8" t="s">
        <v>14010</v>
      </c>
      <c r="H4630" s="8" t="s">
        <v>11750</v>
      </c>
      <c r="I4630" s="3" t="s">
        <v>11751</v>
      </c>
      <c r="J4630" s="3" t="s">
        <v>8660</v>
      </c>
      <c r="M4630" s="4"/>
      <c r="O4630" s="5" t="str">
        <f t="shared" si="1"/>
        <v>10245 Perimeter Pkwy, Charlotte, NC 28216</v>
      </c>
    </row>
    <row r="4631">
      <c r="A4631" s="8" t="s">
        <v>14011</v>
      </c>
      <c r="B4631" s="8" t="s">
        <v>14012</v>
      </c>
      <c r="C4631" s="8">
        <v>27616.0</v>
      </c>
      <c r="D4631" s="8" t="s">
        <v>2068</v>
      </c>
      <c r="E4631" s="8" t="s">
        <v>914</v>
      </c>
      <c r="F4631" s="3" t="s">
        <v>21</v>
      </c>
      <c r="G4631" s="8" t="s">
        <v>14013</v>
      </c>
      <c r="H4631" s="8" t="s">
        <v>11774</v>
      </c>
      <c r="I4631" s="3" t="s">
        <v>11751</v>
      </c>
      <c r="J4631" s="3" t="s">
        <v>8660</v>
      </c>
      <c r="M4631" s="4"/>
      <c r="O4631" s="5" t="str">
        <f t="shared" si="1"/>
        <v>5501 Capital Blvd, Raleigh, NC 27616</v>
      </c>
    </row>
    <row r="4632">
      <c r="A4632" s="8" t="s">
        <v>14014</v>
      </c>
      <c r="B4632" s="8" t="s">
        <v>14015</v>
      </c>
      <c r="C4632" s="8">
        <v>27560.0</v>
      </c>
      <c r="D4632" s="8" t="s">
        <v>7770</v>
      </c>
      <c r="E4632" s="8" t="s">
        <v>914</v>
      </c>
      <c r="F4632" s="3" t="s">
        <v>21</v>
      </c>
      <c r="G4632" s="8" t="s">
        <v>14016</v>
      </c>
      <c r="H4632" s="8" t="s">
        <v>11750</v>
      </c>
      <c r="I4632" s="3" t="s">
        <v>11751</v>
      </c>
      <c r="J4632" s="3" t="s">
        <v>8660</v>
      </c>
      <c r="M4632" s="4"/>
      <c r="O4632" s="5" t="str">
        <f t="shared" si="1"/>
        <v>3101 Market Center Dr, Morrisville, NC 27560</v>
      </c>
    </row>
    <row r="4633">
      <c r="A4633" s="8" t="s">
        <v>14017</v>
      </c>
      <c r="B4633" s="8" t="s">
        <v>14018</v>
      </c>
      <c r="C4633" s="8">
        <v>27215.0</v>
      </c>
      <c r="D4633" s="8" t="s">
        <v>1229</v>
      </c>
      <c r="E4633" s="8" t="s">
        <v>914</v>
      </c>
      <c r="F4633" s="3" t="s">
        <v>21</v>
      </c>
      <c r="G4633" s="8" t="s">
        <v>14019</v>
      </c>
      <c r="H4633" s="8" t="s">
        <v>11774</v>
      </c>
      <c r="I4633" s="3" t="s">
        <v>11751</v>
      </c>
      <c r="J4633" s="3" t="s">
        <v>8660</v>
      </c>
      <c r="M4633" s="4"/>
      <c r="O4633" s="5" t="str">
        <f t="shared" si="1"/>
        <v>2760 S Church St, Burlington, NC 27215</v>
      </c>
    </row>
    <row r="4634">
      <c r="A4634" s="8" t="s">
        <v>14020</v>
      </c>
      <c r="B4634" s="8" t="s">
        <v>14021</v>
      </c>
      <c r="C4634" s="8">
        <v>28105.0</v>
      </c>
      <c r="D4634" s="8" t="s">
        <v>925</v>
      </c>
      <c r="E4634" s="8" t="s">
        <v>914</v>
      </c>
      <c r="F4634" s="3" t="s">
        <v>21</v>
      </c>
      <c r="G4634" s="8" t="s">
        <v>14022</v>
      </c>
      <c r="H4634" s="8" t="s">
        <v>11750</v>
      </c>
      <c r="I4634" s="3" t="s">
        <v>11751</v>
      </c>
      <c r="J4634" s="3" t="s">
        <v>8660</v>
      </c>
      <c r="M4634" s="4"/>
      <c r="O4634" s="5" t="str">
        <f t="shared" si="1"/>
        <v>9905 E. Independence Blvd, Matthews, NC 28105</v>
      </c>
    </row>
    <row r="4635">
      <c r="A4635" s="8" t="s">
        <v>14023</v>
      </c>
      <c r="B4635" s="8" t="s">
        <v>14024</v>
      </c>
      <c r="C4635" s="8">
        <v>28273.0</v>
      </c>
      <c r="D4635" s="8" t="s">
        <v>920</v>
      </c>
      <c r="E4635" s="8" t="s">
        <v>914</v>
      </c>
      <c r="F4635" s="3" t="s">
        <v>21</v>
      </c>
      <c r="G4635" s="8" t="s">
        <v>14025</v>
      </c>
      <c r="H4635" s="8" t="s">
        <v>11750</v>
      </c>
      <c r="I4635" s="3" t="s">
        <v>11751</v>
      </c>
      <c r="J4635" s="3" t="s">
        <v>8660</v>
      </c>
      <c r="M4635" s="4"/>
      <c r="O4635" s="5" t="str">
        <f t="shared" si="1"/>
        <v>9515 South Blvd, Charlotte, NC 28273</v>
      </c>
    </row>
    <row r="4636">
      <c r="A4636" s="8" t="s">
        <v>14026</v>
      </c>
      <c r="B4636" s="8" t="s">
        <v>14027</v>
      </c>
      <c r="C4636" s="8">
        <v>27615.0</v>
      </c>
      <c r="D4636" s="8" t="s">
        <v>2068</v>
      </c>
      <c r="E4636" s="8" t="s">
        <v>914</v>
      </c>
      <c r="F4636" s="3" t="s">
        <v>21</v>
      </c>
      <c r="G4636" s="8" t="s">
        <v>14028</v>
      </c>
      <c r="H4636" s="8" t="s">
        <v>11750</v>
      </c>
      <c r="I4636" s="3" t="s">
        <v>11751</v>
      </c>
      <c r="J4636" s="3" t="s">
        <v>8660</v>
      </c>
      <c r="M4636" s="4"/>
      <c r="O4636" s="5" t="str">
        <f t="shared" si="1"/>
        <v>8825 Six Forks Rd, Raleigh, NC 27615</v>
      </c>
    </row>
    <row r="4637">
      <c r="A4637" s="8" t="s">
        <v>14029</v>
      </c>
      <c r="B4637" s="8" t="s">
        <v>14030</v>
      </c>
      <c r="C4637" s="8">
        <v>28546.0</v>
      </c>
      <c r="D4637" s="8" t="s">
        <v>505</v>
      </c>
      <c r="E4637" s="8" t="s">
        <v>914</v>
      </c>
      <c r="F4637" s="3" t="s">
        <v>21</v>
      </c>
      <c r="G4637" s="8" t="s">
        <v>14031</v>
      </c>
      <c r="H4637" s="8" t="s">
        <v>11774</v>
      </c>
      <c r="I4637" s="3" t="s">
        <v>11751</v>
      </c>
      <c r="J4637" s="3" t="s">
        <v>8660</v>
      </c>
      <c r="M4637" s="4"/>
      <c r="O4637" s="5" t="str">
        <f t="shared" si="1"/>
        <v>4127 Western Blvd, Jacksonville, NC 28546</v>
      </c>
    </row>
    <row r="4638">
      <c r="A4638" s="8" t="s">
        <v>14032</v>
      </c>
      <c r="B4638" s="8" t="s">
        <v>14033</v>
      </c>
      <c r="C4638" s="8">
        <v>27707.0</v>
      </c>
      <c r="D4638" s="8" t="s">
        <v>2363</v>
      </c>
      <c r="E4638" s="8" t="s">
        <v>914</v>
      </c>
      <c r="F4638" s="3" t="s">
        <v>21</v>
      </c>
      <c r="G4638" s="8" t="s">
        <v>14034</v>
      </c>
      <c r="H4638" s="8" t="s">
        <v>11750</v>
      </c>
      <c r="I4638" s="3" t="s">
        <v>11751</v>
      </c>
      <c r="J4638" s="3" t="s">
        <v>8660</v>
      </c>
      <c r="M4638" s="4"/>
      <c r="O4638" s="5" t="str">
        <f t="shared" si="1"/>
        <v>3615 Witherspoon Blvd, Durham, NC 27707</v>
      </c>
    </row>
    <row r="4639">
      <c r="A4639" s="8" t="s">
        <v>14035</v>
      </c>
      <c r="B4639" s="8" t="s">
        <v>14036</v>
      </c>
      <c r="C4639" s="8">
        <v>28277.0</v>
      </c>
      <c r="D4639" s="8" t="s">
        <v>920</v>
      </c>
      <c r="E4639" s="8" t="s">
        <v>914</v>
      </c>
      <c r="F4639" s="3" t="s">
        <v>21</v>
      </c>
      <c r="G4639" s="8" t="s">
        <v>14037</v>
      </c>
      <c r="H4639" s="8" t="s">
        <v>11750</v>
      </c>
      <c r="I4639" s="3" t="s">
        <v>11751</v>
      </c>
      <c r="J4639" s="3" t="s">
        <v>8660</v>
      </c>
      <c r="M4639" s="4"/>
      <c r="O4639" s="5" t="str">
        <f t="shared" si="1"/>
        <v>9911 Rea Rd, Charlotte, NC 28277</v>
      </c>
    </row>
    <row r="4640">
      <c r="A4640" s="8" t="s">
        <v>14038</v>
      </c>
      <c r="B4640" s="8" t="s">
        <v>14039</v>
      </c>
      <c r="C4640" s="8">
        <v>28387.0</v>
      </c>
      <c r="D4640" s="8" t="s">
        <v>14040</v>
      </c>
      <c r="E4640" s="8" t="s">
        <v>914</v>
      </c>
      <c r="F4640" s="3" t="s">
        <v>21</v>
      </c>
      <c r="G4640" s="8" t="s">
        <v>14041</v>
      </c>
      <c r="H4640" s="8" t="s">
        <v>11774</v>
      </c>
      <c r="I4640" s="3" t="s">
        <v>11751</v>
      </c>
      <c r="J4640" s="3" t="s">
        <v>8660</v>
      </c>
      <c r="M4640" s="4"/>
      <c r="O4640" s="5" t="str">
        <f t="shared" si="1"/>
        <v>305 Commerce Ave, Southern Pines, NC 28387</v>
      </c>
    </row>
    <row r="4641">
      <c r="A4641" s="8" t="s">
        <v>14042</v>
      </c>
      <c r="B4641" s="8" t="s">
        <v>14043</v>
      </c>
      <c r="C4641" s="8">
        <v>28211.0</v>
      </c>
      <c r="D4641" s="8" t="s">
        <v>920</v>
      </c>
      <c r="E4641" s="8" t="s">
        <v>914</v>
      </c>
      <c r="F4641" s="3" t="s">
        <v>21</v>
      </c>
      <c r="G4641" s="8" t="s">
        <v>14044</v>
      </c>
      <c r="H4641" s="8" t="s">
        <v>11750</v>
      </c>
      <c r="I4641" s="3" t="s">
        <v>11751</v>
      </c>
      <c r="J4641" s="3" t="s">
        <v>8660</v>
      </c>
      <c r="M4641" s="4"/>
      <c r="O4641" s="5" t="str">
        <f t="shared" si="1"/>
        <v>206 S Sharon Amity Rd, Charlotte, NC 28211</v>
      </c>
    </row>
    <row r="4642">
      <c r="A4642" s="8" t="s">
        <v>14045</v>
      </c>
      <c r="B4642" s="8" t="s">
        <v>14046</v>
      </c>
      <c r="C4642" s="8">
        <v>28277.0</v>
      </c>
      <c r="D4642" s="8" t="s">
        <v>920</v>
      </c>
      <c r="E4642" s="8" t="s">
        <v>914</v>
      </c>
      <c r="F4642" s="3" t="s">
        <v>21</v>
      </c>
      <c r="G4642" s="8" t="s">
        <v>14047</v>
      </c>
      <c r="H4642" s="8" t="s">
        <v>11774</v>
      </c>
      <c r="I4642" s="3" t="s">
        <v>11751</v>
      </c>
      <c r="J4642" s="3" t="s">
        <v>8660</v>
      </c>
      <c r="M4642" s="4"/>
      <c r="O4642" s="5" t="str">
        <f t="shared" si="1"/>
        <v>11115 Golf Links Dr, Charlotte, NC 28277</v>
      </c>
    </row>
    <row r="4643">
      <c r="A4643" s="8" t="s">
        <v>14048</v>
      </c>
      <c r="B4643" s="8" t="s">
        <v>14049</v>
      </c>
      <c r="C4643" s="8">
        <v>28269.0</v>
      </c>
      <c r="D4643" s="8" t="s">
        <v>920</v>
      </c>
      <c r="E4643" s="8" t="s">
        <v>914</v>
      </c>
      <c r="F4643" s="3" t="s">
        <v>21</v>
      </c>
      <c r="G4643" s="8" t="s">
        <v>14050</v>
      </c>
      <c r="H4643" s="8" t="s">
        <v>11774</v>
      </c>
      <c r="I4643" s="3" t="s">
        <v>11751</v>
      </c>
      <c r="J4643" s="3" t="s">
        <v>8660</v>
      </c>
      <c r="M4643" s="4"/>
      <c r="O4643" s="5" t="str">
        <f t="shared" si="1"/>
        <v>5815 Highland Shoppes Dr, Charlotte, NC 28269</v>
      </c>
    </row>
    <row r="4644">
      <c r="A4644" s="8" t="s">
        <v>14051</v>
      </c>
      <c r="B4644" s="8" t="s">
        <v>14052</v>
      </c>
      <c r="C4644" s="8">
        <v>27262.0</v>
      </c>
      <c r="D4644" s="8" t="s">
        <v>14053</v>
      </c>
      <c r="E4644" s="8" t="s">
        <v>914</v>
      </c>
      <c r="F4644" s="3" t="s">
        <v>21</v>
      </c>
      <c r="G4644" s="8" t="s">
        <v>14054</v>
      </c>
      <c r="H4644" s="8" t="s">
        <v>11750</v>
      </c>
      <c r="I4644" s="3" t="s">
        <v>11751</v>
      </c>
      <c r="J4644" s="3" t="s">
        <v>8660</v>
      </c>
      <c r="M4644" s="4"/>
      <c r="O4644" s="5" t="str">
        <f t="shared" si="1"/>
        <v>265 Eastchester Dr, High Point, NC 27262</v>
      </c>
    </row>
    <row r="4645">
      <c r="A4645" s="8" t="s">
        <v>14055</v>
      </c>
      <c r="B4645" s="8" t="s">
        <v>14056</v>
      </c>
      <c r="C4645" s="8">
        <v>27407.0</v>
      </c>
      <c r="D4645" s="8" t="s">
        <v>922</v>
      </c>
      <c r="E4645" s="8" t="s">
        <v>914</v>
      </c>
      <c r="F4645" s="3" t="s">
        <v>21</v>
      </c>
      <c r="G4645" s="8" t="s">
        <v>14057</v>
      </c>
      <c r="H4645" s="8" t="s">
        <v>11774</v>
      </c>
      <c r="I4645" s="3" t="s">
        <v>11751</v>
      </c>
      <c r="J4645" s="3" t="s">
        <v>8660</v>
      </c>
      <c r="M4645" s="4"/>
      <c r="O4645" s="5" t="str">
        <f t="shared" si="1"/>
        <v>5710 W Gate City Blvd, Greensboro, NC 27407</v>
      </c>
    </row>
    <row r="4646">
      <c r="A4646" s="8" t="s">
        <v>14058</v>
      </c>
      <c r="B4646" s="8" t="s">
        <v>14059</v>
      </c>
      <c r="C4646" s="8">
        <v>27502.0</v>
      </c>
      <c r="D4646" s="8" t="s">
        <v>10888</v>
      </c>
      <c r="E4646" s="8" t="s">
        <v>914</v>
      </c>
      <c r="F4646" s="3" t="s">
        <v>21</v>
      </c>
      <c r="G4646" s="8" t="s">
        <v>14060</v>
      </c>
      <c r="H4646" s="8" t="s">
        <v>11750</v>
      </c>
      <c r="I4646" s="3" t="s">
        <v>11751</v>
      </c>
      <c r="J4646" s="3" t="s">
        <v>8660</v>
      </c>
      <c r="M4646" s="4"/>
      <c r="O4646" s="5" t="str">
        <f t="shared" si="1"/>
        <v>1031 Beaver Creek Commons Dr, Apex, NC 27502</v>
      </c>
    </row>
    <row r="4647">
      <c r="A4647" s="8" t="s">
        <v>14061</v>
      </c>
      <c r="B4647" s="8" t="s">
        <v>14062</v>
      </c>
      <c r="C4647" s="8">
        <v>27587.0</v>
      </c>
      <c r="D4647" s="8" t="s">
        <v>950</v>
      </c>
      <c r="E4647" s="8" t="s">
        <v>914</v>
      </c>
      <c r="F4647" s="3" t="s">
        <v>21</v>
      </c>
      <c r="G4647" s="8" t="s">
        <v>14063</v>
      </c>
      <c r="H4647" s="8" t="s">
        <v>11750</v>
      </c>
      <c r="I4647" s="3" t="s">
        <v>11751</v>
      </c>
      <c r="J4647" s="3" t="s">
        <v>8660</v>
      </c>
      <c r="M4647" s="4"/>
      <c r="O4647" s="5" t="str">
        <f t="shared" si="1"/>
        <v>11835 Retail Dr, Wake Forest, NC 27587</v>
      </c>
    </row>
    <row r="4648">
      <c r="A4648" s="8" t="s">
        <v>14064</v>
      </c>
      <c r="B4648" s="8" t="s">
        <v>14065</v>
      </c>
      <c r="C4648" s="8">
        <v>27105.0</v>
      </c>
      <c r="D4648" s="8" t="s">
        <v>927</v>
      </c>
      <c r="E4648" s="8" t="s">
        <v>914</v>
      </c>
      <c r="F4648" s="3" t="s">
        <v>21</v>
      </c>
      <c r="G4648" s="8" t="s">
        <v>14066</v>
      </c>
      <c r="H4648" s="8" t="s">
        <v>11750</v>
      </c>
      <c r="I4648" s="3" t="s">
        <v>11751</v>
      </c>
      <c r="J4648" s="3" t="s">
        <v>8660</v>
      </c>
      <c r="M4648" s="4"/>
      <c r="O4648" s="5" t="str">
        <f t="shared" si="1"/>
        <v>438 East Hanes Mill Rd, Winston-Salem, NC 27105</v>
      </c>
    </row>
    <row r="4649">
      <c r="A4649" s="8" t="s">
        <v>14067</v>
      </c>
      <c r="B4649" s="8" t="s">
        <v>14068</v>
      </c>
      <c r="C4649" s="8">
        <v>27103.0</v>
      </c>
      <c r="D4649" s="8" t="s">
        <v>927</v>
      </c>
      <c r="E4649" s="8" t="s">
        <v>914</v>
      </c>
      <c r="F4649" s="3" t="s">
        <v>21</v>
      </c>
      <c r="G4649" s="8" t="s">
        <v>14069</v>
      </c>
      <c r="H4649" s="8" t="s">
        <v>11750</v>
      </c>
      <c r="I4649" s="3" t="s">
        <v>11751</v>
      </c>
      <c r="J4649" s="3" t="s">
        <v>8660</v>
      </c>
      <c r="M4649" s="4"/>
      <c r="O4649" s="5" t="str">
        <f t="shared" si="1"/>
        <v>950 Hanes Mall Blvd, Winston-Salem, NC 27103</v>
      </c>
    </row>
    <row r="4650">
      <c r="A4650" s="8" t="s">
        <v>14070</v>
      </c>
      <c r="B4650" s="8" t="s">
        <v>14071</v>
      </c>
      <c r="C4650" s="8">
        <v>28210.0</v>
      </c>
      <c r="D4650" s="8" t="s">
        <v>920</v>
      </c>
      <c r="E4650" s="8" t="s">
        <v>914</v>
      </c>
      <c r="F4650" s="3" t="s">
        <v>21</v>
      </c>
      <c r="G4650" s="8" t="s">
        <v>14072</v>
      </c>
      <c r="H4650" s="8" t="s">
        <v>11774</v>
      </c>
      <c r="I4650" s="3" t="s">
        <v>11751</v>
      </c>
      <c r="J4650" s="3" t="s">
        <v>8660</v>
      </c>
      <c r="M4650" s="4"/>
      <c r="O4650" s="5" t="str">
        <f t="shared" si="1"/>
        <v>4735 Sharon Rd, Charlotte, NC 28210</v>
      </c>
    </row>
    <row r="4651">
      <c r="A4651" s="8" t="s">
        <v>14073</v>
      </c>
      <c r="B4651" s="8" t="s">
        <v>14074</v>
      </c>
      <c r="C4651" s="8">
        <v>43240.0</v>
      </c>
      <c r="D4651" s="8" t="s">
        <v>2333</v>
      </c>
      <c r="E4651" s="8" t="s">
        <v>973</v>
      </c>
      <c r="F4651" s="3" t="s">
        <v>21</v>
      </c>
      <c r="G4651" s="8" t="s">
        <v>14075</v>
      </c>
      <c r="H4651" s="8" t="s">
        <v>11750</v>
      </c>
      <c r="I4651" s="3" t="s">
        <v>11751</v>
      </c>
      <c r="J4651" s="3" t="s">
        <v>8660</v>
      </c>
      <c r="M4651" s="4"/>
      <c r="O4651" s="5" t="str">
        <f t="shared" si="1"/>
        <v>1184 Polaris Parkway, Columbus, OH 43240</v>
      </c>
    </row>
    <row r="4652">
      <c r="A4652" s="8" t="s">
        <v>14076</v>
      </c>
      <c r="B4652" s="8" t="s">
        <v>14077</v>
      </c>
      <c r="C4652" s="8">
        <v>44256.0</v>
      </c>
      <c r="D4652" s="8" t="s">
        <v>6101</v>
      </c>
      <c r="E4652" s="8" t="s">
        <v>973</v>
      </c>
      <c r="F4652" s="3" t="s">
        <v>21</v>
      </c>
      <c r="G4652" s="8" t="s">
        <v>14078</v>
      </c>
      <c r="H4652" s="8" t="s">
        <v>11750</v>
      </c>
      <c r="I4652" s="3" t="s">
        <v>11751</v>
      </c>
      <c r="J4652" s="3" t="s">
        <v>8660</v>
      </c>
      <c r="M4652" s="4"/>
      <c r="O4652" s="5" t="str">
        <f t="shared" si="1"/>
        <v>5011 Grande Blvd, Medina, OH 44256</v>
      </c>
    </row>
    <row r="4653">
      <c r="A4653" s="8" t="s">
        <v>14079</v>
      </c>
      <c r="B4653" s="8" t="s">
        <v>14080</v>
      </c>
      <c r="C4653" s="8">
        <v>45431.0</v>
      </c>
      <c r="D4653" s="8" t="s">
        <v>10926</v>
      </c>
      <c r="E4653" s="8" t="s">
        <v>973</v>
      </c>
      <c r="F4653" s="3" t="s">
        <v>21</v>
      </c>
      <c r="G4653" s="8" t="s">
        <v>14081</v>
      </c>
      <c r="H4653" s="8" t="s">
        <v>11750</v>
      </c>
      <c r="I4653" s="3" t="s">
        <v>11751</v>
      </c>
      <c r="J4653" s="3" t="s">
        <v>8660</v>
      </c>
      <c r="M4653" s="4"/>
      <c r="O4653" s="5" t="str">
        <f t="shared" si="1"/>
        <v>2500 N Fairfield Rd, Beavercreek, OH 45431</v>
      </c>
    </row>
    <row r="4654">
      <c r="A4654" s="8" t="s">
        <v>14082</v>
      </c>
      <c r="B4654" s="8" t="s">
        <v>14083</v>
      </c>
      <c r="C4654" s="8">
        <v>44720.0</v>
      </c>
      <c r="D4654" s="8" t="s">
        <v>14084</v>
      </c>
      <c r="E4654" s="8" t="s">
        <v>973</v>
      </c>
      <c r="F4654" s="3" t="s">
        <v>21</v>
      </c>
      <c r="G4654" s="8" t="s">
        <v>14085</v>
      </c>
      <c r="H4654" s="8" t="s">
        <v>11750</v>
      </c>
      <c r="I4654" s="3" t="s">
        <v>11751</v>
      </c>
      <c r="J4654" s="3" t="s">
        <v>8660</v>
      </c>
      <c r="M4654" s="4"/>
      <c r="O4654" s="5" t="str">
        <f t="shared" si="1"/>
        <v>5465 Dressler Rd NW, North Canton, OH 44720</v>
      </c>
    </row>
    <row r="4655">
      <c r="A4655" s="8" t="s">
        <v>14086</v>
      </c>
      <c r="B4655" s="8" t="s">
        <v>14087</v>
      </c>
      <c r="C4655" s="8">
        <v>45251.0</v>
      </c>
      <c r="D4655" s="8" t="s">
        <v>972</v>
      </c>
      <c r="E4655" s="8" t="s">
        <v>973</v>
      </c>
      <c r="F4655" s="3" t="s">
        <v>21</v>
      </c>
      <c r="G4655" s="8" t="s">
        <v>14088</v>
      </c>
      <c r="H4655" s="8" t="s">
        <v>11750</v>
      </c>
      <c r="I4655" s="3" t="s">
        <v>11751</v>
      </c>
      <c r="J4655" s="3" t="s">
        <v>8660</v>
      </c>
      <c r="M4655" s="4"/>
      <c r="O4655" s="5" t="str">
        <f t="shared" si="1"/>
        <v>10164 Colerain Ave, Cincinnati, OH 45251</v>
      </c>
    </row>
    <row r="4656">
      <c r="A4656" s="8" t="s">
        <v>14089</v>
      </c>
      <c r="B4656" s="8" t="s">
        <v>14090</v>
      </c>
      <c r="C4656" s="8">
        <v>43081.0</v>
      </c>
      <c r="D4656" s="8" t="s">
        <v>10992</v>
      </c>
      <c r="E4656" s="8" t="s">
        <v>973</v>
      </c>
      <c r="F4656" s="3" t="s">
        <v>21</v>
      </c>
      <c r="G4656" s="8" t="s">
        <v>14091</v>
      </c>
      <c r="H4656" s="8" t="s">
        <v>11774</v>
      </c>
      <c r="I4656" s="3" t="s">
        <v>11751</v>
      </c>
      <c r="J4656" s="3" t="s">
        <v>8660</v>
      </c>
      <c r="M4656" s="4"/>
      <c r="O4656" s="5" t="str">
        <f t="shared" si="1"/>
        <v>99 Westerville Plaza, Westerville, OH 43081</v>
      </c>
    </row>
    <row r="4657">
      <c r="A4657" s="8" t="s">
        <v>14092</v>
      </c>
      <c r="B4657" s="8" t="s">
        <v>14093</v>
      </c>
      <c r="C4657" s="8">
        <v>45459.0</v>
      </c>
      <c r="D4657" s="8" t="s">
        <v>6057</v>
      </c>
      <c r="E4657" s="8" t="s">
        <v>973</v>
      </c>
      <c r="F4657" s="3" t="s">
        <v>21</v>
      </c>
      <c r="G4657" s="8" t="s">
        <v>14094</v>
      </c>
      <c r="H4657" s="8" t="s">
        <v>11750</v>
      </c>
      <c r="I4657" s="3" t="s">
        <v>11751</v>
      </c>
      <c r="J4657" s="3" t="s">
        <v>8660</v>
      </c>
      <c r="M4657" s="4"/>
      <c r="O4657" s="5" t="str">
        <f t="shared" si="1"/>
        <v>2028 Miamisburg Centerville Rd, Dayton, OH 45459</v>
      </c>
    </row>
    <row r="4658">
      <c r="A4658" s="8" t="s">
        <v>14095</v>
      </c>
      <c r="B4658" s="8" t="s">
        <v>14096</v>
      </c>
      <c r="C4658" s="8">
        <v>43528.0</v>
      </c>
      <c r="D4658" s="8" t="s">
        <v>14097</v>
      </c>
      <c r="E4658" s="8" t="s">
        <v>973</v>
      </c>
      <c r="F4658" s="3" t="s">
        <v>21</v>
      </c>
      <c r="G4658" s="8" t="s">
        <v>14098</v>
      </c>
      <c r="H4658" s="8" t="s">
        <v>11750</v>
      </c>
      <c r="I4658" s="3" t="s">
        <v>11751</v>
      </c>
      <c r="J4658" s="3" t="s">
        <v>8660</v>
      </c>
      <c r="M4658" s="4"/>
      <c r="O4658" s="5" t="str">
        <f t="shared" si="1"/>
        <v>1450 Spring Meadows Dr, Holland, OH 43528</v>
      </c>
    </row>
    <row r="4659">
      <c r="A4659" s="8" t="s">
        <v>14099</v>
      </c>
      <c r="B4659" s="8" t="s">
        <v>14100</v>
      </c>
      <c r="C4659" s="8">
        <v>43219.0</v>
      </c>
      <c r="D4659" s="8" t="s">
        <v>2333</v>
      </c>
      <c r="E4659" s="8" t="s">
        <v>973</v>
      </c>
      <c r="F4659" s="3" t="s">
        <v>21</v>
      </c>
      <c r="G4659" s="8" t="s">
        <v>14101</v>
      </c>
      <c r="H4659" s="8" t="s">
        <v>11750</v>
      </c>
      <c r="I4659" s="3" t="s">
        <v>11751</v>
      </c>
      <c r="J4659" s="3" t="s">
        <v>8660</v>
      </c>
      <c r="M4659" s="4"/>
      <c r="O4659" s="5" t="str">
        <f t="shared" si="1"/>
        <v>3713 Easton Market, Columbus, OH 43219</v>
      </c>
    </row>
    <row r="4660">
      <c r="A4660" s="8" t="s">
        <v>14102</v>
      </c>
      <c r="B4660" s="8" t="s">
        <v>14103</v>
      </c>
      <c r="C4660" s="8">
        <v>44221.0</v>
      </c>
      <c r="D4660" s="8" t="s">
        <v>14104</v>
      </c>
      <c r="E4660" s="8" t="s">
        <v>973</v>
      </c>
      <c r="F4660" s="3" t="s">
        <v>21</v>
      </c>
      <c r="G4660" s="8" t="s">
        <v>14105</v>
      </c>
      <c r="H4660" s="8" t="s">
        <v>11750</v>
      </c>
      <c r="I4660" s="3" t="s">
        <v>11751</v>
      </c>
      <c r="J4660" s="3" t="s">
        <v>8660</v>
      </c>
      <c r="M4660" s="4"/>
      <c r="O4660" s="5" t="str">
        <f t="shared" si="1"/>
        <v>355 Howe Ave, Cuyahoga Falls, OH 44221</v>
      </c>
    </row>
    <row r="4661">
      <c r="A4661" s="8" t="s">
        <v>14106</v>
      </c>
      <c r="B4661" s="8" t="s">
        <v>14107</v>
      </c>
      <c r="C4661" s="8">
        <v>44145.0</v>
      </c>
      <c r="D4661" s="8" t="s">
        <v>3269</v>
      </c>
      <c r="E4661" s="8" t="s">
        <v>973</v>
      </c>
      <c r="F4661" s="3" t="s">
        <v>21</v>
      </c>
      <c r="G4661" s="8" t="s">
        <v>14108</v>
      </c>
      <c r="H4661" s="8" t="s">
        <v>11774</v>
      </c>
      <c r="I4661" s="3" t="s">
        <v>11751</v>
      </c>
      <c r="J4661" s="3" t="s">
        <v>8660</v>
      </c>
      <c r="M4661" s="4"/>
      <c r="O4661" s="5" t="str">
        <f t="shared" si="1"/>
        <v>27370 Center Ridge Rd, Westlake, OH 44145</v>
      </c>
    </row>
    <row r="4662">
      <c r="A4662" s="8" t="s">
        <v>14109</v>
      </c>
      <c r="B4662" s="8" t="s">
        <v>14110</v>
      </c>
      <c r="C4662" s="8">
        <v>45440.0</v>
      </c>
      <c r="D4662" s="8" t="s">
        <v>6041</v>
      </c>
      <c r="E4662" s="8" t="s">
        <v>973</v>
      </c>
      <c r="F4662" s="3" t="s">
        <v>21</v>
      </c>
      <c r="G4662" s="8" t="s">
        <v>14111</v>
      </c>
      <c r="H4662" s="8" t="s">
        <v>11750</v>
      </c>
      <c r="I4662" s="3" t="s">
        <v>11751</v>
      </c>
      <c r="J4662" s="3" t="s">
        <v>8660</v>
      </c>
      <c r="M4662" s="4"/>
      <c r="O4662" s="5" t="str">
        <f t="shared" si="1"/>
        <v>4333 Feedwire Rd, Centerville, OH 45440</v>
      </c>
    </row>
    <row r="4663">
      <c r="A4663" s="8" t="s">
        <v>14112</v>
      </c>
      <c r="B4663" s="8" t="s">
        <v>14113</v>
      </c>
      <c r="C4663" s="8">
        <v>43228.0</v>
      </c>
      <c r="D4663" s="8" t="s">
        <v>2333</v>
      </c>
      <c r="E4663" s="8" t="s">
        <v>973</v>
      </c>
      <c r="F4663" s="3" t="s">
        <v>21</v>
      </c>
      <c r="G4663" s="8" t="s">
        <v>14114</v>
      </c>
      <c r="H4663" s="8" t="s">
        <v>11750</v>
      </c>
      <c r="I4663" s="3" t="s">
        <v>11751</v>
      </c>
      <c r="J4663" s="3" t="s">
        <v>8660</v>
      </c>
      <c r="M4663" s="4"/>
      <c r="O4663" s="5" t="str">
        <f t="shared" si="1"/>
        <v>5336 Westpointe Plaza Dr, Columbus, OH 43228</v>
      </c>
    </row>
    <row r="4664">
      <c r="A4664" s="8" t="s">
        <v>14115</v>
      </c>
      <c r="B4664" s="8" t="s">
        <v>14116</v>
      </c>
      <c r="C4664" s="8">
        <v>44118.0</v>
      </c>
      <c r="D4664" s="8" t="s">
        <v>572</v>
      </c>
      <c r="E4664" s="8" t="s">
        <v>973</v>
      </c>
      <c r="F4664" s="3" t="s">
        <v>21</v>
      </c>
      <c r="G4664" s="8" t="s">
        <v>14117</v>
      </c>
      <c r="H4664" s="8" t="s">
        <v>11750</v>
      </c>
      <c r="I4664" s="3" t="s">
        <v>11751</v>
      </c>
      <c r="J4664" s="3" t="s">
        <v>8660</v>
      </c>
      <c r="M4664" s="4"/>
      <c r="O4664" s="5" t="str">
        <f t="shared" si="1"/>
        <v>13923 Cedar Rd, Cleveland, OH 44118</v>
      </c>
    </row>
    <row r="4665">
      <c r="A4665" s="8" t="s">
        <v>14118</v>
      </c>
      <c r="B4665" s="8" t="s">
        <v>14119</v>
      </c>
      <c r="C4665" s="8">
        <v>43229.0</v>
      </c>
      <c r="D4665" s="8" t="s">
        <v>2333</v>
      </c>
      <c r="E4665" s="8" t="s">
        <v>973</v>
      </c>
      <c r="F4665" s="3" t="s">
        <v>21</v>
      </c>
      <c r="G4665" s="8" t="s">
        <v>14120</v>
      </c>
      <c r="H4665" s="8" t="s">
        <v>11774</v>
      </c>
      <c r="I4665" s="3" t="s">
        <v>11751</v>
      </c>
      <c r="J4665" s="3" t="s">
        <v>8660</v>
      </c>
      <c r="M4665" s="4"/>
      <c r="O4665" s="5" t="str">
        <f t="shared" si="1"/>
        <v>1881 E Dublin-Granville Rd, Columbus, OH 43229</v>
      </c>
    </row>
    <row r="4666">
      <c r="A4666" s="8" t="s">
        <v>14121</v>
      </c>
      <c r="B4666" s="8" t="s">
        <v>14122</v>
      </c>
      <c r="C4666" s="8">
        <v>45459.0</v>
      </c>
      <c r="D4666" s="8" t="s">
        <v>6057</v>
      </c>
      <c r="E4666" s="8" t="s">
        <v>973</v>
      </c>
      <c r="F4666" s="3" t="s">
        <v>21</v>
      </c>
      <c r="G4666" s="8" t="s">
        <v>14123</v>
      </c>
      <c r="H4666" s="8" t="s">
        <v>11774</v>
      </c>
      <c r="I4666" s="3" t="s">
        <v>11751</v>
      </c>
      <c r="J4666" s="3" t="s">
        <v>8660</v>
      </c>
      <c r="M4666" s="4"/>
      <c r="O4666" s="5" t="str">
        <f t="shared" si="1"/>
        <v>6067 Far Hills Ave, Dayton, OH 45459</v>
      </c>
    </row>
    <row r="4667">
      <c r="A4667" s="8" t="s">
        <v>14124</v>
      </c>
      <c r="B4667" s="8" t="s">
        <v>14125</v>
      </c>
      <c r="C4667" s="8">
        <v>44514.0</v>
      </c>
      <c r="D4667" s="8" t="s">
        <v>5342</v>
      </c>
      <c r="E4667" s="8" t="s">
        <v>973</v>
      </c>
      <c r="F4667" s="3" t="s">
        <v>21</v>
      </c>
      <c r="G4667" s="8" t="s">
        <v>14126</v>
      </c>
      <c r="H4667" s="8" t="s">
        <v>11750</v>
      </c>
      <c r="I4667" s="3" t="s">
        <v>11751</v>
      </c>
      <c r="J4667" s="3" t="s">
        <v>8660</v>
      </c>
      <c r="M4667" s="4"/>
      <c r="O4667" s="5" t="str">
        <f t="shared" si="1"/>
        <v>1101 Doral Dr, Poland, OH 44514</v>
      </c>
    </row>
    <row r="4668">
      <c r="A4668" s="8" t="s">
        <v>14127</v>
      </c>
      <c r="B4668" s="8" t="s">
        <v>14128</v>
      </c>
      <c r="C4668" s="8">
        <v>44094.0</v>
      </c>
      <c r="D4668" s="8" t="s">
        <v>6151</v>
      </c>
      <c r="E4668" s="8" t="s">
        <v>973</v>
      </c>
      <c r="F4668" s="3" t="s">
        <v>21</v>
      </c>
      <c r="G4668" s="8" t="s">
        <v>14129</v>
      </c>
      <c r="H4668" s="8" t="s">
        <v>11750</v>
      </c>
      <c r="I4668" s="3" t="s">
        <v>11751</v>
      </c>
      <c r="J4668" s="3" t="s">
        <v>8660</v>
      </c>
      <c r="M4668" s="4"/>
      <c r="O4668" s="5" t="str">
        <f t="shared" si="1"/>
        <v>36395 Euclid Ave, Willoughby, OH 44094</v>
      </c>
    </row>
    <row r="4669">
      <c r="A4669" s="8" t="s">
        <v>14130</v>
      </c>
      <c r="B4669" s="8" t="s">
        <v>14131</v>
      </c>
      <c r="C4669" s="8">
        <v>43068.0</v>
      </c>
      <c r="D4669" s="8" t="s">
        <v>14132</v>
      </c>
      <c r="E4669" s="8" t="s">
        <v>973</v>
      </c>
      <c r="F4669" s="3" t="s">
        <v>21</v>
      </c>
      <c r="G4669" s="8" t="s">
        <v>14133</v>
      </c>
      <c r="H4669" s="8" t="s">
        <v>11774</v>
      </c>
      <c r="I4669" s="3" t="s">
        <v>11751</v>
      </c>
      <c r="J4669" s="3" t="s">
        <v>8660</v>
      </c>
      <c r="M4669" s="4"/>
      <c r="O4669" s="5" t="str">
        <f t="shared" si="1"/>
        <v>2859 Taylor Rd Ext, Reynoldsburg, OH 43068</v>
      </c>
    </row>
    <row r="4670">
      <c r="A4670" s="8" t="s">
        <v>14134</v>
      </c>
      <c r="B4670" s="8" t="s">
        <v>14135</v>
      </c>
      <c r="C4670" s="8">
        <v>45377.0</v>
      </c>
      <c r="D4670" s="8" t="s">
        <v>14136</v>
      </c>
      <c r="E4670" s="8" t="s">
        <v>973</v>
      </c>
      <c r="F4670" s="3" t="s">
        <v>21</v>
      </c>
      <c r="G4670" s="8" t="s">
        <v>14137</v>
      </c>
      <c r="H4670" s="8" t="s">
        <v>11774</v>
      </c>
      <c r="I4670" s="3" t="s">
        <v>11751</v>
      </c>
      <c r="J4670" s="3" t="s">
        <v>8660</v>
      </c>
      <c r="M4670" s="4"/>
      <c r="O4670" s="5" t="str">
        <f t="shared" si="1"/>
        <v>361 E National Rd, Vandalia, OH 45377</v>
      </c>
    </row>
    <row r="4671">
      <c r="A4671" s="8" t="s">
        <v>14138</v>
      </c>
      <c r="B4671" s="8" t="s">
        <v>14139</v>
      </c>
      <c r="C4671" s="8">
        <v>44129.0</v>
      </c>
      <c r="D4671" s="8" t="s">
        <v>14140</v>
      </c>
      <c r="E4671" s="8" t="s">
        <v>973</v>
      </c>
      <c r="F4671" s="3" t="s">
        <v>21</v>
      </c>
      <c r="G4671" s="8" t="s">
        <v>14141</v>
      </c>
      <c r="H4671" s="8" t="s">
        <v>11750</v>
      </c>
      <c r="I4671" s="3" t="s">
        <v>11751</v>
      </c>
      <c r="J4671" s="3" t="s">
        <v>8660</v>
      </c>
      <c r="M4671" s="4"/>
      <c r="O4671" s="5" t="str">
        <f t="shared" si="1"/>
        <v>6870 Ridge Rd, Parma, OH 44129</v>
      </c>
    </row>
    <row r="4672">
      <c r="A4672" s="8" t="s">
        <v>14142</v>
      </c>
      <c r="B4672" s="8" t="s">
        <v>14143</v>
      </c>
      <c r="C4672" s="8">
        <v>45245.0</v>
      </c>
      <c r="D4672" s="8" t="s">
        <v>972</v>
      </c>
      <c r="E4672" s="8" t="s">
        <v>973</v>
      </c>
      <c r="F4672" s="3" t="s">
        <v>21</v>
      </c>
      <c r="G4672" s="8" t="s">
        <v>14144</v>
      </c>
      <c r="H4672" s="8" t="s">
        <v>11750</v>
      </c>
      <c r="I4672" s="3" t="s">
        <v>11751</v>
      </c>
      <c r="J4672" s="3" t="s">
        <v>8660</v>
      </c>
      <c r="M4672" s="4"/>
      <c r="O4672" s="5" t="str">
        <f t="shared" si="1"/>
        <v>650 Eastgate South Dr, Cincinnati, OH 45245</v>
      </c>
    </row>
    <row r="4673">
      <c r="A4673" s="8" t="s">
        <v>14145</v>
      </c>
      <c r="B4673" s="8" t="s">
        <v>14146</v>
      </c>
      <c r="C4673" s="8">
        <v>43460.0</v>
      </c>
      <c r="D4673" s="8" t="s">
        <v>14147</v>
      </c>
      <c r="E4673" s="8" t="s">
        <v>973</v>
      </c>
      <c r="F4673" s="3" t="s">
        <v>21</v>
      </c>
      <c r="G4673" s="8" t="s">
        <v>14148</v>
      </c>
      <c r="H4673" s="8" t="s">
        <v>11750</v>
      </c>
      <c r="I4673" s="3" t="s">
        <v>11751</v>
      </c>
      <c r="J4673" s="3" t="s">
        <v>8660</v>
      </c>
      <c r="M4673" s="4"/>
      <c r="O4673" s="5" t="str">
        <f t="shared" si="1"/>
        <v>27161 Crossroads Pkwy, Rossford, OH 43460</v>
      </c>
    </row>
    <row r="4674">
      <c r="A4674" s="8" t="s">
        <v>14149</v>
      </c>
      <c r="B4674" s="8" t="s">
        <v>14150</v>
      </c>
      <c r="C4674" s="8">
        <v>45011.0</v>
      </c>
      <c r="D4674" s="8" t="s">
        <v>1646</v>
      </c>
      <c r="E4674" s="8" t="s">
        <v>973</v>
      </c>
      <c r="F4674" s="3" t="s">
        <v>21</v>
      </c>
      <c r="G4674" s="8" t="s">
        <v>14151</v>
      </c>
      <c r="H4674" s="8" t="s">
        <v>11750</v>
      </c>
      <c r="I4674" s="3" t="s">
        <v>11751</v>
      </c>
      <c r="J4674" s="3" t="s">
        <v>8660</v>
      </c>
      <c r="M4674" s="4"/>
      <c r="O4674" s="5" t="str">
        <f t="shared" si="1"/>
        <v>3439 Princeton Rd, Hamilton, OH 45011</v>
      </c>
    </row>
    <row r="4675">
      <c r="A4675" s="8" t="s">
        <v>12446</v>
      </c>
      <c r="B4675" s="8" t="s">
        <v>14152</v>
      </c>
      <c r="C4675" s="8">
        <v>44202.0</v>
      </c>
      <c r="D4675" s="8" t="s">
        <v>2702</v>
      </c>
      <c r="E4675" s="8" t="s">
        <v>973</v>
      </c>
      <c r="F4675" s="3" t="s">
        <v>21</v>
      </c>
      <c r="G4675" s="8" t="s">
        <v>14153</v>
      </c>
      <c r="H4675" s="8" t="s">
        <v>11750</v>
      </c>
      <c r="I4675" s="3" t="s">
        <v>11751</v>
      </c>
      <c r="J4675" s="3" t="s">
        <v>8660</v>
      </c>
      <c r="M4675" s="4"/>
      <c r="O4675" s="5" t="str">
        <f t="shared" si="1"/>
        <v>7355 Market Place Dr, Aurora, OH 44202</v>
      </c>
    </row>
    <row r="4676">
      <c r="A4676" s="8" t="s">
        <v>14154</v>
      </c>
      <c r="B4676" s="8" t="s">
        <v>14155</v>
      </c>
      <c r="C4676" s="8">
        <v>45040.0</v>
      </c>
      <c r="D4676" s="8" t="s">
        <v>2601</v>
      </c>
      <c r="E4676" s="8" t="s">
        <v>973</v>
      </c>
      <c r="F4676" s="3" t="s">
        <v>21</v>
      </c>
      <c r="G4676" s="8" t="s">
        <v>14156</v>
      </c>
      <c r="H4676" s="8" t="s">
        <v>11750</v>
      </c>
      <c r="I4676" s="3" t="s">
        <v>11751</v>
      </c>
      <c r="J4676" s="3" t="s">
        <v>8660</v>
      </c>
      <c r="M4676" s="4"/>
      <c r="O4676" s="5" t="str">
        <f t="shared" si="1"/>
        <v>8175 Arbor Square Dr, Mason, OH 45040</v>
      </c>
    </row>
    <row r="4677">
      <c r="A4677" s="8" t="s">
        <v>14157</v>
      </c>
      <c r="B4677" s="8" t="s">
        <v>14158</v>
      </c>
      <c r="C4677" s="8">
        <v>43221.0</v>
      </c>
      <c r="D4677" s="8" t="s">
        <v>14159</v>
      </c>
      <c r="E4677" s="8" t="s">
        <v>973</v>
      </c>
      <c r="F4677" s="3" t="s">
        <v>21</v>
      </c>
      <c r="G4677" s="8" t="s">
        <v>14160</v>
      </c>
      <c r="H4677" s="8" t="s">
        <v>11774</v>
      </c>
      <c r="I4677" s="3" t="s">
        <v>11751</v>
      </c>
      <c r="J4677" s="3" t="s">
        <v>8660</v>
      </c>
      <c r="M4677" s="4"/>
      <c r="O4677" s="5" t="str">
        <f t="shared" si="1"/>
        <v>1541 W Lane Ave, Upper Arlington, OH 43221</v>
      </c>
    </row>
    <row r="4678">
      <c r="A4678" s="8" t="s">
        <v>14161</v>
      </c>
      <c r="B4678" s="8" t="s">
        <v>14162</v>
      </c>
      <c r="C4678" s="8">
        <v>45211.0</v>
      </c>
      <c r="D4678" s="8" t="s">
        <v>972</v>
      </c>
      <c r="E4678" s="8" t="s">
        <v>973</v>
      </c>
      <c r="F4678" s="3" t="s">
        <v>21</v>
      </c>
      <c r="G4678" s="8" t="s">
        <v>14163</v>
      </c>
      <c r="H4678" s="8" t="s">
        <v>11750</v>
      </c>
      <c r="I4678" s="3" t="s">
        <v>11751</v>
      </c>
      <c r="J4678" s="3" t="s">
        <v>8660</v>
      </c>
      <c r="M4678" s="4"/>
      <c r="O4678" s="5" t="str">
        <f t="shared" si="1"/>
        <v>6068 Glenway Ave, Cincinnati, OH 45211</v>
      </c>
    </row>
    <row r="4679">
      <c r="A4679" s="8" t="s">
        <v>14164</v>
      </c>
      <c r="B4679" s="8" t="s">
        <v>14165</v>
      </c>
      <c r="C4679" s="8">
        <v>45209.0</v>
      </c>
      <c r="D4679" s="8" t="s">
        <v>972</v>
      </c>
      <c r="E4679" s="8" t="s">
        <v>973</v>
      </c>
      <c r="F4679" s="3" t="s">
        <v>21</v>
      </c>
      <c r="G4679" s="8" t="s">
        <v>14166</v>
      </c>
      <c r="H4679" s="8" t="s">
        <v>11750</v>
      </c>
      <c r="I4679" s="3" t="s">
        <v>11751</v>
      </c>
      <c r="J4679" s="3" t="s">
        <v>8660</v>
      </c>
      <c r="M4679" s="4"/>
      <c r="O4679" s="5" t="str">
        <f t="shared" si="1"/>
        <v>3401 Alamo Ave, Cincinnati, OH 45209</v>
      </c>
    </row>
    <row r="4680">
      <c r="A4680" s="8" t="s">
        <v>14167</v>
      </c>
      <c r="B4680" s="8" t="s">
        <v>14168</v>
      </c>
      <c r="C4680" s="8">
        <v>43123.0</v>
      </c>
      <c r="D4680" s="8" t="s">
        <v>14169</v>
      </c>
      <c r="E4680" s="8" t="s">
        <v>973</v>
      </c>
      <c r="F4680" s="3" t="s">
        <v>21</v>
      </c>
      <c r="G4680" s="8" t="s">
        <v>14170</v>
      </c>
      <c r="H4680" s="8" t="s">
        <v>11750</v>
      </c>
      <c r="I4680" s="3" t="s">
        <v>11751</v>
      </c>
      <c r="J4680" s="3" t="s">
        <v>8660</v>
      </c>
      <c r="M4680" s="4"/>
      <c r="O4680" s="5" t="str">
        <f t="shared" si="1"/>
        <v>1743 Stringtown Rd, Grove City, OH 43123</v>
      </c>
    </row>
    <row r="4681">
      <c r="A4681" s="8" t="s">
        <v>14171</v>
      </c>
      <c r="B4681" s="8" t="s">
        <v>14172</v>
      </c>
      <c r="C4681" s="8">
        <v>45069.0</v>
      </c>
      <c r="D4681" s="8" t="s">
        <v>1052</v>
      </c>
      <c r="E4681" s="8" t="s">
        <v>973</v>
      </c>
      <c r="F4681" s="3" t="s">
        <v>21</v>
      </c>
      <c r="G4681" s="8" t="s">
        <v>14173</v>
      </c>
      <c r="H4681" s="8" t="s">
        <v>11750</v>
      </c>
      <c r="I4681" s="3" t="s">
        <v>11751</v>
      </c>
      <c r="J4681" s="3" t="s">
        <v>8660</v>
      </c>
      <c r="M4681" s="4"/>
      <c r="O4681" s="5" t="str">
        <f t="shared" si="1"/>
        <v>7574 Voice of America Centre Dr, West Chester, OH 45069</v>
      </c>
    </row>
    <row r="4682">
      <c r="A4682" s="8" t="s">
        <v>14174</v>
      </c>
      <c r="B4682" s="8" t="s">
        <v>14175</v>
      </c>
      <c r="C4682" s="8">
        <v>43068.0</v>
      </c>
      <c r="D4682" s="8" t="s">
        <v>14132</v>
      </c>
      <c r="E4682" s="8" t="s">
        <v>973</v>
      </c>
      <c r="F4682" s="3" t="s">
        <v>21</v>
      </c>
      <c r="G4682" s="8" t="s">
        <v>14176</v>
      </c>
      <c r="H4682" s="8" t="s">
        <v>11750</v>
      </c>
      <c r="I4682" s="3" t="s">
        <v>11751</v>
      </c>
      <c r="J4682" s="3" t="s">
        <v>8660</v>
      </c>
      <c r="M4682" s="4"/>
      <c r="O4682" s="5" t="str">
        <f t="shared" si="1"/>
        <v>2389 Taylor Park Dr, Reynoldsburg, OH 43068</v>
      </c>
    </row>
    <row r="4683">
      <c r="A4683" s="8" t="s">
        <v>14177</v>
      </c>
      <c r="B4683" s="8" t="s">
        <v>14178</v>
      </c>
      <c r="C4683" s="8">
        <v>74055.0</v>
      </c>
      <c r="D4683" s="8" t="s">
        <v>1976</v>
      </c>
      <c r="E4683" s="8" t="s">
        <v>988</v>
      </c>
      <c r="F4683" s="3" t="s">
        <v>21</v>
      </c>
      <c r="G4683" s="8" t="s">
        <v>14179</v>
      </c>
      <c r="H4683" s="8" t="s">
        <v>11750</v>
      </c>
      <c r="I4683" s="3" t="s">
        <v>11751</v>
      </c>
      <c r="J4683" s="3" t="s">
        <v>8660</v>
      </c>
      <c r="M4683" s="4"/>
      <c r="O4683" s="5" t="str">
        <f t="shared" si="1"/>
        <v>9002 N 121st East Ave, Owasso, OK 74055</v>
      </c>
    </row>
    <row r="4684">
      <c r="A4684" s="8" t="s">
        <v>14180</v>
      </c>
      <c r="B4684" s="8" t="s">
        <v>14181</v>
      </c>
      <c r="C4684" s="8">
        <v>74012.0</v>
      </c>
      <c r="D4684" s="8" t="s">
        <v>6163</v>
      </c>
      <c r="E4684" s="8" t="s">
        <v>988</v>
      </c>
      <c r="F4684" s="3" t="s">
        <v>21</v>
      </c>
      <c r="G4684" s="8" t="s">
        <v>14182</v>
      </c>
      <c r="H4684" s="8" t="s">
        <v>11750</v>
      </c>
      <c r="I4684" s="3" t="s">
        <v>11751</v>
      </c>
      <c r="J4684" s="3" t="s">
        <v>8660</v>
      </c>
      <c r="M4684" s="4"/>
      <c r="O4684" s="5" t="str">
        <f t="shared" si="1"/>
        <v>1410 East Hillside Dr, Broken Arrow, OK 74012</v>
      </c>
    </row>
    <row r="4685">
      <c r="A4685" s="8" t="s">
        <v>14183</v>
      </c>
      <c r="B4685" s="8" t="s">
        <v>14184</v>
      </c>
      <c r="C4685" s="8">
        <v>73110.0</v>
      </c>
      <c r="D4685" s="8" t="s">
        <v>14185</v>
      </c>
      <c r="E4685" s="8" t="s">
        <v>988</v>
      </c>
      <c r="F4685" s="3" t="s">
        <v>21</v>
      </c>
      <c r="G4685" s="8" t="s">
        <v>14186</v>
      </c>
      <c r="H4685" s="8" t="s">
        <v>11750</v>
      </c>
      <c r="I4685" s="3" t="s">
        <v>11751</v>
      </c>
      <c r="J4685" s="3" t="s">
        <v>8660</v>
      </c>
      <c r="M4685" s="4"/>
      <c r="O4685" s="5" t="str">
        <f t="shared" si="1"/>
        <v>7177 SE 29th St, Midwest City, OK 73110</v>
      </c>
    </row>
    <row r="4686">
      <c r="A4686" s="8" t="s">
        <v>14187</v>
      </c>
      <c r="B4686" s="8" t="s">
        <v>14188</v>
      </c>
      <c r="C4686" s="8">
        <v>74135.0</v>
      </c>
      <c r="D4686" s="8" t="s">
        <v>1514</v>
      </c>
      <c r="E4686" s="8" t="s">
        <v>988</v>
      </c>
      <c r="F4686" s="3" t="s">
        <v>21</v>
      </c>
      <c r="G4686" s="8" t="s">
        <v>14189</v>
      </c>
      <c r="H4686" s="8" t="s">
        <v>11750</v>
      </c>
      <c r="I4686" s="3" t="s">
        <v>11751</v>
      </c>
      <c r="J4686" s="3" t="s">
        <v>8660</v>
      </c>
      <c r="M4686" s="4"/>
      <c r="O4686" s="5" t="str">
        <f t="shared" si="1"/>
        <v>5418 E 41st St, Tulsa, OK 74135</v>
      </c>
    </row>
    <row r="4687">
      <c r="A4687" s="8" t="s">
        <v>14190</v>
      </c>
      <c r="B4687" s="8" t="s">
        <v>14191</v>
      </c>
      <c r="C4687" s="8">
        <v>73013.0</v>
      </c>
      <c r="D4687" s="8" t="s">
        <v>1704</v>
      </c>
      <c r="E4687" s="8" t="s">
        <v>988</v>
      </c>
      <c r="F4687" s="3" t="s">
        <v>21</v>
      </c>
      <c r="G4687" s="8" t="s">
        <v>14192</v>
      </c>
      <c r="H4687" s="8" t="s">
        <v>11750</v>
      </c>
      <c r="I4687" s="3" t="s">
        <v>11751</v>
      </c>
      <c r="J4687" s="3" t="s">
        <v>8660</v>
      </c>
      <c r="M4687" s="4"/>
      <c r="O4687" s="5" t="str">
        <f t="shared" si="1"/>
        <v>1921 S Broadway, Edmond, OK 73013</v>
      </c>
    </row>
    <row r="4688">
      <c r="A4688" s="8" t="s">
        <v>14193</v>
      </c>
      <c r="B4688" s="8" t="s">
        <v>14194</v>
      </c>
      <c r="C4688" s="8">
        <v>73116.0</v>
      </c>
      <c r="D4688" s="8" t="s">
        <v>987</v>
      </c>
      <c r="E4688" s="8" t="s">
        <v>988</v>
      </c>
      <c r="F4688" s="3" t="s">
        <v>21</v>
      </c>
      <c r="G4688" s="8" t="s">
        <v>14195</v>
      </c>
      <c r="H4688" s="8" t="s">
        <v>11750</v>
      </c>
      <c r="I4688" s="3" t="s">
        <v>11751</v>
      </c>
      <c r="J4688" s="3" t="s">
        <v>8660</v>
      </c>
      <c r="M4688" s="4"/>
      <c r="O4688" s="5" t="str">
        <f t="shared" si="1"/>
        <v>2932 NW 63rd St, Oklahoma City, OK 73116</v>
      </c>
    </row>
    <row r="4689">
      <c r="A4689" s="8" t="s">
        <v>14196</v>
      </c>
      <c r="B4689" s="8" t="s">
        <v>14197</v>
      </c>
      <c r="C4689" s="8">
        <v>73072.0</v>
      </c>
      <c r="D4689" s="8" t="s">
        <v>14198</v>
      </c>
      <c r="E4689" s="8" t="s">
        <v>988</v>
      </c>
      <c r="F4689" s="3" t="s">
        <v>21</v>
      </c>
      <c r="G4689" s="8" t="s">
        <v>14199</v>
      </c>
      <c r="H4689" s="8" t="s">
        <v>11750</v>
      </c>
      <c r="I4689" s="3" t="s">
        <v>11751</v>
      </c>
      <c r="J4689" s="3" t="s">
        <v>8660</v>
      </c>
      <c r="M4689" s="4"/>
      <c r="O4689" s="5" t="str">
        <f t="shared" si="1"/>
        <v>660 Ed Noble Parkway, Norman, OK 73072</v>
      </c>
    </row>
    <row r="4690">
      <c r="A4690" s="8" t="s">
        <v>14200</v>
      </c>
      <c r="B4690" s="8" t="s">
        <v>14201</v>
      </c>
      <c r="C4690" s="8">
        <v>74132.0</v>
      </c>
      <c r="D4690" s="8" t="s">
        <v>1514</v>
      </c>
      <c r="E4690" s="8" t="s">
        <v>988</v>
      </c>
      <c r="F4690" s="3" t="s">
        <v>21</v>
      </c>
      <c r="G4690" s="8" t="s">
        <v>14202</v>
      </c>
      <c r="H4690" s="8" t="s">
        <v>11750</v>
      </c>
      <c r="I4690" s="3" t="s">
        <v>11751</v>
      </c>
      <c r="J4690" s="3" t="s">
        <v>8660</v>
      </c>
      <c r="M4690" s="4"/>
      <c r="O4690" s="5" t="str">
        <f t="shared" si="1"/>
        <v>7322 S Olympia Ave, Tulsa, OK 74132</v>
      </c>
    </row>
    <row r="4691">
      <c r="A4691" s="8" t="s">
        <v>14203</v>
      </c>
      <c r="B4691" s="8" t="s">
        <v>14204</v>
      </c>
      <c r="C4691" s="8">
        <v>73099.0</v>
      </c>
      <c r="D4691" s="8" t="s">
        <v>14205</v>
      </c>
      <c r="E4691" s="8" t="s">
        <v>988</v>
      </c>
      <c r="F4691" s="3" t="s">
        <v>21</v>
      </c>
      <c r="G4691" s="8" t="s">
        <v>14206</v>
      </c>
      <c r="H4691" s="8" t="s">
        <v>11750</v>
      </c>
      <c r="I4691" s="3" t="s">
        <v>11751</v>
      </c>
      <c r="J4691" s="3" t="s">
        <v>8660</v>
      </c>
      <c r="M4691" s="4"/>
      <c r="O4691" s="5" t="str">
        <f t="shared" si="1"/>
        <v>1648 Garth Brooks Blvd, Yukon, OK 73099</v>
      </c>
    </row>
    <row r="4692">
      <c r="A4692" s="8" t="s">
        <v>14207</v>
      </c>
      <c r="B4692" s="8" t="s">
        <v>14208</v>
      </c>
      <c r="C4692" s="8">
        <v>74133.0</v>
      </c>
      <c r="D4692" s="8" t="s">
        <v>1514</v>
      </c>
      <c r="E4692" s="8" t="s">
        <v>988</v>
      </c>
      <c r="F4692" s="3" t="s">
        <v>21</v>
      </c>
      <c r="G4692" s="8" t="s">
        <v>14209</v>
      </c>
      <c r="H4692" s="8" t="s">
        <v>11750</v>
      </c>
      <c r="I4692" s="3" t="s">
        <v>11751</v>
      </c>
      <c r="J4692" s="3" t="s">
        <v>8660</v>
      </c>
      <c r="M4692" s="4"/>
      <c r="O4692" s="5" t="str">
        <f t="shared" si="1"/>
        <v>10117 E 71st St, Tulsa, OK 74133</v>
      </c>
    </row>
    <row r="4693">
      <c r="A4693" s="8" t="s">
        <v>14210</v>
      </c>
      <c r="B4693" s="8" t="s">
        <v>14211</v>
      </c>
      <c r="C4693" s="8">
        <v>73132.0</v>
      </c>
      <c r="D4693" s="8" t="s">
        <v>987</v>
      </c>
      <c r="E4693" s="8" t="s">
        <v>988</v>
      </c>
      <c r="F4693" s="3" t="s">
        <v>21</v>
      </c>
      <c r="G4693" s="8" t="s">
        <v>14212</v>
      </c>
      <c r="H4693" s="8" t="s">
        <v>11750</v>
      </c>
      <c r="I4693" s="3" t="s">
        <v>11751</v>
      </c>
      <c r="J4693" s="3" t="s">
        <v>8660</v>
      </c>
      <c r="M4693" s="4"/>
      <c r="O4693" s="5" t="str">
        <f t="shared" si="1"/>
        <v>8357 N Rockwell Ave, Oklahoma City, OK 73132</v>
      </c>
    </row>
    <row r="4694">
      <c r="A4694" s="8" t="s">
        <v>14213</v>
      </c>
      <c r="B4694" s="8" t="s">
        <v>14214</v>
      </c>
      <c r="C4694" s="8">
        <v>73159.0</v>
      </c>
      <c r="D4694" s="8" t="s">
        <v>987</v>
      </c>
      <c r="E4694" s="8" t="s">
        <v>988</v>
      </c>
      <c r="F4694" s="3" t="s">
        <v>21</v>
      </c>
      <c r="G4694" s="8" t="s">
        <v>14215</v>
      </c>
      <c r="H4694" s="8" t="s">
        <v>11750</v>
      </c>
      <c r="I4694" s="3" t="s">
        <v>11751</v>
      </c>
      <c r="J4694" s="3" t="s">
        <v>8660</v>
      </c>
      <c r="M4694" s="4"/>
      <c r="O4694" s="5" t="str">
        <f t="shared" si="1"/>
        <v>1417 W I-240 Service Rd, Oklahoma City, OK 73159</v>
      </c>
    </row>
    <row r="4695">
      <c r="A4695" s="8" t="s">
        <v>14216</v>
      </c>
      <c r="B4695" s="8" t="s">
        <v>14217</v>
      </c>
      <c r="C4695" s="8">
        <v>73134.0</v>
      </c>
      <c r="D4695" s="8" t="s">
        <v>987</v>
      </c>
      <c r="E4695" s="8" t="s">
        <v>988</v>
      </c>
      <c r="F4695" s="3" t="s">
        <v>21</v>
      </c>
      <c r="G4695" s="8" t="s">
        <v>14218</v>
      </c>
      <c r="H4695" s="8" t="s">
        <v>11750</v>
      </c>
      <c r="I4695" s="3" t="s">
        <v>11751</v>
      </c>
      <c r="J4695" s="3" t="s">
        <v>8660</v>
      </c>
      <c r="M4695" s="4"/>
      <c r="O4695" s="5" t="str">
        <f t="shared" si="1"/>
        <v>2140 W Memorial Rd, Oklahoma City, OK 73134</v>
      </c>
    </row>
    <row r="4696">
      <c r="A4696" s="8" t="s">
        <v>14219</v>
      </c>
      <c r="B4696" s="8" t="s">
        <v>14220</v>
      </c>
      <c r="C4696" s="8">
        <v>97223.0</v>
      </c>
      <c r="D4696" s="8" t="s">
        <v>991</v>
      </c>
      <c r="E4696" s="8" t="s">
        <v>992</v>
      </c>
      <c r="F4696" s="3" t="s">
        <v>21</v>
      </c>
      <c r="G4696" s="8" t="s">
        <v>14221</v>
      </c>
      <c r="H4696" s="8" t="s">
        <v>11750</v>
      </c>
      <c r="I4696" s="3" t="s">
        <v>11751</v>
      </c>
      <c r="J4696" s="3" t="s">
        <v>8660</v>
      </c>
      <c r="M4696" s="4"/>
      <c r="O4696" s="5" t="str">
        <f t="shared" si="1"/>
        <v>7501 SW Dartmouth Rd, Tigard, OR 97223</v>
      </c>
    </row>
    <row r="4697">
      <c r="A4697" s="8" t="s">
        <v>14222</v>
      </c>
      <c r="B4697" s="8" t="s">
        <v>14223</v>
      </c>
      <c r="C4697" s="8">
        <v>97070.0</v>
      </c>
      <c r="D4697" s="8" t="s">
        <v>14224</v>
      </c>
      <c r="E4697" s="8" t="s">
        <v>992</v>
      </c>
      <c r="F4697" s="3" t="s">
        <v>21</v>
      </c>
      <c r="G4697" s="8" t="s">
        <v>14225</v>
      </c>
      <c r="H4697" s="8" t="s">
        <v>11750</v>
      </c>
      <c r="I4697" s="3" t="s">
        <v>11751</v>
      </c>
      <c r="J4697" s="3" t="s">
        <v>8660</v>
      </c>
      <c r="M4697" s="4"/>
      <c r="O4697" s="5" t="str">
        <f t="shared" si="1"/>
        <v>8315 SW Jack Burns Blvd, Wilsonville, OR 97070</v>
      </c>
    </row>
    <row r="4698">
      <c r="A4698" s="8" t="s">
        <v>14226</v>
      </c>
      <c r="B4698" s="8" t="s">
        <v>14227</v>
      </c>
      <c r="C4698" s="8">
        <v>97405.0</v>
      </c>
      <c r="D4698" s="8" t="s">
        <v>1957</v>
      </c>
      <c r="E4698" s="8" t="s">
        <v>992</v>
      </c>
      <c r="F4698" s="3" t="s">
        <v>21</v>
      </c>
      <c r="G4698" s="8" t="s">
        <v>14228</v>
      </c>
      <c r="H4698" s="8" t="s">
        <v>11750</v>
      </c>
      <c r="I4698" s="3" t="s">
        <v>11751</v>
      </c>
      <c r="J4698" s="3" t="s">
        <v>8660</v>
      </c>
      <c r="M4698" s="4"/>
      <c r="O4698" s="5" t="str">
        <f t="shared" si="1"/>
        <v>2858 Willamette St, Eugene, OR 97405</v>
      </c>
    </row>
    <row r="4699">
      <c r="A4699" s="8" t="s">
        <v>14229</v>
      </c>
      <c r="B4699" s="8" t="s">
        <v>14230</v>
      </c>
      <c r="C4699" s="8">
        <v>97229.0</v>
      </c>
      <c r="D4699" s="8" t="s">
        <v>995</v>
      </c>
      <c r="E4699" s="8" t="s">
        <v>992</v>
      </c>
      <c r="F4699" s="3" t="s">
        <v>21</v>
      </c>
      <c r="G4699" s="8" t="s">
        <v>14231</v>
      </c>
      <c r="H4699" s="8" t="s">
        <v>11774</v>
      </c>
      <c r="I4699" s="3" t="s">
        <v>11751</v>
      </c>
      <c r="J4699" s="3" t="s">
        <v>8660</v>
      </c>
      <c r="M4699" s="4"/>
      <c r="O4699" s="5" t="str">
        <f t="shared" si="1"/>
        <v>11800 NW Cedar Falls Dr, Portland, OR 97229</v>
      </c>
    </row>
    <row r="4700">
      <c r="A4700" s="8" t="s">
        <v>14232</v>
      </c>
      <c r="B4700" s="8" t="s">
        <v>14233</v>
      </c>
      <c r="C4700" s="8">
        <v>97086.0</v>
      </c>
      <c r="D4700" s="8" t="s">
        <v>995</v>
      </c>
      <c r="E4700" s="8" t="s">
        <v>992</v>
      </c>
      <c r="F4700" s="3" t="s">
        <v>21</v>
      </c>
      <c r="G4700" s="8" t="s">
        <v>14234</v>
      </c>
      <c r="H4700" s="8" t="s">
        <v>11750</v>
      </c>
      <c r="I4700" s="3" t="s">
        <v>11751</v>
      </c>
      <c r="J4700" s="3" t="s">
        <v>8660</v>
      </c>
      <c r="M4700" s="4"/>
      <c r="O4700" s="5" t="str">
        <f t="shared" si="1"/>
        <v>9450 SE 82nd Ave, Portland, OR 97086</v>
      </c>
    </row>
    <row r="4701">
      <c r="A4701" s="8" t="s">
        <v>14235</v>
      </c>
      <c r="B4701" s="8" t="s">
        <v>14236</v>
      </c>
      <c r="C4701" s="8">
        <v>97202.0</v>
      </c>
      <c r="D4701" s="8" t="s">
        <v>995</v>
      </c>
      <c r="E4701" s="8" t="s">
        <v>992</v>
      </c>
      <c r="F4701" s="3" t="s">
        <v>21</v>
      </c>
      <c r="G4701" s="8" t="s">
        <v>14237</v>
      </c>
      <c r="H4701" s="8" t="s">
        <v>11774</v>
      </c>
      <c r="I4701" s="3" t="s">
        <v>11751</v>
      </c>
      <c r="J4701" s="3" t="s">
        <v>8660</v>
      </c>
      <c r="M4701" s="4"/>
      <c r="O4701" s="5" t="str">
        <f t="shared" si="1"/>
        <v>6207 SE Milwaukie Ave, Portland, OR 97202</v>
      </c>
    </row>
    <row r="4702">
      <c r="A4702" s="8" t="s">
        <v>14238</v>
      </c>
      <c r="B4702" s="8" t="s">
        <v>14239</v>
      </c>
      <c r="C4702" s="8">
        <v>97214.0</v>
      </c>
      <c r="D4702" s="8" t="s">
        <v>995</v>
      </c>
      <c r="E4702" s="8" t="s">
        <v>992</v>
      </c>
      <c r="F4702" s="3" t="s">
        <v>21</v>
      </c>
      <c r="G4702" s="8" t="s">
        <v>14240</v>
      </c>
      <c r="H4702" s="8" t="s">
        <v>11774</v>
      </c>
      <c r="I4702" s="3" t="s">
        <v>11751</v>
      </c>
      <c r="J4702" s="3" t="s">
        <v>8660</v>
      </c>
      <c r="M4702" s="4"/>
      <c r="O4702" s="5" t="str">
        <f t="shared" si="1"/>
        <v>940 SE 11th Ave, Portland, OR 97214</v>
      </c>
    </row>
    <row r="4703">
      <c r="A4703" s="8" t="s">
        <v>14241</v>
      </c>
      <c r="B4703" s="8" t="s">
        <v>14242</v>
      </c>
      <c r="C4703" s="8">
        <v>97701.0</v>
      </c>
      <c r="D4703" s="8" t="s">
        <v>3462</v>
      </c>
      <c r="E4703" s="8" t="s">
        <v>992</v>
      </c>
      <c r="F4703" s="3" t="s">
        <v>21</v>
      </c>
      <c r="G4703" s="8" t="s">
        <v>14243</v>
      </c>
      <c r="H4703" s="8" t="s">
        <v>11750</v>
      </c>
      <c r="I4703" s="3" t="s">
        <v>11751</v>
      </c>
      <c r="J4703" s="3" t="s">
        <v>8660</v>
      </c>
      <c r="M4703" s="4"/>
      <c r="O4703" s="5" t="str">
        <f t="shared" si="1"/>
        <v>63455 North Highway 97, Bend, OR 97701</v>
      </c>
    </row>
    <row r="4704">
      <c r="A4704" s="8" t="s">
        <v>14244</v>
      </c>
      <c r="B4704" s="8" t="s">
        <v>14245</v>
      </c>
      <c r="C4704" s="8">
        <v>97504.0</v>
      </c>
      <c r="D4704" s="8" t="s">
        <v>1013</v>
      </c>
      <c r="E4704" s="8" t="s">
        <v>992</v>
      </c>
      <c r="F4704" s="3" t="s">
        <v>21</v>
      </c>
      <c r="G4704" s="8" t="s">
        <v>14246</v>
      </c>
      <c r="H4704" s="8" t="s">
        <v>11750</v>
      </c>
      <c r="I4704" s="3" t="s">
        <v>11751</v>
      </c>
      <c r="J4704" s="3" t="s">
        <v>8660</v>
      </c>
      <c r="M4704" s="4"/>
      <c r="O4704" s="5" t="str">
        <f t="shared" si="1"/>
        <v>3279 Crater Lake Hwy, Medford, OR 97504</v>
      </c>
    </row>
    <row r="4705">
      <c r="A4705" s="8" t="s">
        <v>14247</v>
      </c>
      <c r="B4705" s="8" t="s">
        <v>14248</v>
      </c>
      <c r="C4705" s="8">
        <v>97225.0</v>
      </c>
      <c r="D4705" s="8" t="s">
        <v>995</v>
      </c>
      <c r="E4705" s="8" t="s">
        <v>992</v>
      </c>
      <c r="F4705" s="3" t="s">
        <v>21</v>
      </c>
      <c r="G4705" s="8" t="s">
        <v>14249</v>
      </c>
      <c r="H4705" s="8" t="s">
        <v>11774</v>
      </c>
      <c r="I4705" s="3" t="s">
        <v>11751</v>
      </c>
      <c r="J4705" s="3" t="s">
        <v>8660</v>
      </c>
      <c r="M4705" s="4"/>
      <c r="O4705" s="5" t="str">
        <f t="shared" si="1"/>
        <v>7535 SW Barnes Rd, Portland, OR 97225</v>
      </c>
    </row>
    <row r="4706">
      <c r="A4706" s="8" t="s">
        <v>14250</v>
      </c>
      <c r="B4706" s="8" t="s">
        <v>14251</v>
      </c>
      <c r="C4706" s="8">
        <v>97062.0</v>
      </c>
      <c r="D4706" s="8" t="s">
        <v>14252</v>
      </c>
      <c r="E4706" s="8" t="s">
        <v>992</v>
      </c>
      <c r="F4706" s="3" t="s">
        <v>21</v>
      </c>
      <c r="G4706" s="8" t="s">
        <v>14253</v>
      </c>
      <c r="H4706" s="8" t="s">
        <v>11774</v>
      </c>
      <c r="I4706" s="3" t="s">
        <v>11751</v>
      </c>
      <c r="J4706" s="3" t="s">
        <v>8660</v>
      </c>
      <c r="M4706" s="4"/>
      <c r="O4706" s="5" t="str">
        <f t="shared" si="1"/>
        <v>7995 SW Nyberg St, Tualatin, OR 97062</v>
      </c>
    </row>
    <row r="4707">
      <c r="A4707" s="8" t="s">
        <v>14254</v>
      </c>
      <c r="B4707" s="8" t="s">
        <v>14255</v>
      </c>
      <c r="C4707" s="8">
        <v>97007.0</v>
      </c>
      <c r="D4707" s="8" t="s">
        <v>2275</v>
      </c>
      <c r="E4707" s="8" t="s">
        <v>992</v>
      </c>
      <c r="F4707" s="3" t="s">
        <v>21</v>
      </c>
      <c r="G4707" s="8" t="s">
        <v>14256</v>
      </c>
      <c r="H4707" s="8" t="s">
        <v>11774</v>
      </c>
      <c r="I4707" s="3" t="s">
        <v>11751</v>
      </c>
      <c r="J4707" s="3" t="s">
        <v>8660</v>
      </c>
      <c r="M4707" s="4"/>
      <c r="O4707" s="5" t="str">
        <f t="shared" si="1"/>
        <v>12305 SW Horizon Blvd, Beaverton, OR 97007</v>
      </c>
    </row>
    <row r="4708">
      <c r="A4708" s="8" t="s">
        <v>14257</v>
      </c>
      <c r="B4708" s="8" t="s">
        <v>14258</v>
      </c>
      <c r="C4708" s="8">
        <v>97232.0</v>
      </c>
      <c r="D4708" s="8" t="s">
        <v>995</v>
      </c>
      <c r="E4708" s="8" t="s">
        <v>992</v>
      </c>
      <c r="F4708" s="3" t="s">
        <v>21</v>
      </c>
      <c r="G4708" s="8" t="s">
        <v>14259</v>
      </c>
      <c r="H4708" s="8" t="s">
        <v>11774</v>
      </c>
      <c r="I4708" s="3" t="s">
        <v>11751</v>
      </c>
      <c r="J4708" s="3" t="s">
        <v>8660</v>
      </c>
      <c r="M4708" s="4"/>
      <c r="O4708" s="5" t="str">
        <f t="shared" si="1"/>
        <v>1615 NE 21st Ave, Portland, OR 97232</v>
      </c>
    </row>
    <row r="4709">
      <c r="A4709" s="8" t="s">
        <v>14260</v>
      </c>
      <c r="B4709" s="8" t="s">
        <v>14261</v>
      </c>
      <c r="C4709" s="8">
        <v>97034.0</v>
      </c>
      <c r="D4709" s="8" t="s">
        <v>2743</v>
      </c>
      <c r="E4709" s="8" t="s">
        <v>992</v>
      </c>
      <c r="F4709" s="3" t="s">
        <v>21</v>
      </c>
      <c r="G4709" s="8" t="s">
        <v>14262</v>
      </c>
      <c r="H4709" s="8" t="s">
        <v>11774</v>
      </c>
      <c r="I4709" s="3" t="s">
        <v>11751</v>
      </c>
      <c r="J4709" s="3" t="s">
        <v>8660</v>
      </c>
      <c r="M4709" s="4"/>
      <c r="O4709" s="5" t="str">
        <f t="shared" si="1"/>
        <v>141 N State St, Lake Oswego, OR 97034</v>
      </c>
    </row>
    <row r="4710">
      <c r="A4710" s="8" t="s">
        <v>14263</v>
      </c>
      <c r="B4710" s="8" t="s">
        <v>14264</v>
      </c>
      <c r="C4710" s="8">
        <v>97124.0</v>
      </c>
      <c r="D4710" s="8" t="s">
        <v>3357</v>
      </c>
      <c r="E4710" s="8" t="s">
        <v>992</v>
      </c>
      <c r="F4710" s="3" t="s">
        <v>21</v>
      </c>
      <c r="G4710" s="8" t="s">
        <v>14265</v>
      </c>
      <c r="H4710" s="8" t="s">
        <v>11750</v>
      </c>
      <c r="I4710" s="3" t="s">
        <v>11751</v>
      </c>
      <c r="J4710" s="3" t="s">
        <v>8660</v>
      </c>
      <c r="M4710" s="4"/>
      <c r="O4710" s="5" t="str">
        <f t="shared" si="1"/>
        <v>889 NE 25th Ave, Hillsboro, OR 97124</v>
      </c>
    </row>
    <row r="4711">
      <c r="A4711" s="8" t="s">
        <v>14266</v>
      </c>
      <c r="B4711" s="8" t="s">
        <v>14267</v>
      </c>
      <c r="C4711" s="8">
        <v>97220.0</v>
      </c>
      <c r="D4711" s="8" t="s">
        <v>995</v>
      </c>
      <c r="E4711" s="8" t="s">
        <v>992</v>
      </c>
      <c r="F4711" s="3" t="s">
        <v>21</v>
      </c>
      <c r="G4711" s="8" t="s">
        <v>14268</v>
      </c>
      <c r="H4711" s="8" t="s">
        <v>11774</v>
      </c>
      <c r="I4711" s="3" t="s">
        <v>11751</v>
      </c>
      <c r="J4711" s="3" t="s">
        <v>8660</v>
      </c>
      <c r="M4711" s="4"/>
      <c r="O4711" s="5" t="str">
        <f t="shared" si="1"/>
        <v>12114 NE Glisan St, Portland, OR 97220</v>
      </c>
    </row>
    <row r="4712">
      <c r="A4712" s="8" t="s">
        <v>14269</v>
      </c>
      <c r="B4712" s="8" t="s">
        <v>14270</v>
      </c>
      <c r="C4712" s="8">
        <v>97223.0</v>
      </c>
      <c r="D4712" s="8" t="s">
        <v>995</v>
      </c>
      <c r="E4712" s="8" t="s">
        <v>992</v>
      </c>
      <c r="F4712" s="3" t="s">
        <v>21</v>
      </c>
      <c r="G4712" s="8" t="s">
        <v>14271</v>
      </c>
      <c r="H4712" s="8" t="s">
        <v>11774</v>
      </c>
      <c r="I4712" s="3" t="s">
        <v>11751</v>
      </c>
      <c r="J4712" s="3" t="s">
        <v>8660</v>
      </c>
      <c r="M4712" s="4"/>
      <c r="O4712" s="5" t="str">
        <f t="shared" si="1"/>
        <v>9140 SW Hall Blvd, Portland, OR 97223</v>
      </c>
    </row>
    <row r="4713">
      <c r="A4713" s="8" t="s">
        <v>14272</v>
      </c>
      <c r="B4713" s="8" t="s">
        <v>14273</v>
      </c>
      <c r="C4713" s="8">
        <v>97005.0</v>
      </c>
      <c r="D4713" s="8" t="s">
        <v>2275</v>
      </c>
      <c r="E4713" s="8" t="s">
        <v>992</v>
      </c>
      <c r="F4713" s="3" t="s">
        <v>21</v>
      </c>
      <c r="G4713" s="8" t="s">
        <v>14274</v>
      </c>
      <c r="H4713" s="8" t="s">
        <v>11774</v>
      </c>
      <c r="I4713" s="3" t="s">
        <v>11751</v>
      </c>
      <c r="J4713" s="3" t="s">
        <v>8660</v>
      </c>
      <c r="M4713" s="4"/>
      <c r="O4713" s="5" t="str">
        <f t="shared" si="1"/>
        <v>2597 SW Cedar Hills Blvd, Beaverton, OR 97005</v>
      </c>
    </row>
    <row r="4714">
      <c r="A4714" s="8" t="s">
        <v>14275</v>
      </c>
      <c r="B4714" s="8" t="s">
        <v>14276</v>
      </c>
      <c r="C4714" s="8">
        <v>97124.0</v>
      </c>
      <c r="D4714" s="8" t="s">
        <v>3357</v>
      </c>
      <c r="E4714" s="8" t="s">
        <v>992</v>
      </c>
      <c r="F4714" s="3" t="s">
        <v>21</v>
      </c>
      <c r="G4714" s="8" t="s">
        <v>14277</v>
      </c>
      <c r="H4714" s="8" t="s">
        <v>11774</v>
      </c>
      <c r="I4714" s="3" t="s">
        <v>11751</v>
      </c>
      <c r="J4714" s="3" t="s">
        <v>8660</v>
      </c>
      <c r="M4714" s="4"/>
      <c r="O4714" s="5" t="str">
        <f t="shared" si="1"/>
        <v>2483 NW 185th Ave, Hillsboro, OR 97124</v>
      </c>
    </row>
    <row r="4715">
      <c r="A4715" s="8" t="s">
        <v>14263</v>
      </c>
      <c r="B4715" s="8" t="s">
        <v>14278</v>
      </c>
      <c r="C4715" s="8">
        <v>97006.0</v>
      </c>
      <c r="D4715" s="8" t="s">
        <v>3357</v>
      </c>
      <c r="E4715" s="8" t="s">
        <v>992</v>
      </c>
      <c r="F4715" s="3" t="s">
        <v>21</v>
      </c>
      <c r="G4715" s="8" t="s">
        <v>14279</v>
      </c>
      <c r="H4715" s="8" t="s">
        <v>11750</v>
      </c>
      <c r="I4715" s="3" t="s">
        <v>11751</v>
      </c>
      <c r="J4715" s="3" t="s">
        <v>8660</v>
      </c>
      <c r="M4715" s="4"/>
      <c r="O4715" s="5" t="str">
        <f t="shared" si="1"/>
        <v>1295 NW 185th Ave, Hillsboro, OR 97006</v>
      </c>
    </row>
    <row r="4716">
      <c r="A4716" s="8" t="s">
        <v>14280</v>
      </c>
      <c r="B4716" s="8" t="s">
        <v>14281</v>
      </c>
      <c r="C4716" s="8">
        <v>97219.0</v>
      </c>
      <c r="D4716" s="8" t="s">
        <v>995</v>
      </c>
      <c r="E4716" s="8" t="s">
        <v>992</v>
      </c>
      <c r="F4716" s="3" t="s">
        <v>21</v>
      </c>
      <c r="G4716" s="8" t="s">
        <v>14282</v>
      </c>
      <c r="H4716" s="8" t="s">
        <v>11774</v>
      </c>
      <c r="I4716" s="3" t="s">
        <v>11751</v>
      </c>
      <c r="J4716" s="3" t="s">
        <v>8660</v>
      </c>
      <c r="M4716" s="4"/>
      <c r="O4716" s="5" t="str">
        <f t="shared" si="1"/>
        <v>7461 SW Barbur Blvd, Portland, OR 97219</v>
      </c>
    </row>
    <row r="4717">
      <c r="A4717" s="8" t="s">
        <v>14283</v>
      </c>
      <c r="B4717" s="8" t="s">
        <v>14284</v>
      </c>
      <c r="C4717" s="8">
        <v>97305.0</v>
      </c>
      <c r="D4717" s="8" t="s">
        <v>1016</v>
      </c>
      <c r="E4717" s="8" t="s">
        <v>992</v>
      </c>
      <c r="F4717" s="3" t="s">
        <v>21</v>
      </c>
      <c r="G4717" s="8" t="s">
        <v>14285</v>
      </c>
      <c r="H4717" s="8" t="s">
        <v>11774</v>
      </c>
      <c r="I4717" s="3" t="s">
        <v>11751</v>
      </c>
      <c r="J4717" s="3" t="s">
        <v>8660</v>
      </c>
      <c r="M4717" s="4"/>
      <c r="O4717" s="5" t="str">
        <f t="shared" si="1"/>
        <v>2205 Lancaster Dr NE, Salem, OR 97305</v>
      </c>
    </row>
    <row r="4718">
      <c r="A4718" s="8" t="s">
        <v>14286</v>
      </c>
      <c r="B4718" s="8" t="s">
        <v>14287</v>
      </c>
      <c r="C4718" s="8">
        <v>97086.0</v>
      </c>
      <c r="D4718" s="8" t="s">
        <v>14288</v>
      </c>
      <c r="E4718" s="8" t="s">
        <v>992</v>
      </c>
      <c r="F4718" s="3" t="s">
        <v>21</v>
      </c>
      <c r="G4718" s="8" t="s">
        <v>14289</v>
      </c>
      <c r="H4718" s="8" t="s">
        <v>11774</v>
      </c>
      <c r="I4718" s="3" t="s">
        <v>11751</v>
      </c>
      <c r="J4718" s="3" t="s">
        <v>8660</v>
      </c>
      <c r="M4718" s="4"/>
      <c r="O4718" s="5" t="str">
        <f t="shared" si="1"/>
        <v>13220 SE 172nd Ave, Happy Valley, OR 97086</v>
      </c>
    </row>
    <row r="4719">
      <c r="A4719" s="8" t="s">
        <v>14290</v>
      </c>
      <c r="B4719" s="8" t="s">
        <v>14291</v>
      </c>
      <c r="C4719" s="8">
        <v>97068.0</v>
      </c>
      <c r="D4719" s="8" t="s">
        <v>11072</v>
      </c>
      <c r="E4719" s="8" t="s">
        <v>992</v>
      </c>
      <c r="F4719" s="3" t="s">
        <v>21</v>
      </c>
      <c r="G4719" s="8" t="s">
        <v>14292</v>
      </c>
      <c r="H4719" s="8" t="s">
        <v>11774</v>
      </c>
      <c r="I4719" s="3" t="s">
        <v>11751</v>
      </c>
      <c r="J4719" s="3" t="s">
        <v>8660</v>
      </c>
      <c r="M4719" s="4"/>
      <c r="O4719" s="5" t="str">
        <f t="shared" si="1"/>
        <v>5656 Hood St, West Linn, OR 97068</v>
      </c>
    </row>
    <row r="4720">
      <c r="A4720" s="8" t="s">
        <v>14293</v>
      </c>
      <c r="B4720" s="8" t="s">
        <v>14294</v>
      </c>
      <c r="C4720" s="8">
        <v>97070.0</v>
      </c>
      <c r="D4720" s="8" t="s">
        <v>14224</v>
      </c>
      <c r="E4720" s="8" t="s">
        <v>992</v>
      </c>
      <c r="F4720" s="3" t="s">
        <v>21</v>
      </c>
      <c r="G4720" s="8" t="s">
        <v>14295</v>
      </c>
      <c r="H4720" s="8" t="s">
        <v>11774</v>
      </c>
      <c r="I4720" s="3" t="s">
        <v>11751</v>
      </c>
      <c r="J4720" s="3" t="s">
        <v>8660</v>
      </c>
      <c r="M4720" s="4"/>
      <c r="O4720" s="5" t="str">
        <f t="shared" si="1"/>
        <v>30100 SW Boones Ferry Rd, Wilsonville, OR 97070</v>
      </c>
    </row>
    <row r="4721">
      <c r="A4721" s="8" t="s">
        <v>14296</v>
      </c>
      <c r="B4721" s="8" t="s">
        <v>14297</v>
      </c>
      <c r="C4721" s="8">
        <v>97220.0</v>
      </c>
      <c r="D4721" s="8" t="s">
        <v>995</v>
      </c>
      <c r="E4721" s="8" t="s">
        <v>992</v>
      </c>
      <c r="F4721" s="3" t="s">
        <v>21</v>
      </c>
      <c r="G4721" s="8" t="s">
        <v>14298</v>
      </c>
      <c r="H4721" s="8" t="s">
        <v>11774</v>
      </c>
      <c r="I4721" s="3" t="s">
        <v>11751</v>
      </c>
      <c r="J4721" s="3" t="s">
        <v>8660</v>
      </c>
      <c r="M4721" s="4"/>
      <c r="O4721" s="5" t="str">
        <f t="shared" si="1"/>
        <v>1816 NE 82nd Ave, Portland, OR 97220</v>
      </c>
    </row>
    <row r="4722">
      <c r="A4722" s="8" t="s">
        <v>14299</v>
      </c>
      <c r="B4722" s="8" t="s">
        <v>14300</v>
      </c>
      <c r="C4722" s="8">
        <v>97408.0</v>
      </c>
      <c r="D4722" s="8" t="s">
        <v>1957</v>
      </c>
      <c r="E4722" s="8" t="s">
        <v>992</v>
      </c>
      <c r="F4722" s="3" t="s">
        <v>21</v>
      </c>
      <c r="G4722" s="8" t="s">
        <v>14301</v>
      </c>
      <c r="H4722" s="8" t="s">
        <v>11750</v>
      </c>
      <c r="I4722" s="3" t="s">
        <v>11751</v>
      </c>
      <c r="J4722" s="3" t="s">
        <v>8660</v>
      </c>
      <c r="M4722" s="4"/>
      <c r="O4722" s="5" t="str">
        <f t="shared" si="1"/>
        <v>2847 Chad Dr, Eugene, OR 97408</v>
      </c>
    </row>
    <row r="4723">
      <c r="A4723" s="8" t="s">
        <v>14302</v>
      </c>
      <c r="B4723" s="8" t="s">
        <v>14303</v>
      </c>
      <c r="C4723" s="8">
        <v>97030.0</v>
      </c>
      <c r="D4723" s="8" t="s">
        <v>1004</v>
      </c>
      <c r="E4723" s="8" t="s">
        <v>992</v>
      </c>
      <c r="F4723" s="3" t="s">
        <v>21</v>
      </c>
      <c r="G4723" s="8" t="s">
        <v>14304</v>
      </c>
      <c r="H4723" s="8" t="s">
        <v>11750</v>
      </c>
      <c r="I4723" s="3" t="s">
        <v>11751</v>
      </c>
      <c r="J4723" s="3" t="s">
        <v>8660</v>
      </c>
      <c r="M4723" s="4"/>
      <c r="O4723" s="5" t="str">
        <f t="shared" si="1"/>
        <v>430 NW Eastman Parkway, Gresham, OR 97030</v>
      </c>
    </row>
    <row r="4724">
      <c r="A4724" s="8" t="s">
        <v>14305</v>
      </c>
      <c r="B4724" s="8" t="s">
        <v>14306</v>
      </c>
      <c r="C4724" s="8">
        <v>97330.0</v>
      </c>
      <c r="D4724" s="8" t="s">
        <v>6284</v>
      </c>
      <c r="E4724" s="8" t="s">
        <v>992</v>
      </c>
      <c r="F4724" s="3" t="s">
        <v>21</v>
      </c>
      <c r="G4724" s="8" t="s">
        <v>14307</v>
      </c>
      <c r="H4724" s="8" t="s">
        <v>11774</v>
      </c>
      <c r="I4724" s="3" t="s">
        <v>11751</v>
      </c>
      <c r="J4724" s="3" t="s">
        <v>8660</v>
      </c>
      <c r="M4724" s="4"/>
      <c r="O4724" s="5" t="str">
        <f t="shared" si="1"/>
        <v>948 NW Circle Blvd, Corvallis, OR 97330</v>
      </c>
    </row>
    <row r="4725">
      <c r="A4725" s="8" t="s">
        <v>14308</v>
      </c>
      <c r="B4725" s="8" t="s">
        <v>14309</v>
      </c>
      <c r="C4725" s="8">
        <v>15301.0</v>
      </c>
      <c r="D4725" s="8" t="s">
        <v>6439</v>
      </c>
      <c r="E4725" s="8" t="s">
        <v>1020</v>
      </c>
      <c r="F4725" s="3" t="s">
        <v>21</v>
      </c>
      <c r="G4725" s="8" t="s">
        <v>14310</v>
      </c>
      <c r="H4725" s="8" t="s">
        <v>11750</v>
      </c>
      <c r="I4725" s="3" t="s">
        <v>11751</v>
      </c>
      <c r="J4725" s="3" t="s">
        <v>8660</v>
      </c>
      <c r="M4725" s="4"/>
      <c r="O4725" s="5" t="str">
        <f t="shared" si="1"/>
        <v>327 Washington Rd, Washington, PA 15301</v>
      </c>
    </row>
    <row r="4726">
      <c r="A4726" s="8" t="s">
        <v>14311</v>
      </c>
      <c r="B4726" s="8" t="s">
        <v>14312</v>
      </c>
      <c r="C4726" s="8">
        <v>17050.0</v>
      </c>
      <c r="D4726" s="8" t="s">
        <v>1038</v>
      </c>
      <c r="E4726" s="8" t="s">
        <v>1020</v>
      </c>
      <c r="F4726" s="3" t="s">
        <v>21</v>
      </c>
      <c r="G4726" s="8" t="s">
        <v>14313</v>
      </c>
      <c r="H4726" s="8" t="s">
        <v>11750</v>
      </c>
      <c r="I4726" s="3" t="s">
        <v>11751</v>
      </c>
      <c r="J4726" s="3" t="s">
        <v>8660</v>
      </c>
      <c r="M4726" s="4"/>
      <c r="O4726" s="5" t="str">
        <f t="shared" si="1"/>
        <v>5900 Carlisle Pike, Mechanicsburg, PA 17050</v>
      </c>
    </row>
    <row r="4727">
      <c r="A4727" s="8" t="s">
        <v>14314</v>
      </c>
      <c r="B4727" s="8" t="s">
        <v>14315</v>
      </c>
      <c r="C4727" s="8">
        <v>19064.0</v>
      </c>
      <c r="D4727" s="8" t="s">
        <v>981</v>
      </c>
      <c r="E4727" s="8" t="s">
        <v>1020</v>
      </c>
      <c r="F4727" s="3" t="s">
        <v>21</v>
      </c>
      <c r="G4727" s="8" t="s">
        <v>14316</v>
      </c>
      <c r="H4727" s="8" t="s">
        <v>11774</v>
      </c>
      <c r="I4727" s="3" t="s">
        <v>11751</v>
      </c>
      <c r="J4727" s="3" t="s">
        <v>8660</v>
      </c>
      <c r="M4727" s="4"/>
      <c r="O4727" s="5" t="str">
        <f t="shared" si="1"/>
        <v>1164 Baltimore Pike, Springfield, PA 19064</v>
      </c>
    </row>
    <row r="4728">
      <c r="A4728" s="8" t="s">
        <v>14317</v>
      </c>
      <c r="B4728" s="8" t="s">
        <v>14318</v>
      </c>
      <c r="C4728" s="8">
        <v>15090.0</v>
      </c>
      <c r="D4728" s="8" t="s">
        <v>6447</v>
      </c>
      <c r="E4728" s="8" t="s">
        <v>1020</v>
      </c>
      <c r="F4728" s="3" t="s">
        <v>21</v>
      </c>
      <c r="G4728" s="8" t="s">
        <v>14319</v>
      </c>
      <c r="H4728" s="8" t="s">
        <v>11774</v>
      </c>
      <c r="I4728" s="3" t="s">
        <v>11751</v>
      </c>
      <c r="J4728" s="3" t="s">
        <v>8660</v>
      </c>
      <c r="M4728" s="4"/>
      <c r="O4728" s="5" t="str">
        <f t="shared" si="1"/>
        <v>10650 Perry Hwy, Wexford, PA 15090</v>
      </c>
    </row>
    <row r="4729">
      <c r="A4729" s="8" t="s">
        <v>14320</v>
      </c>
      <c r="B4729" s="8" t="s">
        <v>14321</v>
      </c>
      <c r="C4729" s="8">
        <v>19406.0</v>
      </c>
      <c r="D4729" s="8" t="s">
        <v>14322</v>
      </c>
      <c r="E4729" s="8" t="s">
        <v>1020</v>
      </c>
      <c r="F4729" s="3" t="s">
        <v>21</v>
      </c>
      <c r="G4729" s="8" t="s">
        <v>14323</v>
      </c>
      <c r="H4729" s="8" t="s">
        <v>11750</v>
      </c>
      <c r="I4729" s="3" t="s">
        <v>11751</v>
      </c>
      <c r="J4729" s="3" t="s">
        <v>8660</v>
      </c>
      <c r="M4729" s="4"/>
      <c r="O4729" s="5" t="str">
        <f t="shared" si="1"/>
        <v>131 Town Center Rd, King Of Prussia, PA 19406</v>
      </c>
    </row>
    <row r="4730">
      <c r="A4730" s="8" t="s">
        <v>14324</v>
      </c>
      <c r="B4730" s="8" t="s">
        <v>14325</v>
      </c>
      <c r="C4730" s="8">
        <v>17601.0</v>
      </c>
      <c r="D4730" s="8" t="s">
        <v>299</v>
      </c>
      <c r="E4730" s="8" t="s">
        <v>1020</v>
      </c>
      <c r="F4730" s="3" t="s">
        <v>21</v>
      </c>
      <c r="G4730" s="8" t="s">
        <v>14326</v>
      </c>
      <c r="H4730" s="8" t="s">
        <v>11750</v>
      </c>
      <c r="I4730" s="3" t="s">
        <v>11751</v>
      </c>
      <c r="J4730" s="3" t="s">
        <v>8660</v>
      </c>
      <c r="M4730" s="4"/>
      <c r="O4730" s="5" t="str">
        <f t="shared" si="1"/>
        <v>1700 Fruitville Pike, Lancaster, PA 17601</v>
      </c>
    </row>
    <row r="4731">
      <c r="A4731" s="8" t="s">
        <v>14327</v>
      </c>
      <c r="B4731" s="8" t="s">
        <v>14328</v>
      </c>
      <c r="C4731" s="8">
        <v>15061.0</v>
      </c>
      <c r="D4731" s="8" t="s">
        <v>14329</v>
      </c>
      <c r="E4731" s="8" t="s">
        <v>1020</v>
      </c>
      <c r="F4731" s="3" t="s">
        <v>21</v>
      </c>
      <c r="G4731" s="8" t="s">
        <v>14330</v>
      </c>
      <c r="H4731" s="8" t="s">
        <v>11750</v>
      </c>
      <c r="I4731" s="3" t="s">
        <v>11751</v>
      </c>
      <c r="J4731" s="3" t="s">
        <v>8660</v>
      </c>
      <c r="M4731" s="4"/>
      <c r="O4731" s="5" t="str">
        <f t="shared" si="1"/>
        <v>105 Wagner Rd, Monaca, PA 15061</v>
      </c>
    </row>
    <row r="4732">
      <c r="A4732" s="8" t="s">
        <v>14331</v>
      </c>
      <c r="B4732" s="8" t="s">
        <v>14332</v>
      </c>
      <c r="C4732" s="8">
        <v>15084.0</v>
      </c>
      <c r="D4732" s="8" t="s">
        <v>14333</v>
      </c>
      <c r="E4732" s="8" t="s">
        <v>1020</v>
      </c>
      <c r="F4732" s="3" t="s">
        <v>21</v>
      </c>
      <c r="G4732" s="8" t="s">
        <v>14334</v>
      </c>
      <c r="H4732" s="8" t="s">
        <v>11750</v>
      </c>
      <c r="I4732" s="3" t="s">
        <v>11751</v>
      </c>
      <c r="J4732" s="3" t="s">
        <v>8660</v>
      </c>
      <c r="M4732" s="4"/>
      <c r="O4732" s="5" t="str">
        <f t="shared" si="1"/>
        <v>1015 Village Center Dr, Tarentum, PA 15084</v>
      </c>
    </row>
    <row r="4733">
      <c r="A4733" s="8" t="s">
        <v>14335</v>
      </c>
      <c r="B4733" s="8" t="s">
        <v>14336</v>
      </c>
      <c r="C4733" s="8">
        <v>19025.0</v>
      </c>
      <c r="D4733" s="8" t="s">
        <v>14337</v>
      </c>
      <c r="E4733" s="8" t="s">
        <v>1020</v>
      </c>
      <c r="F4733" s="3" t="s">
        <v>21</v>
      </c>
      <c r="G4733" s="8" t="s">
        <v>14338</v>
      </c>
      <c r="H4733" s="8" t="s">
        <v>11774</v>
      </c>
      <c r="I4733" s="3" t="s">
        <v>11751</v>
      </c>
      <c r="J4733" s="3" t="s">
        <v>8660</v>
      </c>
      <c r="M4733" s="4"/>
      <c r="O4733" s="5" t="str">
        <f t="shared" si="1"/>
        <v>1107 Market St, Dresher, PA 19025</v>
      </c>
    </row>
    <row r="4734">
      <c r="A4734" s="8" t="s">
        <v>14339</v>
      </c>
      <c r="B4734" s="8" t="s">
        <v>14340</v>
      </c>
      <c r="C4734" s="8">
        <v>19335.0</v>
      </c>
      <c r="D4734" s="8" t="s">
        <v>14341</v>
      </c>
      <c r="E4734" s="8" t="s">
        <v>1020</v>
      </c>
      <c r="F4734" s="3" t="s">
        <v>21</v>
      </c>
      <c r="G4734" s="8" t="s">
        <v>14342</v>
      </c>
      <c r="H4734" s="8" t="s">
        <v>11750</v>
      </c>
      <c r="I4734" s="3" t="s">
        <v>11751</v>
      </c>
      <c r="J4734" s="3" t="s">
        <v>8660</v>
      </c>
      <c r="M4734" s="4"/>
      <c r="O4734" s="5" t="str">
        <f t="shared" si="1"/>
        <v>1010 E Lancaster Ave, Downingtown, PA 19335</v>
      </c>
    </row>
    <row r="4735">
      <c r="A4735" s="8" t="s">
        <v>14343</v>
      </c>
      <c r="B4735" s="8" t="s">
        <v>14344</v>
      </c>
      <c r="C4735" s="8">
        <v>16066.0</v>
      </c>
      <c r="D4735" s="8" t="s">
        <v>6343</v>
      </c>
      <c r="E4735" s="8" t="s">
        <v>1020</v>
      </c>
      <c r="F4735" s="3" t="s">
        <v>21</v>
      </c>
      <c r="G4735" s="8" t="s">
        <v>14345</v>
      </c>
      <c r="H4735" s="8" t="s">
        <v>11750</v>
      </c>
      <c r="I4735" s="3" t="s">
        <v>11751</v>
      </c>
      <c r="J4735" s="3" t="s">
        <v>8660</v>
      </c>
      <c r="M4735" s="4"/>
      <c r="O4735" s="5" t="str">
        <f t="shared" si="1"/>
        <v>1717 Route 228, Cranberry Township, PA 16066</v>
      </c>
    </row>
    <row r="4736">
      <c r="A4736" s="8" t="s">
        <v>14346</v>
      </c>
      <c r="B4736" s="8" t="s">
        <v>14347</v>
      </c>
      <c r="C4736" s="8">
        <v>19428.0</v>
      </c>
      <c r="D4736" s="8" t="s">
        <v>8718</v>
      </c>
      <c r="E4736" s="8" t="s">
        <v>1020</v>
      </c>
      <c r="F4736" s="3" t="s">
        <v>21</v>
      </c>
      <c r="G4736" s="8" t="s">
        <v>14348</v>
      </c>
      <c r="H4736" s="8" t="s">
        <v>11774</v>
      </c>
      <c r="I4736" s="3" t="s">
        <v>11751</v>
      </c>
      <c r="J4736" s="3" t="s">
        <v>8660</v>
      </c>
      <c r="M4736" s="4"/>
      <c r="O4736" s="5" t="str">
        <f t="shared" si="1"/>
        <v>44 E Ridge Pike, Conshohocken, PA 19428</v>
      </c>
    </row>
    <row r="4737">
      <c r="A4737" s="8" t="s">
        <v>14349</v>
      </c>
      <c r="B4737" s="8" t="s">
        <v>14350</v>
      </c>
      <c r="C4737" s="8">
        <v>18052.0</v>
      </c>
      <c r="D4737" s="8" t="s">
        <v>14351</v>
      </c>
      <c r="E4737" s="8" t="s">
        <v>1020</v>
      </c>
      <c r="F4737" s="3" t="s">
        <v>21</v>
      </c>
      <c r="G4737" s="8" t="s">
        <v>14352</v>
      </c>
      <c r="H4737" s="8" t="s">
        <v>11774</v>
      </c>
      <c r="I4737" s="3" t="s">
        <v>11751</v>
      </c>
      <c r="J4737" s="3" t="s">
        <v>8660</v>
      </c>
      <c r="M4737" s="4"/>
      <c r="O4737" s="5" t="str">
        <f t="shared" si="1"/>
        <v>2526 MacArthur Towne Center, Whitehall, PA 18052</v>
      </c>
    </row>
    <row r="4738">
      <c r="A4738" s="8" t="s">
        <v>14353</v>
      </c>
      <c r="B4738" s="8" t="s">
        <v>14354</v>
      </c>
      <c r="C4738" s="8">
        <v>15206.0</v>
      </c>
      <c r="D4738" s="8" t="s">
        <v>2149</v>
      </c>
      <c r="E4738" s="8" t="s">
        <v>1020</v>
      </c>
      <c r="F4738" s="3" t="s">
        <v>21</v>
      </c>
      <c r="G4738" s="8" t="s">
        <v>14355</v>
      </c>
      <c r="H4738" s="8" t="s">
        <v>11774</v>
      </c>
      <c r="I4738" s="3" t="s">
        <v>11751</v>
      </c>
      <c r="J4738" s="3" t="s">
        <v>8660</v>
      </c>
      <c r="M4738" s="4"/>
      <c r="O4738" s="5" t="str">
        <f t="shared" si="1"/>
        <v>6401 Penn Ave, Pittsburgh, PA 15206</v>
      </c>
    </row>
    <row r="4739">
      <c r="A4739" s="8" t="s">
        <v>14356</v>
      </c>
      <c r="B4739" s="8" t="s">
        <v>14357</v>
      </c>
      <c r="C4739" s="8">
        <v>15236.0</v>
      </c>
      <c r="D4739" s="8" t="s">
        <v>14358</v>
      </c>
      <c r="E4739" s="8" t="s">
        <v>1020</v>
      </c>
      <c r="F4739" s="3" t="s">
        <v>21</v>
      </c>
      <c r="G4739" s="8" t="s">
        <v>14359</v>
      </c>
      <c r="H4739" s="8" t="s">
        <v>11750</v>
      </c>
      <c r="I4739" s="3" t="s">
        <v>11751</v>
      </c>
      <c r="J4739" s="3" t="s">
        <v>8660</v>
      </c>
      <c r="M4739" s="4"/>
      <c r="O4739" s="5" t="str">
        <f t="shared" si="1"/>
        <v>523 Clairton Blvd, Pleasant Hills, PA 15236</v>
      </c>
    </row>
    <row r="4740">
      <c r="A4740" s="8" t="s">
        <v>14360</v>
      </c>
      <c r="B4740" s="8" t="s">
        <v>14361</v>
      </c>
      <c r="C4740" s="8">
        <v>19030.0</v>
      </c>
      <c r="D4740" s="8" t="s">
        <v>14362</v>
      </c>
      <c r="E4740" s="8" t="s">
        <v>1020</v>
      </c>
      <c r="F4740" s="3" t="s">
        <v>21</v>
      </c>
      <c r="G4740" s="8" t="s">
        <v>14363</v>
      </c>
      <c r="H4740" s="8" t="s">
        <v>11750</v>
      </c>
      <c r="I4740" s="3" t="s">
        <v>11751</v>
      </c>
      <c r="J4740" s="3" t="s">
        <v>8660</v>
      </c>
      <c r="M4740" s="4"/>
      <c r="O4740" s="5" t="str">
        <f t="shared" si="1"/>
        <v>220 Commerce Blvd, Fairless Hills, PA 19030</v>
      </c>
    </row>
    <row r="4741">
      <c r="A4741" s="8" t="s">
        <v>14364</v>
      </c>
      <c r="B4741" s="8" t="s">
        <v>14365</v>
      </c>
      <c r="C4741" s="8">
        <v>18360.0</v>
      </c>
      <c r="D4741" s="8" t="s">
        <v>1019</v>
      </c>
      <c r="E4741" s="8" t="s">
        <v>1020</v>
      </c>
      <c r="F4741" s="3" t="s">
        <v>21</v>
      </c>
      <c r="G4741" s="8" t="s">
        <v>14366</v>
      </c>
      <c r="H4741" s="8" t="s">
        <v>11750</v>
      </c>
      <c r="I4741" s="3" t="s">
        <v>11751</v>
      </c>
      <c r="J4741" s="3" t="s">
        <v>8660</v>
      </c>
      <c r="M4741" s="4"/>
      <c r="O4741" s="5" t="str">
        <f t="shared" si="1"/>
        <v>139 Radio Dr, Stroudsburg, PA 18360</v>
      </c>
    </row>
    <row r="4742">
      <c r="A4742" s="8" t="s">
        <v>14367</v>
      </c>
      <c r="B4742" s="8" t="s">
        <v>14368</v>
      </c>
      <c r="C4742" s="8">
        <v>15601.0</v>
      </c>
      <c r="D4742" s="8" t="s">
        <v>6357</v>
      </c>
      <c r="E4742" s="8" t="s">
        <v>1020</v>
      </c>
      <c r="F4742" s="3" t="s">
        <v>21</v>
      </c>
      <c r="G4742" s="8" t="s">
        <v>14369</v>
      </c>
      <c r="H4742" s="8" t="s">
        <v>11750</v>
      </c>
      <c r="I4742" s="3" t="s">
        <v>11751</v>
      </c>
      <c r="J4742" s="3" t="s">
        <v>8660</v>
      </c>
      <c r="M4742" s="4"/>
      <c r="O4742" s="5" t="str">
        <f t="shared" si="1"/>
        <v>6216 State Route 30, Greensburg, PA 15601</v>
      </c>
    </row>
    <row r="4743">
      <c r="A4743" s="8" t="s">
        <v>14370</v>
      </c>
      <c r="B4743" s="8" t="s">
        <v>14371</v>
      </c>
      <c r="C4743" s="8">
        <v>15237.0</v>
      </c>
      <c r="D4743" s="8" t="s">
        <v>2149</v>
      </c>
      <c r="E4743" s="8" t="s">
        <v>1020</v>
      </c>
      <c r="F4743" s="3" t="s">
        <v>21</v>
      </c>
      <c r="G4743" s="8" t="s">
        <v>14372</v>
      </c>
      <c r="H4743" s="8" t="s">
        <v>11750</v>
      </c>
      <c r="I4743" s="3" t="s">
        <v>11751</v>
      </c>
      <c r="J4743" s="3" t="s">
        <v>8660</v>
      </c>
      <c r="M4743" s="4"/>
      <c r="O4743" s="5" t="str">
        <f t="shared" si="1"/>
        <v>6210 Northway Mall Dr, Pittsburgh, PA 15237</v>
      </c>
    </row>
    <row r="4744">
      <c r="A4744" s="8" t="s">
        <v>14373</v>
      </c>
      <c r="B4744" s="8" t="s">
        <v>14374</v>
      </c>
      <c r="C4744" s="8">
        <v>19462.0</v>
      </c>
      <c r="D4744" s="8" t="s">
        <v>14375</v>
      </c>
      <c r="E4744" s="8" t="s">
        <v>1020</v>
      </c>
      <c r="F4744" s="3" t="s">
        <v>21</v>
      </c>
      <c r="G4744" s="8" t="s">
        <v>14348</v>
      </c>
      <c r="H4744" s="8" t="s">
        <v>11750</v>
      </c>
      <c r="I4744" s="3" t="s">
        <v>11751</v>
      </c>
      <c r="J4744" s="3" t="s">
        <v>8660</v>
      </c>
      <c r="M4744" s="4"/>
      <c r="O4744" s="5" t="str">
        <f t="shared" si="1"/>
        <v>2100 Chemical Rd, Plymouth Meeting, PA 19462</v>
      </c>
    </row>
    <row r="4745">
      <c r="A4745" s="8" t="s">
        <v>14376</v>
      </c>
      <c r="B4745" s="8" t="s">
        <v>14377</v>
      </c>
      <c r="C4745" s="8">
        <v>19454.0</v>
      </c>
      <c r="D4745" s="8" t="s">
        <v>14378</v>
      </c>
      <c r="E4745" s="8" t="s">
        <v>1020</v>
      </c>
      <c r="F4745" s="3" t="s">
        <v>21</v>
      </c>
      <c r="G4745" s="8" t="s">
        <v>14379</v>
      </c>
      <c r="H4745" s="8" t="s">
        <v>11750</v>
      </c>
      <c r="I4745" s="3" t="s">
        <v>11751</v>
      </c>
      <c r="J4745" s="3" t="s">
        <v>8660</v>
      </c>
      <c r="M4745" s="4"/>
      <c r="O4745" s="5" t="str">
        <f t="shared" si="1"/>
        <v>145 Witchwood Dr, North Wales, PA 19454</v>
      </c>
    </row>
    <row r="4746">
      <c r="A4746" s="8" t="s">
        <v>14380</v>
      </c>
      <c r="B4746" s="8" t="s">
        <v>14381</v>
      </c>
      <c r="C4746" s="8">
        <v>15275.0</v>
      </c>
      <c r="D4746" s="8" t="s">
        <v>2149</v>
      </c>
      <c r="E4746" s="8" t="s">
        <v>1020</v>
      </c>
      <c r="F4746" s="3" t="s">
        <v>21</v>
      </c>
      <c r="G4746" s="8" t="s">
        <v>14382</v>
      </c>
      <c r="H4746" s="8" t="s">
        <v>11750</v>
      </c>
      <c r="I4746" s="3" t="s">
        <v>11751</v>
      </c>
      <c r="J4746" s="3" t="s">
        <v>8660</v>
      </c>
      <c r="M4746" s="4"/>
      <c r="O4746" s="5" t="str">
        <f t="shared" si="1"/>
        <v>420 Home Dr, Pittsburgh, PA 15275</v>
      </c>
    </row>
    <row r="4747">
      <c r="A4747" s="8" t="s">
        <v>14383</v>
      </c>
      <c r="B4747" s="8" t="s">
        <v>14384</v>
      </c>
      <c r="C4747" s="8">
        <v>15236.0</v>
      </c>
      <c r="D4747" s="8" t="s">
        <v>2149</v>
      </c>
      <c r="E4747" s="8" t="s">
        <v>1020</v>
      </c>
      <c r="F4747" s="3" t="s">
        <v>21</v>
      </c>
      <c r="G4747" s="8" t="s">
        <v>14385</v>
      </c>
      <c r="H4747" s="8" t="s">
        <v>11774</v>
      </c>
      <c r="I4747" s="3" t="s">
        <v>11751</v>
      </c>
      <c r="J4747" s="3" t="s">
        <v>8660</v>
      </c>
      <c r="M4747" s="4"/>
      <c r="O4747" s="5" t="str">
        <f t="shared" si="1"/>
        <v>5301 Grove Rd, Pittsburgh, PA 15236</v>
      </c>
    </row>
    <row r="4748">
      <c r="A4748" s="8" t="s">
        <v>14386</v>
      </c>
      <c r="B4748" s="8" t="s">
        <v>14387</v>
      </c>
      <c r="C4748" s="8">
        <v>18974.0</v>
      </c>
      <c r="D4748" s="8" t="s">
        <v>14388</v>
      </c>
      <c r="E4748" s="8" t="s">
        <v>1020</v>
      </c>
      <c r="F4748" s="3" t="s">
        <v>21</v>
      </c>
      <c r="G4748" s="8" t="s">
        <v>14389</v>
      </c>
      <c r="H4748" s="8" t="s">
        <v>11750</v>
      </c>
      <c r="I4748" s="3" t="s">
        <v>11751</v>
      </c>
      <c r="J4748" s="3" t="s">
        <v>8660</v>
      </c>
      <c r="M4748" s="4"/>
      <c r="O4748" s="5" t="str">
        <f t="shared" si="1"/>
        <v>934 West Street Rd, Warminster, PA 18974</v>
      </c>
    </row>
    <row r="4749">
      <c r="A4749" s="8" t="s">
        <v>14390</v>
      </c>
      <c r="B4749" s="8" t="s">
        <v>14391</v>
      </c>
      <c r="C4749" s="8">
        <v>15205.0</v>
      </c>
      <c r="D4749" s="8" t="s">
        <v>2149</v>
      </c>
      <c r="E4749" s="8" t="s">
        <v>1020</v>
      </c>
      <c r="F4749" s="3" t="s">
        <v>21</v>
      </c>
      <c r="G4749" s="8" t="s">
        <v>14392</v>
      </c>
      <c r="H4749" s="8" t="s">
        <v>11774</v>
      </c>
      <c r="I4749" s="3" t="s">
        <v>11751</v>
      </c>
      <c r="J4749" s="3" t="s">
        <v>8660</v>
      </c>
      <c r="M4749" s="4"/>
      <c r="O4749" s="5" t="str">
        <f t="shared" si="1"/>
        <v>224 Crafton Ingram Shp Ctr, Pittsburgh, PA 15205</v>
      </c>
    </row>
    <row r="4750">
      <c r="A4750" s="8" t="s">
        <v>14393</v>
      </c>
      <c r="B4750" s="8" t="s">
        <v>14394</v>
      </c>
      <c r="C4750" s="8">
        <v>15146.0</v>
      </c>
      <c r="D4750" s="8" t="s">
        <v>2454</v>
      </c>
      <c r="E4750" s="8" t="s">
        <v>1020</v>
      </c>
      <c r="F4750" s="3" t="s">
        <v>21</v>
      </c>
      <c r="G4750" s="8" t="s">
        <v>14395</v>
      </c>
      <c r="H4750" s="8" t="s">
        <v>11774</v>
      </c>
      <c r="I4750" s="3" t="s">
        <v>11751</v>
      </c>
      <c r="J4750" s="3" t="s">
        <v>8660</v>
      </c>
      <c r="M4750" s="4"/>
      <c r="O4750" s="5" t="str">
        <f t="shared" si="1"/>
        <v>3820 William Penn Hwy, Monroeville, PA 15146</v>
      </c>
    </row>
    <row r="4751">
      <c r="A4751" s="8" t="s">
        <v>14396</v>
      </c>
      <c r="B4751" s="8" t="s">
        <v>14397</v>
      </c>
      <c r="C4751" s="8">
        <v>19145.0</v>
      </c>
      <c r="D4751" s="8" t="s">
        <v>8729</v>
      </c>
      <c r="E4751" s="8" t="s">
        <v>1020</v>
      </c>
      <c r="F4751" s="3" t="s">
        <v>21</v>
      </c>
      <c r="G4751" s="8" t="s">
        <v>14398</v>
      </c>
      <c r="H4751" s="8" t="s">
        <v>11750</v>
      </c>
      <c r="I4751" s="3" t="s">
        <v>11751</v>
      </c>
      <c r="J4751" s="3" t="s">
        <v>8660</v>
      </c>
      <c r="M4751" s="4"/>
      <c r="O4751" s="5" t="str">
        <f t="shared" si="1"/>
        <v>2360 W Oregon Ave, Philadelphia, PA 19145</v>
      </c>
    </row>
    <row r="4752">
      <c r="A4752" s="8" t="s">
        <v>14171</v>
      </c>
      <c r="B4752" s="8" t="s">
        <v>14399</v>
      </c>
      <c r="C4752" s="8">
        <v>19382.0</v>
      </c>
      <c r="D4752" s="8" t="s">
        <v>1052</v>
      </c>
      <c r="E4752" s="8" t="s">
        <v>1020</v>
      </c>
      <c r="F4752" s="3" t="s">
        <v>21</v>
      </c>
      <c r="G4752" s="8" t="s">
        <v>14400</v>
      </c>
      <c r="H4752" s="8" t="s">
        <v>11750</v>
      </c>
      <c r="I4752" s="3" t="s">
        <v>11751</v>
      </c>
      <c r="J4752" s="3" t="s">
        <v>8660</v>
      </c>
      <c r="M4752" s="4"/>
      <c r="O4752" s="5" t="str">
        <f t="shared" si="1"/>
        <v>1115 West Chester Pike, West Chester, PA 19382</v>
      </c>
    </row>
    <row r="4753">
      <c r="A4753" s="8" t="s">
        <v>14401</v>
      </c>
      <c r="B4753" s="8" t="s">
        <v>14402</v>
      </c>
      <c r="C4753" s="8">
        <v>17111.0</v>
      </c>
      <c r="D4753" s="8" t="s">
        <v>1026</v>
      </c>
      <c r="E4753" s="8" t="s">
        <v>1020</v>
      </c>
      <c r="F4753" s="3" t="s">
        <v>21</v>
      </c>
      <c r="G4753" s="8" t="s">
        <v>14313</v>
      </c>
      <c r="H4753" s="8" t="s">
        <v>11774</v>
      </c>
      <c r="I4753" s="3" t="s">
        <v>11751</v>
      </c>
      <c r="J4753" s="3" t="s">
        <v>8660</v>
      </c>
      <c r="M4753" s="4"/>
      <c r="O4753" s="5" t="str">
        <f t="shared" si="1"/>
        <v>4200 Derry St, Harrisburg, PA 17111</v>
      </c>
    </row>
    <row r="4754">
      <c r="A4754" s="8" t="s">
        <v>14403</v>
      </c>
      <c r="B4754" s="8" t="s">
        <v>14404</v>
      </c>
      <c r="C4754" s="8">
        <v>968.0</v>
      </c>
      <c r="D4754" s="8" t="s">
        <v>14405</v>
      </c>
      <c r="E4754" s="8" t="s">
        <v>14406</v>
      </c>
      <c r="F4754" s="3" t="s">
        <v>21</v>
      </c>
      <c r="G4754" s="8" t="s">
        <v>14407</v>
      </c>
      <c r="H4754" s="8" t="s">
        <v>11750</v>
      </c>
      <c r="I4754" s="3" t="s">
        <v>11751</v>
      </c>
      <c r="J4754" s="3" t="s">
        <v>8660</v>
      </c>
      <c r="M4754" s="4"/>
      <c r="O4754" s="5" t="str">
        <f t="shared" si="1"/>
        <v>F5 Calle Ebano, Guaynabo, PR 968</v>
      </c>
    </row>
    <row r="4755">
      <c r="A4755" s="8" t="s">
        <v>14408</v>
      </c>
      <c r="B4755" s="8" t="s">
        <v>14409</v>
      </c>
      <c r="C4755" s="8">
        <v>926.0</v>
      </c>
      <c r="D4755" s="8" t="s">
        <v>14410</v>
      </c>
      <c r="E4755" s="8" t="s">
        <v>14406</v>
      </c>
      <c r="F4755" s="3" t="s">
        <v>21</v>
      </c>
      <c r="G4755" s="8" t="s">
        <v>14411</v>
      </c>
      <c r="H4755" s="8" t="s">
        <v>11750</v>
      </c>
      <c r="I4755" s="3" t="s">
        <v>11751</v>
      </c>
      <c r="J4755" s="3" t="s">
        <v>8660</v>
      </c>
      <c r="M4755" s="4"/>
      <c r="O4755" s="5" t="str">
        <f t="shared" si="1"/>
        <v>Senorial Plaza Mall, South San Juan, PR 926</v>
      </c>
    </row>
    <row r="4756">
      <c r="A4756" s="8" t="s">
        <v>14412</v>
      </c>
      <c r="B4756" s="8" t="s">
        <v>14413</v>
      </c>
      <c r="C4756" s="8">
        <v>725.0</v>
      </c>
      <c r="D4756" s="8" t="s">
        <v>14414</v>
      </c>
      <c r="E4756" s="8" t="s">
        <v>14406</v>
      </c>
      <c r="F4756" s="3" t="s">
        <v>21</v>
      </c>
      <c r="G4756" s="8" t="s">
        <v>14415</v>
      </c>
      <c r="H4756" s="8" t="s">
        <v>11750</v>
      </c>
      <c r="I4756" s="3" t="s">
        <v>11751</v>
      </c>
      <c r="J4756" s="3" t="s">
        <v>8660</v>
      </c>
      <c r="M4756" s="4"/>
      <c r="O4756" s="5" t="str">
        <f t="shared" si="1"/>
        <v>200 Avenido Rafael Cordero, Caguas, PR 725</v>
      </c>
    </row>
    <row r="4757">
      <c r="A4757" s="8" t="s">
        <v>14416</v>
      </c>
      <c r="B4757" s="8" t="s">
        <v>14417</v>
      </c>
      <c r="C4757" s="8">
        <v>961.0</v>
      </c>
      <c r="D4757" s="8" t="s">
        <v>14418</v>
      </c>
      <c r="E4757" s="8" t="s">
        <v>14406</v>
      </c>
      <c r="F4757" s="3" t="s">
        <v>21</v>
      </c>
      <c r="G4757" s="8" t="s">
        <v>14419</v>
      </c>
      <c r="H4757" s="8" t="s">
        <v>11750</v>
      </c>
      <c r="I4757" s="3" t="s">
        <v>11751</v>
      </c>
      <c r="J4757" s="3" t="s">
        <v>8660</v>
      </c>
      <c r="M4757" s="4"/>
      <c r="O4757" s="5" t="str">
        <f t="shared" si="1"/>
        <v>60 Rio Hondo Blvd., Bayamon, PR 961</v>
      </c>
    </row>
    <row r="4758">
      <c r="A4758" s="8" t="s">
        <v>14420</v>
      </c>
      <c r="B4758" s="8" t="s">
        <v>14421</v>
      </c>
      <c r="C4758" s="8">
        <v>2919.0</v>
      </c>
      <c r="D4758" s="8" t="s">
        <v>4823</v>
      </c>
      <c r="E4758" s="8" t="s">
        <v>1065</v>
      </c>
      <c r="F4758" s="3" t="s">
        <v>21</v>
      </c>
      <c r="G4758" s="8" t="s">
        <v>14422</v>
      </c>
      <c r="H4758" s="8" t="s">
        <v>11774</v>
      </c>
      <c r="I4758" s="3" t="s">
        <v>11751</v>
      </c>
      <c r="J4758" s="3" t="s">
        <v>8660</v>
      </c>
      <c r="M4758" s="4"/>
      <c r="O4758" s="5" t="str">
        <f t="shared" si="1"/>
        <v>11 Commerce Way, Johnston, RI 2919</v>
      </c>
    </row>
    <row r="4759">
      <c r="A4759" s="8" t="s">
        <v>14423</v>
      </c>
      <c r="B4759" s="8" t="s">
        <v>14424</v>
      </c>
      <c r="C4759" s="8">
        <v>2886.0</v>
      </c>
      <c r="D4759" s="8" t="s">
        <v>6468</v>
      </c>
      <c r="E4759" s="8" t="s">
        <v>1065</v>
      </c>
      <c r="F4759" s="3" t="s">
        <v>21</v>
      </c>
      <c r="G4759" s="8" t="s">
        <v>14425</v>
      </c>
      <c r="H4759" s="8" t="s">
        <v>11750</v>
      </c>
      <c r="I4759" s="3" t="s">
        <v>11751</v>
      </c>
      <c r="J4759" s="3" t="s">
        <v>8660</v>
      </c>
      <c r="M4759" s="4"/>
      <c r="O4759" s="5" t="str">
        <f t="shared" si="1"/>
        <v>1276 Bald Hill Rd, Warwick, RI 2886</v>
      </c>
    </row>
    <row r="4760">
      <c r="A4760" s="8" t="s">
        <v>14426</v>
      </c>
      <c r="B4760" s="8" t="s">
        <v>14427</v>
      </c>
      <c r="C4760" s="8">
        <v>29607.0</v>
      </c>
      <c r="D4760" s="8" t="s">
        <v>3097</v>
      </c>
      <c r="E4760" s="8" t="s">
        <v>1060</v>
      </c>
      <c r="F4760" s="3" t="s">
        <v>21</v>
      </c>
      <c r="G4760" s="8" t="s">
        <v>14428</v>
      </c>
      <c r="H4760" s="8" t="s">
        <v>11750</v>
      </c>
      <c r="I4760" s="3" t="s">
        <v>11751</v>
      </c>
      <c r="J4760" s="3" t="s">
        <v>8660</v>
      </c>
      <c r="M4760" s="4"/>
      <c r="O4760" s="5" t="str">
        <f t="shared" si="1"/>
        <v>1125 Woodruff Rd, Greenville, SC 29607</v>
      </c>
    </row>
    <row r="4761">
      <c r="A4761" s="8" t="s">
        <v>14429</v>
      </c>
      <c r="B4761" s="8" t="s">
        <v>14430</v>
      </c>
      <c r="C4761" s="8">
        <v>29621.0</v>
      </c>
      <c r="D4761" s="8" t="s">
        <v>4940</v>
      </c>
      <c r="E4761" s="8" t="s">
        <v>1060</v>
      </c>
      <c r="F4761" s="3" t="s">
        <v>21</v>
      </c>
      <c r="G4761" s="8" t="s">
        <v>14431</v>
      </c>
      <c r="H4761" s="8" t="s">
        <v>11774</v>
      </c>
      <c r="I4761" s="3" t="s">
        <v>11751</v>
      </c>
      <c r="J4761" s="3" t="s">
        <v>8660</v>
      </c>
      <c r="M4761" s="4"/>
      <c r="O4761" s="5" t="str">
        <f t="shared" si="1"/>
        <v>3723 Clemson Blvd, Anderson, SC 29621</v>
      </c>
    </row>
    <row r="4762">
      <c r="A4762" s="8" t="s">
        <v>14432</v>
      </c>
      <c r="B4762" s="8" t="s">
        <v>14433</v>
      </c>
      <c r="C4762" s="8">
        <v>29730.0</v>
      </c>
      <c r="D4762" s="8" t="s">
        <v>1059</v>
      </c>
      <c r="E4762" s="8" t="s">
        <v>1060</v>
      </c>
      <c r="F4762" s="3" t="s">
        <v>21</v>
      </c>
      <c r="G4762" s="8" t="s">
        <v>14434</v>
      </c>
      <c r="H4762" s="8" t="s">
        <v>11750</v>
      </c>
      <c r="I4762" s="3" t="s">
        <v>11751</v>
      </c>
      <c r="J4762" s="3" t="s">
        <v>8660</v>
      </c>
      <c r="M4762" s="4"/>
      <c r="O4762" s="5" t="str">
        <f t="shared" si="1"/>
        <v>1110 Hospitality Dr, Rock Hill, SC 29730</v>
      </c>
    </row>
    <row r="4763">
      <c r="A4763" s="8" t="s">
        <v>14435</v>
      </c>
      <c r="B4763" s="8" t="s">
        <v>14436</v>
      </c>
      <c r="C4763" s="8">
        <v>29407.0</v>
      </c>
      <c r="D4763" s="8" t="s">
        <v>6488</v>
      </c>
      <c r="E4763" s="8" t="s">
        <v>1060</v>
      </c>
      <c r="F4763" s="3" t="s">
        <v>21</v>
      </c>
      <c r="G4763" s="8" t="s">
        <v>14437</v>
      </c>
      <c r="H4763" s="8" t="s">
        <v>11750</v>
      </c>
      <c r="I4763" s="3" t="s">
        <v>11751</v>
      </c>
      <c r="J4763" s="3" t="s">
        <v>8660</v>
      </c>
      <c r="M4763" s="4"/>
      <c r="O4763" s="5" t="str">
        <f t="shared" si="1"/>
        <v>2076 Sam Rittenberg Blvd, Charleston, SC 29407</v>
      </c>
    </row>
    <row r="4764">
      <c r="A4764" s="8" t="s">
        <v>14438</v>
      </c>
      <c r="B4764" s="8" t="s">
        <v>14439</v>
      </c>
      <c r="C4764" s="8">
        <v>29464.0</v>
      </c>
      <c r="D4764" s="8" t="s">
        <v>14440</v>
      </c>
      <c r="E4764" s="8" t="s">
        <v>1060</v>
      </c>
      <c r="F4764" s="3" t="s">
        <v>21</v>
      </c>
      <c r="G4764" s="8" t="s">
        <v>14441</v>
      </c>
      <c r="H4764" s="8" t="s">
        <v>11774</v>
      </c>
      <c r="I4764" s="3" t="s">
        <v>11751</v>
      </c>
      <c r="J4764" s="3" t="s">
        <v>8660</v>
      </c>
      <c r="M4764" s="4"/>
      <c r="O4764" s="5" t="str">
        <f t="shared" si="1"/>
        <v>911 Houston Northcutt, Mt. Pleasant, SC 29464</v>
      </c>
    </row>
    <row r="4765">
      <c r="A4765" s="8" t="s">
        <v>14442</v>
      </c>
      <c r="B4765" s="8" t="s">
        <v>14443</v>
      </c>
      <c r="C4765" s="8">
        <v>29464.0</v>
      </c>
      <c r="D4765" s="8" t="s">
        <v>14444</v>
      </c>
      <c r="E4765" s="8" t="s">
        <v>1060</v>
      </c>
      <c r="F4765" s="3" t="s">
        <v>21</v>
      </c>
      <c r="G4765" s="8" t="s">
        <v>14445</v>
      </c>
      <c r="H4765" s="8" t="s">
        <v>11750</v>
      </c>
      <c r="I4765" s="3" t="s">
        <v>11751</v>
      </c>
      <c r="J4765" s="3" t="s">
        <v>8660</v>
      </c>
      <c r="M4765" s="4"/>
      <c r="O4765" s="5" t="str">
        <f t="shared" si="1"/>
        <v>676 Long Point Rd, Mt Pleasant, SC 29464</v>
      </c>
    </row>
    <row r="4766">
      <c r="A4766" s="8" t="s">
        <v>14446</v>
      </c>
      <c r="B4766" s="8" t="s">
        <v>14447</v>
      </c>
      <c r="C4766" s="8">
        <v>29577.0</v>
      </c>
      <c r="D4766" s="8" t="s">
        <v>11211</v>
      </c>
      <c r="E4766" s="8" t="s">
        <v>1060</v>
      </c>
      <c r="F4766" s="3" t="s">
        <v>21</v>
      </c>
      <c r="G4766" s="8" t="s">
        <v>14448</v>
      </c>
      <c r="H4766" s="8" t="s">
        <v>11774</v>
      </c>
      <c r="I4766" s="3" t="s">
        <v>11751</v>
      </c>
      <c r="J4766" s="3" t="s">
        <v>8660</v>
      </c>
      <c r="M4766" s="4"/>
      <c r="O4766" s="5" t="str">
        <f t="shared" si="1"/>
        <v>3635 Walton Dr, Myrtle Beach, SC 29577</v>
      </c>
    </row>
    <row r="4767">
      <c r="A4767" s="8" t="s">
        <v>14449</v>
      </c>
      <c r="B4767" s="8" t="s">
        <v>14450</v>
      </c>
      <c r="C4767" s="8">
        <v>29621.0</v>
      </c>
      <c r="D4767" s="8" t="s">
        <v>4940</v>
      </c>
      <c r="E4767" s="8" t="s">
        <v>1060</v>
      </c>
      <c r="F4767" s="3" t="s">
        <v>21</v>
      </c>
      <c r="G4767" s="8" t="s">
        <v>14451</v>
      </c>
      <c r="H4767" s="8" t="s">
        <v>11750</v>
      </c>
      <c r="I4767" s="3" t="s">
        <v>11751</v>
      </c>
      <c r="J4767" s="3" t="s">
        <v>8660</v>
      </c>
      <c r="M4767" s="4"/>
      <c r="O4767" s="5" t="str">
        <f t="shared" si="1"/>
        <v>3523 Clemson Blvd, Anderson, SC 29621</v>
      </c>
    </row>
    <row r="4768">
      <c r="A4768" s="8" t="s">
        <v>14452</v>
      </c>
      <c r="B4768" s="8" t="s">
        <v>14453</v>
      </c>
      <c r="C4768" s="8">
        <v>29212.0</v>
      </c>
      <c r="D4768" s="8" t="s">
        <v>1111</v>
      </c>
      <c r="E4768" s="8" t="s">
        <v>1060</v>
      </c>
      <c r="F4768" s="3" t="s">
        <v>21</v>
      </c>
      <c r="G4768" s="8" t="s">
        <v>14454</v>
      </c>
      <c r="H4768" s="8" t="s">
        <v>11750</v>
      </c>
      <c r="I4768" s="3" t="s">
        <v>11751</v>
      </c>
      <c r="J4768" s="3" t="s">
        <v>8660</v>
      </c>
      <c r="M4768" s="4"/>
      <c r="O4768" s="5" t="str">
        <f t="shared" si="1"/>
        <v>246 Harbison Blvd, Columbia, SC 29212</v>
      </c>
    </row>
    <row r="4769">
      <c r="A4769" s="8" t="s">
        <v>13927</v>
      </c>
      <c r="B4769" s="8" t="s">
        <v>14455</v>
      </c>
      <c r="C4769" s="8">
        <v>29607.0</v>
      </c>
      <c r="D4769" s="8" t="s">
        <v>3097</v>
      </c>
      <c r="E4769" s="8" t="s">
        <v>1060</v>
      </c>
      <c r="F4769" s="3" t="s">
        <v>21</v>
      </c>
      <c r="G4769" s="8" t="s">
        <v>14456</v>
      </c>
      <c r="H4769" s="8" t="s">
        <v>11750</v>
      </c>
      <c r="I4769" s="3" t="s">
        <v>11751</v>
      </c>
      <c r="J4769" s="3" t="s">
        <v>8660</v>
      </c>
      <c r="M4769" s="4"/>
      <c r="O4769" s="5" t="str">
        <f t="shared" si="1"/>
        <v>2449 Laurens Rd, Greenville, SC 29607</v>
      </c>
    </row>
    <row r="4770">
      <c r="A4770" s="8" t="s">
        <v>14457</v>
      </c>
      <c r="B4770" s="8" t="s">
        <v>14458</v>
      </c>
      <c r="C4770" s="8">
        <v>29582.0</v>
      </c>
      <c r="D4770" s="8" t="s">
        <v>14459</v>
      </c>
      <c r="E4770" s="8" t="s">
        <v>1060</v>
      </c>
      <c r="F4770" s="3" t="s">
        <v>21</v>
      </c>
      <c r="G4770" s="8" t="s">
        <v>14460</v>
      </c>
      <c r="H4770" s="8" t="s">
        <v>11774</v>
      </c>
      <c r="I4770" s="3" t="s">
        <v>11751</v>
      </c>
      <c r="J4770" s="3" t="s">
        <v>8660</v>
      </c>
      <c r="M4770" s="4"/>
      <c r="O4770" s="5" t="str">
        <f t="shared" si="1"/>
        <v>1370 Hwy 17 N, North Myrtle Beach, SC 29582</v>
      </c>
    </row>
    <row r="4771">
      <c r="A4771" s="8" t="s">
        <v>14461</v>
      </c>
      <c r="B4771" s="8" t="s">
        <v>14462</v>
      </c>
      <c r="C4771" s="8">
        <v>29640.0</v>
      </c>
      <c r="D4771" s="8" t="s">
        <v>14463</v>
      </c>
      <c r="E4771" s="8" t="s">
        <v>1060</v>
      </c>
      <c r="F4771" s="3" t="s">
        <v>21</v>
      </c>
      <c r="G4771" s="8" t="s">
        <v>14464</v>
      </c>
      <c r="H4771" s="8" t="s">
        <v>11750</v>
      </c>
      <c r="I4771" s="3" t="s">
        <v>11751</v>
      </c>
      <c r="J4771" s="3" t="s">
        <v>8660</v>
      </c>
      <c r="M4771" s="4"/>
      <c r="O4771" s="5" t="str">
        <f t="shared" si="1"/>
        <v>139 Rolling Hills Circle, Easley, SC 29640</v>
      </c>
    </row>
    <row r="4772">
      <c r="A4772" s="8" t="s">
        <v>14465</v>
      </c>
      <c r="B4772" s="8" t="s">
        <v>14466</v>
      </c>
      <c r="C4772" s="8">
        <v>29687.0</v>
      </c>
      <c r="D4772" s="8" t="s">
        <v>14467</v>
      </c>
      <c r="E4772" s="8" t="s">
        <v>1060</v>
      </c>
      <c r="F4772" s="3" t="s">
        <v>21</v>
      </c>
      <c r="G4772" s="8" t="s">
        <v>14468</v>
      </c>
      <c r="H4772" s="8" t="s">
        <v>11750</v>
      </c>
      <c r="I4772" s="3" t="s">
        <v>11751</v>
      </c>
      <c r="J4772" s="3" t="s">
        <v>8660</v>
      </c>
      <c r="M4772" s="4"/>
      <c r="O4772" s="5" t="str">
        <f t="shared" si="1"/>
        <v>6019 Wade Hampton Blvd, Taylors, SC 29687</v>
      </c>
    </row>
    <row r="4773">
      <c r="A4773" s="8" t="s">
        <v>14469</v>
      </c>
      <c r="B4773" s="8" t="s">
        <v>14470</v>
      </c>
      <c r="C4773" s="8">
        <v>29229.0</v>
      </c>
      <c r="D4773" s="8" t="s">
        <v>1111</v>
      </c>
      <c r="E4773" s="8" t="s">
        <v>1060</v>
      </c>
      <c r="F4773" s="3" t="s">
        <v>21</v>
      </c>
      <c r="G4773" s="8" t="s">
        <v>14471</v>
      </c>
      <c r="H4773" s="8" t="s">
        <v>11750</v>
      </c>
      <c r="I4773" s="3" t="s">
        <v>11751</v>
      </c>
      <c r="J4773" s="3" t="s">
        <v>8660</v>
      </c>
      <c r="M4773" s="4"/>
      <c r="O4773" s="5" t="str">
        <f t="shared" si="1"/>
        <v>10136 Two Notch Rd, Columbia, SC 29229</v>
      </c>
    </row>
    <row r="4774">
      <c r="A4774" s="8" t="s">
        <v>14472</v>
      </c>
      <c r="B4774" s="8" t="s">
        <v>14473</v>
      </c>
      <c r="C4774" s="8">
        <v>29485.0</v>
      </c>
      <c r="D4774" s="8" t="s">
        <v>8787</v>
      </c>
      <c r="E4774" s="8" t="s">
        <v>1060</v>
      </c>
      <c r="F4774" s="3" t="s">
        <v>21</v>
      </c>
      <c r="G4774" s="8" t="s">
        <v>14474</v>
      </c>
      <c r="H4774" s="8" t="s">
        <v>11774</v>
      </c>
      <c r="I4774" s="3" t="s">
        <v>11751</v>
      </c>
      <c r="J4774" s="3" t="s">
        <v>8660</v>
      </c>
      <c r="M4774" s="4"/>
      <c r="O4774" s="5" t="str">
        <f t="shared" si="1"/>
        <v>628 Bacons Bridge Rd, Summerville, SC 29485</v>
      </c>
    </row>
    <row r="4775">
      <c r="A4775" s="8" t="s">
        <v>13206</v>
      </c>
      <c r="B4775" s="8" t="s">
        <v>14475</v>
      </c>
      <c r="C4775" s="8">
        <v>29072.0</v>
      </c>
      <c r="D4775" s="8" t="s">
        <v>655</v>
      </c>
      <c r="E4775" s="8" t="s">
        <v>1060</v>
      </c>
      <c r="F4775" s="3" t="s">
        <v>21</v>
      </c>
      <c r="G4775" s="8" t="s">
        <v>14476</v>
      </c>
      <c r="H4775" s="8" t="s">
        <v>11750</v>
      </c>
      <c r="I4775" s="3" t="s">
        <v>11751</v>
      </c>
      <c r="J4775" s="3" t="s">
        <v>8660</v>
      </c>
      <c r="M4775" s="4"/>
      <c r="O4775" s="5" t="str">
        <f t="shared" si="1"/>
        <v>5135U Sunset Blvd, Lexington, SC 29072</v>
      </c>
    </row>
    <row r="4776">
      <c r="A4776" s="8" t="s">
        <v>14477</v>
      </c>
      <c r="B4776" s="8" t="s">
        <v>14478</v>
      </c>
      <c r="C4776" s="8">
        <v>29406.0</v>
      </c>
      <c r="D4776" s="8" t="s">
        <v>6488</v>
      </c>
      <c r="E4776" s="8" t="s">
        <v>1060</v>
      </c>
      <c r="F4776" s="3" t="s">
        <v>21</v>
      </c>
      <c r="G4776" s="8" t="s">
        <v>14479</v>
      </c>
      <c r="H4776" s="8" t="s">
        <v>11750</v>
      </c>
      <c r="I4776" s="3" t="s">
        <v>11751</v>
      </c>
      <c r="J4776" s="3" t="s">
        <v>8660</v>
      </c>
      <c r="M4776" s="4"/>
      <c r="O4776" s="5" t="str">
        <f t="shared" si="1"/>
        <v>7620 Rivers Ave, Charleston, SC 29406</v>
      </c>
    </row>
    <row r="4777">
      <c r="A4777" s="8" t="s">
        <v>14480</v>
      </c>
      <c r="B4777" s="8" t="s">
        <v>14481</v>
      </c>
      <c r="C4777" s="8">
        <v>29412.0</v>
      </c>
      <c r="D4777" s="8" t="s">
        <v>6488</v>
      </c>
      <c r="E4777" s="8" t="s">
        <v>1060</v>
      </c>
      <c r="F4777" s="3" t="s">
        <v>21</v>
      </c>
      <c r="G4777" s="8" t="s">
        <v>14482</v>
      </c>
      <c r="H4777" s="8" t="s">
        <v>11774</v>
      </c>
      <c r="I4777" s="3" t="s">
        <v>11751</v>
      </c>
      <c r="J4777" s="3" t="s">
        <v>8660</v>
      </c>
      <c r="M4777" s="4"/>
      <c r="O4777" s="5" t="str">
        <f t="shared" si="1"/>
        <v>520 Folly Rd, Charleston, SC 29412</v>
      </c>
    </row>
    <row r="4778">
      <c r="A4778" s="8" t="s">
        <v>14483</v>
      </c>
      <c r="B4778" s="8" t="s">
        <v>14484</v>
      </c>
      <c r="C4778" s="8">
        <v>29301.0</v>
      </c>
      <c r="D4778" s="8" t="s">
        <v>6502</v>
      </c>
      <c r="E4778" s="8" t="s">
        <v>1060</v>
      </c>
      <c r="F4778" s="3" t="s">
        <v>21</v>
      </c>
      <c r="G4778" s="8" t="s">
        <v>14485</v>
      </c>
      <c r="H4778" s="8" t="s">
        <v>11750</v>
      </c>
      <c r="I4778" s="3" t="s">
        <v>11751</v>
      </c>
      <c r="J4778" s="3" t="s">
        <v>8660</v>
      </c>
      <c r="M4778" s="4"/>
      <c r="O4778" s="5" t="str">
        <f t="shared" si="1"/>
        <v>150 E Blackstock Rd, Spartanburg, SC 29301</v>
      </c>
    </row>
    <row r="4779">
      <c r="A4779" s="8" t="s">
        <v>14486</v>
      </c>
      <c r="B4779" s="8" t="s">
        <v>14487</v>
      </c>
      <c r="C4779" s="8">
        <v>29483.0</v>
      </c>
      <c r="D4779" s="8" t="s">
        <v>8787</v>
      </c>
      <c r="E4779" s="8" t="s">
        <v>1060</v>
      </c>
      <c r="F4779" s="3" t="s">
        <v>21</v>
      </c>
      <c r="G4779" s="8" t="s">
        <v>14488</v>
      </c>
      <c r="H4779" s="8" t="s">
        <v>11750</v>
      </c>
      <c r="I4779" s="3" t="s">
        <v>11751</v>
      </c>
      <c r="J4779" s="3" t="s">
        <v>8660</v>
      </c>
      <c r="M4779" s="4"/>
      <c r="O4779" s="5" t="str">
        <f t="shared" si="1"/>
        <v>470 Azalea Square Blvd, Summerville, SC 29483</v>
      </c>
    </row>
    <row r="4780">
      <c r="A4780" s="8" t="s">
        <v>14489</v>
      </c>
      <c r="B4780" s="8" t="s">
        <v>14490</v>
      </c>
      <c r="C4780" s="8">
        <v>29910.0</v>
      </c>
      <c r="D4780" s="8" t="s">
        <v>14491</v>
      </c>
      <c r="E4780" s="8" t="s">
        <v>1060</v>
      </c>
      <c r="F4780" s="3" t="s">
        <v>21</v>
      </c>
      <c r="G4780" s="8" t="s">
        <v>14492</v>
      </c>
      <c r="H4780" s="8" t="s">
        <v>11774</v>
      </c>
      <c r="I4780" s="3" t="s">
        <v>11751</v>
      </c>
      <c r="J4780" s="3" t="s">
        <v>8660</v>
      </c>
      <c r="M4780" s="4"/>
      <c r="O4780" s="5" t="str">
        <f t="shared" si="1"/>
        <v>131 Towne Dr, Bluffton, SC 29910</v>
      </c>
    </row>
    <row r="4781">
      <c r="A4781" s="8" t="s">
        <v>14493</v>
      </c>
      <c r="B4781" s="8" t="s">
        <v>14494</v>
      </c>
      <c r="C4781" s="8">
        <v>29209.0</v>
      </c>
      <c r="D4781" s="8" t="s">
        <v>1111</v>
      </c>
      <c r="E4781" s="8" t="s">
        <v>1060</v>
      </c>
      <c r="F4781" s="3" t="s">
        <v>21</v>
      </c>
      <c r="G4781" s="8" t="s">
        <v>14495</v>
      </c>
      <c r="H4781" s="8" t="s">
        <v>11750</v>
      </c>
      <c r="I4781" s="3" t="s">
        <v>11751</v>
      </c>
      <c r="J4781" s="3" t="s">
        <v>8660</v>
      </c>
      <c r="M4781" s="4"/>
      <c r="O4781" s="5" t="str">
        <f t="shared" si="1"/>
        <v>4400 Fort Jackson Blvd, Columbia, SC 29209</v>
      </c>
    </row>
    <row r="4782">
      <c r="A4782" s="8" t="s">
        <v>14496</v>
      </c>
      <c r="B4782" s="8" t="s">
        <v>14497</v>
      </c>
      <c r="C4782" s="8">
        <v>29301.0</v>
      </c>
      <c r="D4782" s="8" t="s">
        <v>6502</v>
      </c>
      <c r="E4782" s="8" t="s">
        <v>1060</v>
      </c>
      <c r="F4782" s="3" t="s">
        <v>21</v>
      </c>
      <c r="G4782" s="8" t="s">
        <v>14498</v>
      </c>
      <c r="H4782" s="8" t="s">
        <v>11774</v>
      </c>
      <c r="I4782" s="3" t="s">
        <v>11751</v>
      </c>
      <c r="J4782" s="3" t="s">
        <v>8660</v>
      </c>
      <c r="M4782" s="4"/>
      <c r="O4782" s="5" t="str">
        <f t="shared" si="1"/>
        <v>100 Dorman Commerce Dr, Spartanburg, SC 29301</v>
      </c>
    </row>
    <row r="4783">
      <c r="A4783" s="8" t="s">
        <v>14499</v>
      </c>
      <c r="B4783" s="8" t="s">
        <v>14500</v>
      </c>
      <c r="C4783" s="8">
        <v>37701.0</v>
      </c>
      <c r="D4783" s="8" t="s">
        <v>14501</v>
      </c>
      <c r="E4783" s="8" t="s">
        <v>1069</v>
      </c>
      <c r="F4783" s="3" t="s">
        <v>21</v>
      </c>
      <c r="G4783" s="8" t="s">
        <v>14502</v>
      </c>
      <c r="H4783" s="8" t="s">
        <v>11750</v>
      </c>
      <c r="I4783" s="3" t="s">
        <v>11751</v>
      </c>
      <c r="J4783" s="3" t="s">
        <v>8660</v>
      </c>
      <c r="M4783" s="4"/>
      <c r="O4783" s="5" t="str">
        <f t="shared" si="1"/>
        <v>219 Hamilton Crossing Dr, Alcoa, TN 37701</v>
      </c>
    </row>
    <row r="4784">
      <c r="A4784" s="8" t="s">
        <v>14503</v>
      </c>
      <c r="B4784" s="8" t="s">
        <v>14504</v>
      </c>
      <c r="C4784" s="8">
        <v>37064.0</v>
      </c>
      <c r="D4784" s="8" t="s">
        <v>810</v>
      </c>
      <c r="E4784" s="8" t="s">
        <v>1069</v>
      </c>
      <c r="F4784" s="3" t="s">
        <v>21</v>
      </c>
      <c r="G4784" s="8" t="s">
        <v>14505</v>
      </c>
      <c r="H4784" s="8" t="s">
        <v>11774</v>
      </c>
      <c r="I4784" s="3" t="s">
        <v>11751</v>
      </c>
      <c r="J4784" s="3" t="s">
        <v>8660</v>
      </c>
      <c r="M4784" s="4"/>
      <c r="O4784" s="5" t="str">
        <f t="shared" si="1"/>
        <v>1010 Murfreesboro Rd, Franklin, TN 37064</v>
      </c>
    </row>
    <row r="4785">
      <c r="A4785" s="8" t="s">
        <v>12551</v>
      </c>
      <c r="B4785" s="8" t="s">
        <v>14506</v>
      </c>
      <c r="C4785" s="8">
        <v>38002.0</v>
      </c>
      <c r="D4785" s="8" t="s">
        <v>3995</v>
      </c>
      <c r="E4785" s="8" t="s">
        <v>1069</v>
      </c>
      <c r="F4785" s="3" t="s">
        <v>21</v>
      </c>
      <c r="G4785" s="8" t="s">
        <v>14507</v>
      </c>
      <c r="H4785" s="8" t="s">
        <v>11774</v>
      </c>
      <c r="I4785" s="3" t="s">
        <v>11751</v>
      </c>
      <c r="J4785" s="3" t="s">
        <v>8660</v>
      </c>
      <c r="M4785" s="4"/>
      <c r="O4785" s="5" t="str">
        <f t="shared" si="1"/>
        <v>8920 US Hwy 64, Lakeland, TN 38002</v>
      </c>
    </row>
    <row r="4786">
      <c r="A4786" s="8" t="s">
        <v>12933</v>
      </c>
      <c r="B4786" s="8" t="s">
        <v>14508</v>
      </c>
      <c r="C4786" s="8">
        <v>37167.0</v>
      </c>
      <c r="D4786" s="8" t="s">
        <v>540</v>
      </c>
      <c r="E4786" s="8" t="s">
        <v>1069</v>
      </c>
      <c r="F4786" s="3" t="s">
        <v>21</v>
      </c>
      <c r="G4786" s="8" t="s">
        <v>14509</v>
      </c>
      <c r="H4786" s="8" t="s">
        <v>11750</v>
      </c>
      <c r="I4786" s="3" t="s">
        <v>11751</v>
      </c>
      <c r="J4786" s="3" t="s">
        <v>8660</v>
      </c>
      <c r="M4786" s="4"/>
      <c r="O4786" s="5" t="str">
        <f t="shared" si="1"/>
        <v>807 Industrial Blvd, Smyrna, TN 37167</v>
      </c>
    </row>
    <row r="4787">
      <c r="A4787" s="8" t="s">
        <v>14510</v>
      </c>
      <c r="B4787" s="8" t="s">
        <v>14511</v>
      </c>
      <c r="C4787" s="8">
        <v>37076.0</v>
      </c>
      <c r="D4787" s="8" t="s">
        <v>1097</v>
      </c>
      <c r="E4787" s="8" t="s">
        <v>1069</v>
      </c>
      <c r="F4787" s="3" t="s">
        <v>21</v>
      </c>
      <c r="G4787" s="8" t="s">
        <v>14512</v>
      </c>
      <c r="H4787" s="8" t="s">
        <v>11750</v>
      </c>
      <c r="I4787" s="3" t="s">
        <v>11751</v>
      </c>
      <c r="J4787" s="3" t="s">
        <v>8660</v>
      </c>
      <c r="M4787" s="4"/>
      <c r="O4787" s="5" t="str">
        <f t="shared" si="1"/>
        <v>4642 Lebanon Pike, Hermitage, TN 37076</v>
      </c>
    </row>
    <row r="4788">
      <c r="A4788" s="8" t="s">
        <v>14513</v>
      </c>
      <c r="B4788" s="8" t="s">
        <v>14514</v>
      </c>
      <c r="C4788" s="8">
        <v>38133.0</v>
      </c>
      <c r="D4788" s="8" t="s">
        <v>1072</v>
      </c>
      <c r="E4788" s="8" t="s">
        <v>1069</v>
      </c>
      <c r="F4788" s="3" t="s">
        <v>21</v>
      </c>
      <c r="G4788" s="8" t="s">
        <v>14515</v>
      </c>
      <c r="H4788" s="8" t="s">
        <v>11750</v>
      </c>
      <c r="I4788" s="3" t="s">
        <v>11751</v>
      </c>
      <c r="J4788" s="3" t="s">
        <v>8660</v>
      </c>
      <c r="M4788" s="4"/>
      <c r="O4788" s="5" t="str">
        <f t="shared" si="1"/>
        <v>2805 Wolfcreek Parkway, Memphis, TN 38133</v>
      </c>
    </row>
    <row r="4789">
      <c r="A4789" s="8" t="s">
        <v>14516</v>
      </c>
      <c r="B4789" s="8" t="s">
        <v>14517</v>
      </c>
      <c r="C4789" s="8">
        <v>37129.0</v>
      </c>
      <c r="D4789" s="8" t="s">
        <v>1078</v>
      </c>
      <c r="E4789" s="8" t="s">
        <v>1069</v>
      </c>
      <c r="F4789" s="3" t="s">
        <v>21</v>
      </c>
      <c r="G4789" s="8" t="s">
        <v>14518</v>
      </c>
      <c r="H4789" s="8" t="s">
        <v>11750</v>
      </c>
      <c r="I4789" s="3" t="s">
        <v>11751</v>
      </c>
      <c r="J4789" s="3" t="s">
        <v>8660</v>
      </c>
      <c r="M4789" s="4"/>
      <c r="O4789" s="5" t="str">
        <f t="shared" si="1"/>
        <v>1734 Old Fort Parkway, Murfreesboro, TN 37129</v>
      </c>
    </row>
    <row r="4790">
      <c r="A4790" s="8" t="s">
        <v>14519</v>
      </c>
      <c r="B4790" s="8" t="s">
        <v>14520</v>
      </c>
      <c r="C4790" s="8">
        <v>37343.0</v>
      </c>
      <c r="D4790" s="8" t="s">
        <v>14521</v>
      </c>
      <c r="E4790" s="8" t="s">
        <v>1069</v>
      </c>
      <c r="F4790" s="3" t="s">
        <v>21</v>
      </c>
      <c r="G4790" s="8" t="s">
        <v>14522</v>
      </c>
      <c r="H4790" s="8" t="s">
        <v>11750</v>
      </c>
      <c r="I4790" s="3" t="s">
        <v>11751</v>
      </c>
      <c r="J4790" s="3" t="s">
        <v>8660</v>
      </c>
      <c r="M4790" s="4"/>
      <c r="O4790" s="5" t="str">
        <f t="shared" si="1"/>
        <v>5591 Highway 153, Hixson, TN 37343</v>
      </c>
    </row>
    <row r="4791">
      <c r="A4791" s="8" t="s">
        <v>14523</v>
      </c>
      <c r="B4791" s="8" t="s">
        <v>14524</v>
      </c>
      <c r="C4791" s="8">
        <v>37919.0</v>
      </c>
      <c r="D4791" s="8" t="s">
        <v>6531</v>
      </c>
      <c r="E4791" s="8" t="s">
        <v>1069</v>
      </c>
      <c r="F4791" s="3" t="s">
        <v>21</v>
      </c>
      <c r="G4791" s="8" t="s">
        <v>14525</v>
      </c>
      <c r="H4791" s="8" t="s">
        <v>11750</v>
      </c>
      <c r="I4791" s="3" t="s">
        <v>11751</v>
      </c>
      <c r="J4791" s="3" t="s">
        <v>8660</v>
      </c>
      <c r="M4791" s="4"/>
      <c r="O4791" s="5" t="str">
        <f t="shared" si="1"/>
        <v>214 Morell Rd, Knoxville, TN 37919</v>
      </c>
    </row>
    <row r="4792">
      <c r="A4792" s="8" t="s">
        <v>14526</v>
      </c>
      <c r="B4792" s="8" t="s">
        <v>14527</v>
      </c>
      <c r="C4792" s="8">
        <v>37040.0</v>
      </c>
      <c r="D4792" s="8" t="s">
        <v>1120</v>
      </c>
      <c r="E4792" s="8" t="s">
        <v>1069</v>
      </c>
      <c r="F4792" s="3" t="s">
        <v>21</v>
      </c>
      <c r="G4792" s="8" t="s">
        <v>14528</v>
      </c>
      <c r="H4792" s="8" t="s">
        <v>11774</v>
      </c>
      <c r="I4792" s="3" t="s">
        <v>11751</v>
      </c>
      <c r="J4792" s="3" t="s">
        <v>8660</v>
      </c>
      <c r="M4792" s="4"/>
      <c r="O4792" s="5" t="str">
        <f t="shared" si="1"/>
        <v>3047 Wilma Rudolph Blvd, Clarksville, TN 37040</v>
      </c>
    </row>
    <row r="4793">
      <c r="A4793" s="8" t="s">
        <v>14529</v>
      </c>
      <c r="B4793" s="8" t="s">
        <v>14530</v>
      </c>
      <c r="C4793" s="8">
        <v>37209.0</v>
      </c>
      <c r="D4793" s="8" t="s">
        <v>1081</v>
      </c>
      <c r="E4793" s="8" t="s">
        <v>1069</v>
      </c>
      <c r="F4793" s="3" t="s">
        <v>21</v>
      </c>
      <c r="G4793" s="8" t="s">
        <v>14531</v>
      </c>
      <c r="H4793" s="8" t="s">
        <v>11750</v>
      </c>
      <c r="I4793" s="3" t="s">
        <v>11751</v>
      </c>
      <c r="J4793" s="3" t="s">
        <v>8660</v>
      </c>
      <c r="M4793" s="4"/>
      <c r="O4793" s="5" t="str">
        <f t="shared" si="1"/>
        <v>6622 Charlotte Pike, Nashville, TN 37209</v>
      </c>
    </row>
    <row r="4794">
      <c r="A4794" s="8" t="s">
        <v>14532</v>
      </c>
      <c r="B4794" s="8" t="s">
        <v>14533</v>
      </c>
      <c r="C4794" s="8">
        <v>37122.0</v>
      </c>
      <c r="D4794" s="8" t="s">
        <v>14534</v>
      </c>
      <c r="E4794" s="8" t="s">
        <v>1069</v>
      </c>
      <c r="F4794" s="3" t="s">
        <v>21</v>
      </c>
      <c r="G4794" s="8" t="s">
        <v>14535</v>
      </c>
      <c r="H4794" s="8" t="s">
        <v>11750</v>
      </c>
      <c r="I4794" s="3" t="s">
        <v>11751</v>
      </c>
      <c r="J4794" s="3" t="s">
        <v>8660</v>
      </c>
      <c r="M4794" s="4"/>
      <c r="O4794" s="5" t="str">
        <f t="shared" si="1"/>
        <v>401 South Mount Juliet Rd, Mount Juliet, TN 37122</v>
      </c>
    </row>
    <row r="4795">
      <c r="A4795" s="8" t="s">
        <v>14536</v>
      </c>
      <c r="B4795" s="8" t="s">
        <v>14537</v>
      </c>
      <c r="C4795" s="8">
        <v>37115.0</v>
      </c>
      <c r="D4795" s="8" t="s">
        <v>26</v>
      </c>
      <c r="E4795" s="8" t="s">
        <v>1069</v>
      </c>
      <c r="F4795" s="3" t="s">
        <v>21</v>
      </c>
      <c r="G4795" s="8" t="s">
        <v>14538</v>
      </c>
      <c r="H4795" s="8" t="s">
        <v>11750</v>
      </c>
      <c r="I4795" s="3" t="s">
        <v>11751</v>
      </c>
      <c r="J4795" s="3" t="s">
        <v>8660</v>
      </c>
      <c r="M4795" s="4"/>
      <c r="O4795" s="5" t="str">
        <f t="shared" si="1"/>
        <v>2201 Gallatin Pike North, Madison, TN 37115</v>
      </c>
    </row>
    <row r="4796">
      <c r="A4796" s="8" t="s">
        <v>14539</v>
      </c>
      <c r="B4796" s="8" t="s">
        <v>14540</v>
      </c>
      <c r="C4796" s="8">
        <v>37421.0</v>
      </c>
      <c r="D4796" s="8" t="s">
        <v>6524</v>
      </c>
      <c r="E4796" s="8" t="s">
        <v>1069</v>
      </c>
      <c r="F4796" s="3" t="s">
        <v>21</v>
      </c>
      <c r="G4796" s="8" t="s">
        <v>14541</v>
      </c>
      <c r="H4796" s="8" t="s">
        <v>11750</v>
      </c>
      <c r="I4796" s="3" t="s">
        <v>11751</v>
      </c>
      <c r="J4796" s="3" t="s">
        <v>8660</v>
      </c>
      <c r="M4796" s="4"/>
      <c r="O4796" s="5" t="str">
        <f t="shared" si="1"/>
        <v>2130 Gunbarrel Rd, Chattanooga, TN 37421</v>
      </c>
    </row>
    <row r="4797">
      <c r="A4797" s="8" t="s">
        <v>14542</v>
      </c>
      <c r="B4797" s="8" t="s">
        <v>14543</v>
      </c>
      <c r="C4797" s="8">
        <v>37115.0</v>
      </c>
      <c r="D4797" s="8" t="s">
        <v>26</v>
      </c>
      <c r="E4797" s="8" t="s">
        <v>1069</v>
      </c>
      <c r="F4797" s="3" t="s">
        <v>21</v>
      </c>
      <c r="G4797" s="8" t="s">
        <v>14544</v>
      </c>
      <c r="H4797" s="8" t="s">
        <v>11774</v>
      </c>
      <c r="I4797" s="3" t="s">
        <v>11751</v>
      </c>
      <c r="J4797" s="3" t="s">
        <v>8660</v>
      </c>
      <c r="M4797" s="4"/>
      <c r="O4797" s="5" t="str">
        <f t="shared" si="1"/>
        <v>2220 Gallatin Pike N, Madison, TN 37115</v>
      </c>
    </row>
    <row r="4798">
      <c r="A4798" s="8" t="s">
        <v>14545</v>
      </c>
      <c r="B4798" s="8" t="s">
        <v>14546</v>
      </c>
      <c r="C4798" s="8">
        <v>37040.0</v>
      </c>
      <c r="D4798" s="8" t="s">
        <v>1120</v>
      </c>
      <c r="E4798" s="8" t="s">
        <v>1069</v>
      </c>
      <c r="F4798" s="3" t="s">
        <v>21</v>
      </c>
      <c r="G4798" s="8" t="s">
        <v>14547</v>
      </c>
      <c r="H4798" s="8" t="s">
        <v>11750</v>
      </c>
      <c r="I4798" s="3" t="s">
        <v>11751</v>
      </c>
      <c r="J4798" s="3" t="s">
        <v>8660</v>
      </c>
      <c r="M4798" s="4"/>
      <c r="O4798" s="5" t="str">
        <f t="shared" si="1"/>
        <v>2784 Wilma Rudolph Blvd, Clarksville, TN 37040</v>
      </c>
    </row>
    <row r="4799">
      <c r="A4799" s="8" t="s">
        <v>14548</v>
      </c>
      <c r="B4799" s="8" t="s">
        <v>14549</v>
      </c>
      <c r="C4799" s="8">
        <v>38125.0</v>
      </c>
      <c r="D4799" s="8" t="s">
        <v>1072</v>
      </c>
      <c r="E4799" s="8" t="s">
        <v>1069</v>
      </c>
      <c r="F4799" s="3" t="s">
        <v>21</v>
      </c>
      <c r="G4799" s="8" t="s">
        <v>14550</v>
      </c>
      <c r="H4799" s="8" t="s">
        <v>11774</v>
      </c>
      <c r="I4799" s="3" t="s">
        <v>11751</v>
      </c>
      <c r="J4799" s="3" t="s">
        <v>8660</v>
      </c>
      <c r="M4799" s="4"/>
      <c r="O4799" s="5" t="str">
        <f t="shared" si="1"/>
        <v>7706 Winchester Road, Memphis, TN 38125</v>
      </c>
    </row>
    <row r="4800">
      <c r="A4800" s="8" t="s">
        <v>13573</v>
      </c>
      <c r="B4800" s="8" t="s">
        <v>14551</v>
      </c>
      <c r="C4800" s="8">
        <v>37027.0</v>
      </c>
      <c r="D4800" s="8" t="s">
        <v>1084</v>
      </c>
      <c r="E4800" s="8" t="s">
        <v>1069</v>
      </c>
      <c r="F4800" s="3" t="s">
        <v>21</v>
      </c>
      <c r="G4800" s="8" t="s">
        <v>14552</v>
      </c>
      <c r="H4800" s="8" t="s">
        <v>11750</v>
      </c>
      <c r="I4800" s="3" t="s">
        <v>11751</v>
      </c>
      <c r="J4800" s="3" t="s">
        <v>8660</v>
      </c>
      <c r="M4800" s="4"/>
      <c r="O4800" s="5" t="str">
        <f t="shared" si="1"/>
        <v>8105 Moores Lane, Brentwood, TN 37027</v>
      </c>
    </row>
    <row r="4801">
      <c r="A4801" s="8" t="s">
        <v>14553</v>
      </c>
      <c r="B4801" s="8" t="s">
        <v>14554</v>
      </c>
      <c r="C4801" s="8">
        <v>37934.0</v>
      </c>
      <c r="D4801" s="8" t="s">
        <v>6531</v>
      </c>
      <c r="E4801" s="8" t="s">
        <v>1069</v>
      </c>
      <c r="F4801" s="3" t="s">
        <v>21</v>
      </c>
      <c r="G4801" s="8" t="s">
        <v>14555</v>
      </c>
      <c r="H4801" s="8" t="s">
        <v>11750</v>
      </c>
      <c r="I4801" s="3" t="s">
        <v>11751</v>
      </c>
      <c r="J4801" s="3" t="s">
        <v>8660</v>
      </c>
      <c r="M4801" s="4"/>
      <c r="O4801" s="5" t="str">
        <f t="shared" si="1"/>
        <v>11134 Parkside Dr, Knoxville, TN 37934</v>
      </c>
    </row>
    <row r="4802">
      <c r="A4802" s="8" t="s">
        <v>14556</v>
      </c>
      <c r="B4802" s="8" t="s">
        <v>14557</v>
      </c>
      <c r="C4802" s="8">
        <v>37204.0</v>
      </c>
      <c r="D4802" s="8" t="s">
        <v>1081</v>
      </c>
      <c r="E4802" s="8" t="s">
        <v>1069</v>
      </c>
      <c r="F4802" s="3" t="s">
        <v>21</v>
      </c>
      <c r="G4802" s="8" t="s">
        <v>14558</v>
      </c>
      <c r="H4802" s="8" t="s">
        <v>11750</v>
      </c>
      <c r="I4802" s="3" t="s">
        <v>11751</v>
      </c>
      <c r="J4802" s="3" t="s">
        <v>8660</v>
      </c>
      <c r="M4802" s="4"/>
      <c r="O4802" s="5" t="str">
        <f t="shared" si="1"/>
        <v>719 Thompson Lane, Nashville, TN 37204</v>
      </c>
    </row>
    <row r="4803">
      <c r="A4803" s="8" t="s">
        <v>14559</v>
      </c>
      <c r="B4803" s="8" t="s">
        <v>14560</v>
      </c>
      <c r="C4803" s="8">
        <v>37027.0</v>
      </c>
      <c r="D4803" s="8" t="s">
        <v>1084</v>
      </c>
      <c r="E4803" s="8" t="s">
        <v>1069</v>
      </c>
      <c r="F4803" s="3" t="s">
        <v>21</v>
      </c>
      <c r="G4803" s="8" t="s">
        <v>14561</v>
      </c>
      <c r="H4803" s="8" t="s">
        <v>11774</v>
      </c>
      <c r="I4803" s="3" t="s">
        <v>11751</v>
      </c>
      <c r="J4803" s="3" t="s">
        <v>8660</v>
      </c>
      <c r="M4803" s="4"/>
      <c r="O4803" s="5" t="str">
        <f t="shared" si="1"/>
        <v>4900 Thoroughbred Lane, Brentwood, TN 37027</v>
      </c>
    </row>
    <row r="4804">
      <c r="A4804" s="8" t="s">
        <v>14562</v>
      </c>
      <c r="B4804" s="8" t="s">
        <v>14563</v>
      </c>
      <c r="C4804" s="8">
        <v>38017.0</v>
      </c>
      <c r="D4804" s="8" t="s">
        <v>7822</v>
      </c>
      <c r="E4804" s="8" t="s">
        <v>1069</v>
      </c>
      <c r="F4804" s="3" t="s">
        <v>21</v>
      </c>
      <c r="G4804" s="8" t="s">
        <v>14564</v>
      </c>
      <c r="H4804" s="8" t="s">
        <v>11750</v>
      </c>
      <c r="I4804" s="3" t="s">
        <v>11751</v>
      </c>
      <c r="J4804" s="3" t="s">
        <v>8660</v>
      </c>
      <c r="M4804" s="4"/>
      <c r="O4804" s="5" t="str">
        <f t="shared" si="1"/>
        <v>295 Market Blvd, Collierville, TN 38017</v>
      </c>
    </row>
    <row r="4805">
      <c r="A4805" s="8" t="s">
        <v>14565</v>
      </c>
      <c r="B4805" s="8" t="s">
        <v>14566</v>
      </c>
      <c r="C4805" s="8">
        <v>76148.0</v>
      </c>
      <c r="D4805" s="8" t="s">
        <v>14567</v>
      </c>
      <c r="E4805" s="8" t="s">
        <v>1151</v>
      </c>
      <c r="F4805" s="3" t="s">
        <v>21</v>
      </c>
      <c r="G4805" s="8" t="s">
        <v>14568</v>
      </c>
      <c r="H4805" s="8" t="s">
        <v>11750</v>
      </c>
      <c r="I4805" s="3" t="s">
        <v>11751</v>
      </c>
      <c r="J4805" s="3" t="s">
        <v>8660</v>
      </c>
      <c r="M4805" s="4"/>
      <c r="O4805" s="5" t="str">
        <f t="shared" si="1"/>
        <v>7616 Denton Highway, Watauga, TX 76148</v>
      </c>
    </row>
    <row r="4806">
      <c r="A4806" s="8" t="s">
        <v>14569</v>
      </c>
      <c r="B4806" s="8" t="s">
        <v>14570</v>
      </c>
      <c r="C4806" s="8">
        <v>78257.0</v>
      </c>
      <c r="D4806" s="8" t="s">
        <v>1595</v>
      </c>
      <c r="E4806" s="8" t="s">
        <v>1151</v>
      </c>
      <c r="F4806" s="3" t="s">
        <v>21</v>
      </c>
      <c r="G4806" s="8" t="s">
        <v>14571</v>
      </c>
      <c r="H4806" s="8" t="s">
        <v>11750</v>
      </c>
      <c r="I4806" s="3" t="s">
        <v>11751</v>
      </c>
      <c r="J4806" s="3" t="s">
        <v>8660</v>
      </c>
      <c r="M4806" s="4"/>
      <c r="O4806" s="5" t="str">
        <f t="shared" si="1"/>
        <v>17815 La Cantera Parkway, San Antonio, TX 78257</v>
      </c>
    </row>
    <row r="4807">
      <c r="A4807" s="8" t="s">
        <v>14572</v>
      </c>
      <c r="B4807" s="8" t="s">
        <v>14573</v>
      </c>
      <c r="C4807" s="8">
        <v>75040.0</v>
      </c>
      <c r="D4807" s="8" t="s">
        <v>3887</v>
      </c>
      <c r="E4807" s="8" t="s">
        <v>1151</v>
      </c>
      <c r="F4807" s="3" t="s">
        <v>21</v>
      </c>
      <c r="G4807" s="8" t="s">
        <v>14574</v>
      </c>
      <c r="H4807" s="8" t="s">
        <v>11750</v>
      </c>
      <c r="I4807" s="3" t="s">
        <v>11751</v>
      </c>
      <c r="J4807" s="3" t="s">
        <v>8660</v>
      </c>
      <c r="M4807" s="4"/>
      <c r="O4807" s="5" t="str">
        <f t="shared" si="1"/>
        <v>5401 N Garland Ave, Garland, TX 75040</v>
      </c>
    </row>
    <row r="4808">
      <c r="A4808" s="8" t="s">
        <v>14575</v>
      </c>
      <c r="B4808" s="8" t="s">
        <v>14576</v>
      </c>
      <c r="C4808" s="8">
        <v>78753.0</v>
      </c>
      <c r="D4808" s="8" t="s">
        <v>1185</v>
      </c>
      <c r="E4808" s="8" t="s">
        <v>1151</v>
      </c>
      <c r="F4808" s="3" t="s">
        <v>21</v>
      </c>
      <c r="G4808" s="8" t="s">
        <v>14577</v>
      </c>
      <c r="H4808" s="8" t="s">
        <v>11750</v>
      </c>
      <c r="I4808" s="3" t="s">
        <v>11751</v>
      </c>
      <c r="J4808" s="3" t="s">
        <v>8660</v>
      </c>
      <c r="M4808" s="4"/>
      <c r="O4808" s="5" t="str">
        <f t="shared" si="1"/>
        <v>12901 N Interstate Hwy 35, Austin, TX 78753</v>
      </c>
    </row>
    <row r="4809">
      <c r="A4809" s="8" t="s">
        <v>14578</v>
      </c>
      <c r="B4809" s="8" t="s">
        <v>14579</v>
      </c>
      <c r="C4809" s="8">
        <v>75206.0</v>
      </c>
      <c r="D4809" s="8" t="s">
        <v>575</v>
      </c>
      <c r="E4809" s="8" t="s">
        <v>1151</v>
      </c>
      <c r="F4809" s="3" t="s">
        <v>21</v>
      </c>
      <c r="G4809" s="8" t="s">
        <v>14580</v>
      </c>
      <c r="H4809" s="8" t="s">
        <v>11750</v>
      </c>
      <c r="I4809" s="3" t="s">
        <v>11751</v>
      </c>
      <c r="J4809" s="3" t="s">
        <v>8660</v>
      </c>
      <c r="M4809" s="4"/>
      <c r="O4809" s="5" t="str">
        <f t="shared" si="1"/>
        <v>5500 Greenville Ave, Dallas, TX 75206</v>
      </c>
    </row>
    <row r="4810">
      <c r="A4810" s="8" t="s">
        <v>14581</v>
      </c>
      <c r="B4810" s="8" t="s">
        <v>14582</v>
      </c>
      <c r="C4810" s="8">
        <v>75028.0</v>
      </c>
      <c r="D4810" s="8" t="s">
        <v>6641</v>
      </c>
      <c r="E4810" s="8" t="s">
        <v>1151</v>
      </c>
      <c r="F4810" s="3" t="s">
        <v>21</v>
      </c>
      <c r="G4810" s="8" t="s">
        <v>14583</v>
      </c>
      <c r="H4810" s="8" t="s">
        <v>11774</v>
      </c>
      <c r="I4810" s="3" t="s">
        <v>11751</v>
      </c>
      <c r="J4810" s="3" t="s">
        <v>8660</v>
      </c>
      <c r="M4810" s="4"/>
      <c r="O4810" s="5" t="str">
        <f t="shared" si="1"/>
        <v>2701 Cross Timbers Rd, Flower Mound, TX 75028</v>
      </c>
    </row>
    <row r="4811">
      <c r="A4811" s="8" t="s">
        <v>14584</v>
      </c>
      <c r="B4811" s="8" t="s">
        <v>14585</v>
      </c>
      <c r="C4811" s="8">
        <v>77054.0</v>
      </c>
      <c r="D4811" s="8" t="s">
        <v>1355</v>
      </c>
      <c r="E4811" s="8" t="s">
        <v>1151</v>
      </c>
      <c r="F4811" s="3" t="s">
        <v>21</v>
      </c>
      <c r="G4811" s="8" t="s">
        <v>14586</v>
      </c>
      <c r="H4811" s="8" t="s">
        <v>11750</v>
      </c>
      <c r="I4811" s="3" t="s">
        <v>11751</v>
      </c>
      <c r="J4811" s="3" t="s">
        <v>8660</v>
      </c>
      <c r="M4811" s="4"/>
      <c r="O4811" s="5" t="str">
        <f t="shared" si="1"/>
        <v>8230 Kirby Dr, Houston, TX 77054</v>
      </c>
    </row>
    <row r="4812">
      <c r="A4812" s="8" t="s">
        <v>14587</v>
      </c>
      <c r="B4812" s="8" t="s">
        <v>14588</v>
      </c>
      <c r="C4812" s="8">
        <v>77598.0</v>
      </c>
      <c r="D4812" s="8" t="s">
        <v>7754</v>
      </c>
      <c r="E4812" s="8" t="s">
        <v>1151</v>
      </c>
      <c r="F4812" s="3" t="s">
        <v>21</v>
      </c>
      <c r="G4812" s="8" t="s">
        <v>14589</v>
      </c>
      <c r="H4812" s="8" t="s">
        <v>11750</v>
      </c>
      <c r="I4812" s="3" t="s">
        <v>11751</v>
      </c>
      <c r="J4812" s="3" t="s">
        <v>8660</v>
      </c>
      <c r="M4812" s="4"/>
      <c r="O4812" s="5" t="str">
        <f t="shared" si="1"/>
        <v>1549 W Bay Area Blvd, Webster, TX 77598</v>
      </c>
    </row>
    <row r="4813">
      <c r="A4813" s="8" t="s">
        <v>14590</v>
      </c>
      <c r="B4813" s="8" t="s">
        <v>14591</v>
      </c>
      <c r="C4813" s="8">
        <v>77082.0</v>
      </c>
      <c r="D4813" s="8" t="s">
        <v>1355</v>
      </c>
      <c r="E4813" s="8" t="s">
        <v>1151</v>
      </c>
      <c r="F4813" s="3" t="s">
        <v>21</v>
      </c>
      <c r="G4813" s="8" t="s">
        <v>14592</v>
      </c>
      <c r="H4813" s="8" t="s">
        <v>11750</v>
      </c>
      <c r="I4813" s="3" t="s">
        <v>11751</v>
      </c>
      <c r="J4813" s="3" t="s">
        <v>8660</v>
      </c>
      <c r="M4813" s="4"/>
      <c r="O4813" s="5" t="str">
        <f t="shared" si="1"/>
        <v>2610 Eldridge Pkwy, Houston, TX 77082</v>
      </c>
    </row>
    <row r="4814">
      <c r="A4814" s="8" t="s">
        <v>14593</v>
      </c>
      <c r="B4814" s="8" t="s">
        <v>14594</v>
      </c>
      <c r="C4814" s="8">
        <v>78503.0</v>
      </c>
      <c r="D4814" s="8" t="s">
        <v>14595</v>
      </c>
      <c r="E4814" s="8" t="s">
        <v>1151</v>
      </c>
      <c r="F4814" s="3" t="s">
        <v>21</v>
      </c>
      <c r="G4814" s="8" t="s">
        <v>14596</v>
      </c>
      <c r="H4814" s="8" t="s">
        <v>11750</v>
      </c>
      <c r="I4814" s="3" t="s">
        <v>11751</v>
      </c>
      <c r="J4814" s="3" t="s">
        <v>8660</v>
      </c>
      <c r="M4814" s="4"/>
      <c r="O4814" s="5" t="str">
        <f t="shared" si="1"/>
        <v>420 E Expressway 83, Mcallen, TX 78503</v>
      </c>
    </row>
    <row r="4815">
      <c r="A4815" s="8" t="s">
        <v>14597</v>
      </c>
      <c r="B4815" s="8" t="s">
        <v>14598</v>
      </c>
      <c r="C4815" s="8">
        <v>78613.0</v>
      </c>
      <c r="D4815" s="8" t="s">
        <v>7865</v>
      </c>
      <c r="E4815" s="8" t="s">
        <v>1151</v>
      </c>
      <c r="F4815" s="3" t="s">
        <v>21</v>
      </c>
      <c r="G4815" s="8" t="s">
        <v>14599</v>
      </c>
      <c r="H4815" s="8" t="s">
        <v>11750</v>
      </c>
      <c r="I4815" s="3" t="s">
        <v>11751</v>
      </c>
      <c r="J4815" s="3" t="s">
        <v>8660</v>
      </c>
      <c r="M4815" s="4"/>
      <c r="O4815" s="5" t="str">
        <f t="shared" si="1"/>
        <v>1335 E Whitestone Blvd, Cedar Park, TX 78613</v>
      </c>
    </row>
    <row r="4816">
      <c r="A4816" s="8" t="s">
        <v>14600</v>
      </c>
      <c r="B4816" s="8" t="s">
        <v>14601</v>
      </c>
      <c r="C4816" s="8">
        <v>77049.0</v>
      </c>
      <c r="D4816" s="8" t="s">
        <v>1355</v>
      </c>
      <c r="E4816" s="8" t="s">
        <v>1151</v>
      </c>
      <c r="F4816" s="3" t="s">
        <v>21</v>
      </c>
      <c r="G4816" s="8" t="s">
        <v>14602</v>
      </c>
      <c r="H4816" s="8" t="s">
        <v>11750</v>
      </c>
      <c r="I4816" s="3" t="s">
        <v>11751</v>
      </c>
      <c r="J4816" s="3" t="s">
        <v>8660</v>
      </c>
      <c r="M4816" s="4"/>
      <c r="O4816" s="5" t="str">
        <f t="shared" si="1"/>
        <v>5941 E Sam Houston Parkway N, Houston, TX 77049</v>
      </c>
    </row>
    <row r="4817">
      <c r="A4817" s="8" t="s">
        <v>14603</v>
      </c>
      <c r="B4817" s="8" t="s">
        <v>14604</v>
      </c>
      <c r="C4817" s="8">
        <v>77377.0</v>
      </c>
      <c r="D4817" s="8" t="s">
        <v>6800</v>
      </c>
      <c r="E4817" s="8" t="s">
        <v>1151</v>
      </c>
      <c r="F4817" s="3" t="s">
        <v>21</v>
      </c>
      <c r="G4817" s="8" t="s">
        <v>14605</v>
      </c>
      <c r="H4817" s="8" t="s">
        <v>11750</v>
      </c>
      <c r="I4817" s="3" t="s">
        <v>11751</v>
      </c>
      <c r="J4817" s="3" t="s">
        <v>8660</v>
      </c>
      <c r="M4817" s="4"/>
      <c r="O4817" s="5" t="str">
        <f t="shared" si="1"/>
        <v>14420 FM 2920, Tomball, TX 77377</v>
      </c>
    </row>
    <row r="4818">
      <c r="A4818" s="8" t="s">
        <v>14606</v>
      </c>
      <c r="B4818" s="8" t="s">
        <v>14607</v>
      </c>
      <c r="C4818" s="8">
        <v>78250.0</v>
      </c>
      <c r="D4818" s="8" t="s">
        <v>1595</v>
      </c>
      <c r="E4818" s="8" t="s">
        <v>1151</v>
      </c>
      <c r="F4818" s="3" t="s">
        <v>21</v>
      </c>
      <c r="G4818" s="8" t="s">
        <v>14608</v>
      </c>
      <c r="H4818" s="8" t="s">
        <v>11750</v>
      </c>
      <c r="I4818" s="3" t="s">
        <v>11751</v>
      </c>
      <c r="J4818" s="3" t="s">
        <v>8660</v>
      </c>
      <c r="M4818" s="4"/>
      <c r="O4818" s="5" t="str">
        <f t="shared" si="1"/>
        <v>11791 Bandera Rd, San Antonio, TX 78250</v>
      </c>
    </row>
    <row r="4819">
      <c r="A4819" s="8" t="s">
        <v>14609</v>
      </c>
      <c r="B4819" s="8" t="s">
        <v>14610</v>
      </c>
      <c r="C4819" s="8">
        <v>78258.0</v>
      </c>
      <c r="D4819" s="8" t="s">
        <v>1595</v>
      </c>
      <c r="E4819" s="8" t="s">
        <v>1151</v>
      </c>
      <c r="F4819" s="3" t="s">
        <v>21</v>
      </c>
      <c r="G4819" s="8" t="s">
        <v>14611</v>
      </c>
      <c r="H4819" s="8" t="s">
        <v>11750</v>
      </c>
      <c r="I4819" s="3" t="s">
        <v>11751</v>
      </c>
      <c r="J4819" s="3" t="s">
        <v>8660</v>
      </c>
      <c r="M4819" s="4"/>
      <c r="O4819" s="5" t="str">
        <f t="shared" si="1"/>
        <v>21019 US Hwy 281 N, San Antonio, TX 78258</v>
      </c>
    </row>
    <row r="4820">
      <c r="A4820" s="8" t="s">
        <v>14612</v>
      </c>
      <c r="B4820" s="8" t="s">
        <v>14613</v>
      </c>
      <c r="C4820" s="8">
        <v>76028.0</v>
      </c>
      <c r="D4820" s="8" t="s">
        <v>14614</v>
      </c>
      <c r="E4820" s="8" t="s">
        <v>1151</v>
      </c>
      <c r="F4820" s="3" t="s">
        <v>21</v>
      </c>
      <c r="G4820" s="8" t="s">
        <v>14615</v>
      </c>
      <c r="H4820" s="8" t="s">
        <v>11750</v>
      </c>
      <c r="I4820" s="3" t="s">
        <v>11751</v>
      </c>
      <c r="J4820" s="3" t="s">
        <v>8660</v>
      </c>
      <c r="M4820" s="4"/>
      <c r="O4820" s="5" t="str">
        <f t="shared" si="1"/>
        <v>12930 South Freeway, Burleson, TX 76028</v>
      </c>
    </row>
    <row r="4821">
      <c r="A4821" s="8" t="s">
        <v>14616</v>
      </c>
      <c r="B4821" s="8" t="s">
        <v>14617</v>
      </c>
      <c r="C4821" s="8">
        <v>78748.0</v>
      </c>
      <c r="D4821" s="8" t="s">
        <v>1185</v>
      </c>
      <c r="E4821" s="8" t="s">
        <v>1151</v>
      </c>
      <c r="F4821" s="3" t="s">
        <v>21</v>
      </c>
      <c r="G4821" s="8" t="s">
        <v>14618</v>
      </c>
      <c r="H4821" s="8" t="s">
        <v>11750</v>
      </c>
      <c r="I4821" s="3" t="s">
        <v>11751</v>
      </c>
      <c r="J4821" s="3" t="s">
        <v>8660</v>
      </c>
      <c r="M4821" s="4"/>
      <c r="O4821" s="5" t="str">
        <f t="shared" si="1"/>
        <v>9300 South IH 35, Austin, TX 78748</v>
      </c>
    </row>
    <row r="4822">
      <c r="A4822" s="8" t="s">
        <v>14619</v>
      </c>
      <c r="B4822" s="8" t="s">
        <v>14620</v>
      </c>
      <c r="C4822" s="8">
        <v>78702.0</v>
      </c>
      <c r="D4822" s="8" t="s">
        <v>1185</v>
      </c>
      <c r="E4822" s="8" t="s">
        <v>1151</v>
      </c>
      <c r="F4822" s="3" t="s">
        <v>21</v>
      </c>
      <c r="G4822" s="8" t="s">
        <v>14621</v>
      </c>
      <c r="H4822" s="8" t="s">
        <v>11774</v>
      </c>
      <c r="I4822" s="3" t="s">
        <v>11751</v>
      </c>
      <c r="J4822" s="3" t="s">
        <v>8660</v>
      </c>
      <c r="M4822" s="4"/>
      <c r="O4822" s="5" t="str">
        <f t="shared" si="1"/>
        <v>1211 E 5th St, Austin, TX 78702</v>
      </c>
    </row>
    <row r="4823">
      <c r="A4823" s="8" t="s">
        <v>14622</v>
      </c>
      <c r="B4823" s="8" t="s">
        <v>14623</v>
      </c>
      <c r="C4823" s="8">
        <v>76053.0</v>
      </c>
      <c r="D4823" s="8" t="s">
        <v>2589</v>
      </c>
      <c r="E4823" s="8" t="s">
        <v>1151</v>
      </c>
      <c r="F4823" s="3" t="s">
        <v>21</v>
      </c>
      <c r="G4823" s="8" t="s">
        <v>14624</v>
      </c>
      <c r="H4823" s="8" t="s">
        <v>11750</v>
      </c>
      <c r="I4823" s="3" t="s">
        <v>11751</v>
      </c>
      <c r="J4823" s="3" t="s">
        <v>8660</v>
      </c>
      <c r="M4823" s="4"/>
      <c r="O4823" s="5" t="str">
        <f t="shared" si="1"/>
        <v>860 NE Mall Blvd, Hurst, TX 76053</v>
      </c>
    </row>
    <row r="4824">
      <c r="A4824" s="8" t="s">
        <v>14625</v>
      </c>
      <c r="B4824" s="8" t="s">
        <v>14626</v>
      </c>
      <c r="C4824" s="8">
        <v>75028.0</v>
      </c>
      <c r="D4824" s="8" t="s">
        <v>6641</v>
      </c>
      <c r="E4824" s="8" t="s">
        <v>1151</v>
      </c>
      <c r="F4824" s="3" t="s">
        <v>21</v>
      </c>
      <c r="G4824" s="8" t="s">
        <v>14627</v>
      </c>
      <c r="H4824" s="8" t="s">
        <v>11750</v>
      </c>
      <c r="I4824" s="3" t="s">
        <v>11751</v>
      </c>
      <c r="J4824" s="3" t="s">
        <v>8660</v>
      </c>
      <c r="M4824" s="4"/>
      <c r="O4824" s="5" t="str">
        <f t="shared" si="1"/>
        <v>6060 Long Prairie Rd, Flower Mound, TX 75028</v>
      </c>
    </row>
    <row r="4825">
      <c r="A4825" s="8" t="s">
        <v>14628</v>
      </c>
      <c r="B4825" s="8" t="s">
        <v>14629</v>
      </c>
      <c r="C4825" s="8">
        <v>76132.0</v>
      </c>
      <c r="D4825" s="8" t="s">
        <v>1150</v>
      </c>
      <c r="E4825" s="8" t="s">
        <v>1151</v>
      </c>
      <c r="F4825" s="3" t="s">
        <v>21</v>
      </c>
      <c r="G4825" s="8" t="s">
        <v>14630</v>
      </c>
      <c r="H4825" s="8" t="s">
        <v>11750</v>
      </c>
      <c r="I4825" s="3" t="s">
        <v>11751</v>
      </c>
      <c r="J4825" s="3" t="s">
        <v>8660</v>
      </c>
      <c r="M4825" s="4"/>
      <c r="O4825" s="5" t="str">
        <f t="shared" si="1"/>
        <v>4465 Bryant Irvin Rd, Fort Worth, TX 76132</v>
      </c>
    </row>
    <row r="4826">
      <c r="A4826" s="8" t="s">
        <v>14631</v>
      </c>
      <c r="B4826" s="8" t="s">
        <v>14632</v>
      </c>
      <c r="C4826" s="8">
        <v>78664.0</v>
      </c>
      <c r="D4826" s="8" t="s">
        <v>3005</v>
      </c>
      <c r="E4826" s="8" t="s">
        <v>1151</v>
      </c>
      <c r="F4826" s="3" t="s">
        <v>21</v>
      </c>
      <c r="G4826" s="8" t="s">
        <v>14633</v>
      </c>
      <c r="H4826" s="8" t="s">
        <v>11774</v>
      </c>
      <c r="I4826" s="3" t="s">
        <v>11751</v>
      </c>
      <c r="J4826" s="3" t="s">
        <v>8660</v>
      </c>
      <c r="M4826" s="4"/>
      <c r="O4826" s="5" t="str">
        <f t="shared" si="1"/>
        <v>1700 E Palm Valley Blvd, Round Rock, TX 78664</v>
      </c>
    </row>
    <row r="4827">
      <c r="A4827" s="8" t="s">
        <v>14634</v>
      </c>
      <c r="B4827" s="8" t="s">
        <v>14635</v>
      </c>
      <c r="C4827" s="8">
        <v>78745.0</v>
      </c>
      <c r="D4827" s="8" t="s">
        <v>14636</v>
      </c>
      <c r="E4827" s="8" t="s">
        <v>1151</v>
      </c>
      <c r="F4827" s="3" t="s">
        <v>21</v>
      </c>
      <c r="G4827" s="8" t="s">
        <v>14637</v>
      </c>
      <c r="H4827" s="8" t="s">
        <v>11750</v>
      </c>
      <c r="I4827" s="3" t="s">
        <v>11751</v>
      </c>
      <c r="J4827" s="3" t="s">
        <v>8660</v>
      </c>
      <c r="M4827" s="4"/>
      <c r="O4827" s="5" t="str">
        <f t="shared" si="1"/>
        <v>5207 Brodie Lane, Sunset Valley, TX 78745</v>
      </c>
    </row>
    <row r="4828">
      <c r="A4828" s="8" t="s">
        <v>14638</v>
      </c>
      <c r="B4828" s="8" t="s">
        <v>14639</v>
      </c>
      <c r="C4828" s="8">
        <v>77098.0</v>
      </c>
      <c r="D4828" s="8" t="s">
        <v>1355</v>
      </c>
      <c r="E4828" s="8" t="s">
        <v>1151</v>
      </c>
      <c r="F4828" s="3" t="s">
        <v>21</v>
      </c>
      <c r="G4828" s="8" t="s">
        <v>14640</v>
      </c>
      <c r="H4828" s="8" t="s">
        <v>11750</v>
      </c>
      <c r="I4828" s="3" t="s">
        <v>11751</v>
      </c>
      <c r="J4828" s="3" t="s">
        <v>8660</v>
      </c>
      <c r="M4828" s="4"/>
      <c r="O4828" s="5" t="str">
        <f t="shared" si="1"/>
        <v>2902 South Shepherd Dr, Houston, TX 77098</v>
      </c>
    </row>
    <row r="4829">
      <c r="A4829" s="8" t="s">
        <v>14641</v>
      </c>
      <c r="B4829" s="8" t="s">
        <v>14642</v>
      </c>
      <c r="C4829" s="8">
        <v>75034.0</v>
      </c>
      <c r="D4829" s="8" t="s">
        <v>3063</v>
      </c>
      <c r="E4829" s="8" t="s">
        <v>1151</v>
      </c>
      <c r="F4829" s="3" t="s">
        <v>21</v>
      </c>
      <c r="G4829" s="8" t="s">
        <v>14643</v>
      </c>
      <c r="H4829" s="8" t="s">
        <v>11774</v>
      </c>
      <c r="I4829" s="3" t="s">
        <v>11751</v>
      </c>
      <c r="J4829" s="3" t="s">
        <v>8660</v>
      </c>
      <c r="M4829" s="4"/>
      <c r="O4829" s="5" t="str">
        <f t="shared" si="1"/>
        <v>5399 Warren Pkwy, Frisco, TX 75034</v>
      </c>
    </row>
    <row r="4830">
      <c r="A4830" s="8" t="s">
        <v>14644</v>
      </c>
      <c r="B4830" s="8" t="s">
        <v>14645</v>
      </c>
      <c r="C4830" s="8">
        <v>75007.0</v>
      </c>
      <c r="D4830" s="8" t="s">
        <v>533</v>
      </c>
      <c r="E4830" s="8" t="s">
        <v>1151</v>
      </c>
      <c r="F4830" s="3" t="s">
        <v>21</v>
      </c>
      <c r="G4830" s="8" t="s">
        <v>14646</v>
      </c>
      <c r="H4830" s="8" t="s">
        <v>11774</v>
      </c>
      <c r="I4830" s="3" t="s">
        <v>11751</v>
      </c>
      <c r="J4830" s="3" t="s">
        <v>8660</v>
      </c>
      <c r="M4830" s="4"/>
      <c r="O4830" s="5" t="str">
        <f t="shared" si="1"/>
        <v>4112 N Josey Lane, Carrollton, TX 75007</v>
      </c>
    </row>
    <row r="4831">
      <c r="A4831" s="8" t="s">
        <v>14647</v>
      </c>
      <c r="B4831" s="8" t="s">
        <v>14648</v>
      </c>
      <c r="C4831" s="8">
        <v>75093.0</v>
      </c>
      <c r="D4831" s="8" t="s">
        <v>1336</v>
      </c>
      <c r="E4831" s="8" t="s">
        <v>1151</v>
      </c>
      <c r="F4831" s="3" t="s">
        <v>21</v>
      </c>
      <c r="G4831" s="8" t="s">
        <v>14649</v>
      </c>
      <c r="H4831" s="8" t="s">
        <v>11750</v>
      </c>
      <c r="I4831" s="3" t="s">
        <v>11751</v>
      </c>
      <c r="J4831" s="3" t="s">
        <v>8660</v>
      </c>
      <c r="M4831" s="4"/>
      <c r="O4831" s="5" t="str">
        <f t="shared" si="1"/>
        <v>6204 W Park Blvd, Plano, TX 75093</v>
      </c>
    </row>
    <row r="4832">
      <c r="A4832" s="8" t="s">
        <v>14650</v>
      </c>
      <c r="B4832" s="8" t="s">
        <v>14651</v>
      </c>
      <c r="C4832" s="8">
        <v>75074.0</v>
      </c>
      <c r="D4832" s="8" t="s">
        <v>1336</v>
      </c>
      <c r="E4832" s="8" t="s">
        <v>1151</v>
      </c>
      <c r="F4832" s="3" t="s">
        <v>21</v>
      </c>
      <c r="G4832" s="8" t="s">
        <v>14652</v>
      </c>
      <c r="H4832" s="8" t="s">
        <v>11750</v>
      </c>
      <c r="I4832" s="3" t="s">
        <v>11751</v>
      </c>
      <c r="J4832" s="3" t="s">
        <v>8660</v>
      </c>
      <c r="M4832" s="4"/>
      <c r="O4832" s="5" t="str">
        <f t="shared" si="1"/>
        <v>3300 N Central Expy, Plano, TX 75074</v>
      </c>
    </row>
    <row r="4833">
      <c r="A4833" s="8" t="s">
        <v>14653</v>
      </c>
      <c r="B4833" s="8" t="s">
        <v>14654</v>
      </c>
      <c r="C4833" s="8">
        <v>75062.0</v>
      </c>
      <c r="D4833" s="8" t="s">
        <v>6692</v>
      </c>
      <c r="E4833" s="8" t="s">
        <v>1151</v>
      </c>
      <c r="F4833" s="3" t="s">
        <v>21</v>
      </c>
      <c r="G4833" s="8" t="s">
        <v>14655</v>
      </c>
      <c r="H4833" s="8" t="s">
        <v>11750</v>
      </c>
      <c r="I4833" s="3" t="s">
        <v>11751</v>
      </c>
      <c r="J4833" s="3" t="s">
        <v>8660</v>
      </c>
      <c r="M4833" s="4"/>
      <c r="O4833" s="5" t="str">
        <f t="shared" si="1"/>
        <v>4005 W Airport Fwy, Irving, TX 75062</v>
      </c>
    </row>
    <row r="4834">
      <c r="A4834" s="8" t="s">
        <v>14656</v>
      </c>
      <c r="B4834" s="8" t="s">
        <v>14657</v>
      </c>
      <c r="C4834" s="8">
        <v>75230.0</v>
      </c>
      <c r="D4834" s="8" t="s">
        <v>575</v>
      </c>
      <c r="E4834" s="8" t="s">
        <v>1151</v>
      </c>
      <c r="F4834" s="3" t="s">
        <v>21</v>
      </c>
      <c r="G4834" s="8" t="s">
        <v>14658</v>
      </c>
      <c r="H4834" s="8" t="s">
        <v>11774</v>
      </c>
      <c r="I4834" s="3" t="s">
        <v>11751</v>
      </c>
      <c r="J4834" s="3" t="s">
        <v>8660</v>
      </c>
      <c r="M4834" s="4"/>
      <c r="O4834" s="5" t="str">
        <f t="shared" si="1"/>
        <v>6041 Forest Ln, Dallas, TX 75230</v>
      </c>
    </row>
    <row r="4835">
      <c r="A4835" s="8" t="s">
        <v>14659</v>
      </c>
      <c r="B4835" s="8" t="s">
        <v>14660</v>
      </c>
      <c r="C4835" s="8">
        <v>76107.0</v>
      </c>
      <c r="D4835" s="8" t="s">
        <v>1150</v>
      </c>
      <c r="E4835" s="8" t="s">
        <v>1151</v>
      </c>
      <c r="F4835" s="3" t="s">
        <v>21</v>
      </c>
      <c r="G4835" s="8" t="s">
        <v>14661</v>
      </c>
      <c r="H4835" s="8" t="s">
        <v>11750</v>
      </c>
      <c r="I4835" s="3" t="s">
        <v>11751</v>
      </c>
      <c r="J4835" s="3" t="s">
        <v>8660</v>
      </c>
      <c r="M4835" s="4"/>
      <c r="O4835" s="5" t="str">
        <f t="shared" si="1"/>
        <v>415 Carroll St, Fort Worth, TX 76107</v>
      </c>
    </row>
    <row r="4836">
      <c r="A4836" s="8" t="s">
        <v>14662</v>
      </c>
      <c r="B4836" s="8" t="s">
        <v>14663</v>
      </c>
      <c r="C4836" s="8">
        <v>77389.0</v>
      </c>
      <c r="D4836" s="8" t="s">
        <v>1475</v>
      </c>
      <c r="E4836" s="8" t="s">
        <v>1151</v>
      </c>
      <c r="F4836" s="3" t="s">
        <v>21</v>
      </c>
      <c r="G4836" s="8" t="s">
        <v>14664</v>
      </c>
      <c r="H4836" s="8" t="s">
        <v>11774</v>
      </c>
      <c r="I4836" s="3" t="s">
        <v>11751</v>
      </c>
      <c r="J4836" s="3" t="s">
        <v>8660</v>
      </c>
      <c r="M4836" s="4"/>
      <c r="O4836" s="5" t="str">
        <f t="shared" si="1"/>
        <v>2168 Spring Stuebner Rd, Spring, TX 77389</v>
      </c>
    </row>
    <row r="4837">
      <c r="A4837" s="8" t="s">
        <v>14665</v>
      </c>
      <c r="B4837" s="8" t="s">
        <v>14666</v>
      </c>
      <c r="C4837" s="8">
        <v>77389.0</v>
      </c>
      <c r="D4837" s="8" t="s">
        <v>1475</v>
      </c>
      <c r="E4837" s="8" t="s">
        <v>1151</v>
      </c>
      <c r="F4837" s="3" t="s">
        <v>21</v>
      </c>
      <c r="G4837" s="8" t="s">
        <v>14667</v>
      </c>
      <c r="H4837" s="8" t="s">
        <v>11750</v>
      </c>
      <c r="I4837" s="3" t="s">
        <v>11751</v>
      </c>
      <c r="J4837" s="3" t="s">
        <v>8660</v>
      </c>
      <c r="M4837" s="4"/>
      <c r="O4837" s="5" t="str">
        <f t="shared" si="1"/>
        <v>6545 N Grand Pkwy, Spring, TX 77389</v>
      </c>
    </row>
    <row r="4838">
      <c r="A4838" s="8" t="s">
        <v>14668</v>
      </c>
      <c r="B4838" s="8" t="s">
        <v>14669</v>
      </c>
      <c r="C4838" s="8">
        <v>77573.0</v>
      </c>
      <c r="D4838" s="8" t="s">
        <v>3854</v>
      </c>
      <c r="E4838" s="8" t="s">
        <v>1151</v>
      </c>
      <c r="F4838" s="3" t="s">
        <v>21</v>
      </c>
      <c r="G4838" s="8" t="s">
        <v>14670</v>
      </c>
      <c r="H4838" s="8" t="s">
        <v>11774</v>
      </c>
      <c r="I4838" s="3" t="s">
        <v>11751</v>
      </c>
      <c r="J4838" s="3" t="s">
        <v>8660</v>
      </c>
      <c r="M4838" s="4"/>
      <c r="O4838" s="5" t="str">
        <f t="shared" si="1"/>
        <v>1911 W League City Pkwy, League City, TX 77573</v>
      </c>
    </row>
    <row r="4839">
      <c r="A4839" s="8" t="s">
        <v>14671</v>
      </c>
      <c r="B4839" s="8" t="s">
        <v>14672</v>
      </c>
      <c r="C4839" s="8">
        <v>77303.0</v>
      </c>
      <c r="D4839" s="8" t="s">
        <v>1422</v>
      </c>
      <c r="E4839" s="8" t="s">
        <v>1151</v>
      </c>
      <c r="F4839" s="3" t="s">
        <v>21</v>
      </c>
      <c r="G4839" s="8" t="s">
        <v>14673</v>
      </c>
      <c r="H4839" s="8" t="s">
        <v>11750</v>
      </c>
      <c r="I4839" s="3" t="s">
        <v>11751</v>
      </c>
      <c r="J4839" s="3" t="s">
        <v>8660</v>
      </c>
      <c r="M4839" s="4"/>
      <c r="O4839" s="5" t="str">
        <f t="shared" si="1"/>
        <v>2900 I-45, Conroe, TX 77303</v>
      </c>
    </row>
    <row r="4840">
      <c r="A4840" s="8" t="s">
        <v>14674</v>
      </c>
      <c r="B4840" s="8" t="s">
        <v>14675</v>
      </c>
      <c r="C4840" s="8">
        <v>78253.0</v>
      </c>
      <c r="D4840" s="8" t="s">
        <v>1595</v>
      </c>
      <c r="E4840" s="8" t="s">
        <v>1151</v>
      </c>
      <c r="F4840" s="3" t="s">
        <v>21</v>
      </c>
      <c r="G4840" s="8" t="s">
        <v>14676</v>
      </c>
      <c r="H4840" s="8" t="s">
        <v>11750</v>
      </c>
      <c r="I4840" s="3" t="s">
        <v>11751</v>
      </c>
      <c r="J4840" s="3" t="s">
        <v>8660</v>
      </c>
      <c r="M4840" s="4"/>
      <c r="O4840" s="5" t="str">
        <f t="shared" si="1"/>
        <v>5435 W Loop 1604 N, San Antonio, TX 78253</v>
      </c>
    </row>
    <row r="4841">
      <c r="A4841" s="8" t="s">
        <v>14677</v>
      </c>
      <c r="B4841" s="8" t="s">
        <v>14678</v>
      </c>
      <c r="C4841" s="8">
        <v>75002.0</v>
      </c>
      <c r="D4841" s="8" t="s">
        <v>14679</v>
      </c>
      <c r="E4841" s="8" t="s">
        <v>1151</v>
      </c>
      <c r="F4841" s="3" t="s">
        <v>21</v>
      </c>
      <c r="G4841" s="8" t="s">
        <v>14680</v>
      </c>
      <c r="H4841" s="8" t="s">
        <v>11750</v>
      </c>
      <c r="I4841" s="3" t="s">
        <v>11751</v>
      </c>
      <c r="J4841" s="3" t="s">
        <v>8660</v>
      </c>
      <c r="M4841" s="4"/>
      <c r="O4841" s="5" t="str">
        <f t="shared" si="1"/>
        <v>170 E Stacy Rd, Allen, TX 75002</v>
      </c>
    </row>
    <row r="4842">
      <c r="A4842" s="8" t="s">
        <v>14681</v>
      </c>
      <c r="B4842" s="8" t="s">
        <v>14682</v>
      </c>
      <c r="C4842" s="8">
        <v>75034.0</v>
      </c>
      <c r="D4842" s="8" t="s">
        <v>3063</v>
      </c>
      <c r="E4842" s="8" t="s">
        <v>1151</v>
      </c>
      <c r="F4842" s="3" t="s">
        <v>21</v>
      </c>
      <c r="G4842" s="8" t="s">
        <v>14683</v>
      </c>
      <c r="H4842" s="8" t="s">
        <v>11750</v>
      </c>
      <c r="I4842" s="3" t="s">
        <v>11751</v>
      </c>
      <c r="J4842" s="3" t="s">
        <v>8660</v>
      </c>
      <c r="M4842" s="4"/>
      <c r="O4842" s="5" t="str">
        <f t="shared" si="1"/>
        <v>3333 Preston Rd, Frisco, TX 75034</v>
      </c>
    </row>
    <row r="4843">
      <c r="A4843" s="8" t="s">
        <v>14684</v>
      </c>
      <c r="B4843" s="8" t="s">
        <v>14685</v>
      </c>
      <c r="C4843" s="8">
        <v>75150.0</v>
      </c>
      <c r="D4843" s="8" t="s">
        <v>7918</v>
      </c>
      <c r="E4843" s="8" t="s">
        <v>1151</v>
      </c>
      <c r="F4843" s="3" t="s">
        <v>21</v>
      </c>
      <c r="G4843" s="8" t="s">
        <v>14686</v>
      </c>
      <c r="H4843" s="8" t="s">
        <v>11774</v>
      </c>
      <c r="I4843" s="3" t="s">
        <v>11751</v>
      </c>
      <c r="J4843" s="3" t="s">
        <v>8660</v>
      </c>
      <c r="M4843" s="4"/>
      <c r="O4843" s="5" t="str">
        <f t="shared" si="1"/>
        <v>2860 N Galloway Ave, Mesquite, TX 75150</v>
      </c>
    </row>
    <row r="4844">
      <c r="A4844" s="8" t="s">
        <v>14687</v>
      </c>
      <c r="B4844" s="8" t="s">
        <v>14688</v>
      </c>
      <c r="C4844" s="8">
        <v>77345.0</v>
      </c>
      <c r="D4844" s="8" t="s">
        <v>2339</v>
      </c>
      <c r="E4844" s="8" t="s">
        <v>1151</v>
      </c>
      <c r="F4844" s="3" t="s">
        <v>21</v>
      </c>
      <c r="G4844" s="8" t="s">
        <v>14689</v>
      </c>
      <c r="H4844" s="8" t="s">
        <v>11774</v>
      </c>
      <c r="I4844" s="3" t="s">
        <v>11751</v>
      </c>
      <c r="J4844" s="3" t="s">
        <v>8660</v>
      </c>
      <c r="M4844" s="4"/>
      <c r="O4844" s="5" t="str">
        <f t="shared" si="1"/>
        <v>4521 Kingwood Rd, Kingwood, TX 77345</v>
      </c>
    </row>
    <row r="4845">
      <c r="A4845" s="8" t="s">
        <v>14690</v>
      </c>
      <c r="B4845" s="8" t="s">
        <v>14691</v>
      </c>
      <c r="C4845" s="8">
        <v>76039.0</v>
      </c>
      <c r="D4845" s="8" t="s">
        <v>14692</v>
      </c>
      <c r="E4845" s="8" t="s">
        <v>1151</v>
      </c>
      <c r="F4845" s="3" t="s">
        <v>21</v>
      </c>
      <c r="G4845" s="8" t="s">
        <v>14693</v>
      </c>
      <c r="H4845" s="8" t="s">
        <v>11750</v>
      </c>
      <c r="I4845" s="3" t="s">
        <v>11751</v>
      </c>
      <c r="J4845" s="3" t="s">
        <v>8660</v>
      </c>
      <c r="M4845" s="4"/>
      <c r="O4845" s="5" t="str">
        <f t="shared" si="1"/>
        <v>2800 State Hwy 121 North, Euless, TX 76039</v>
      </c>
    </row>
    <row r="4846">
      <c r="A4846" s="8" t="s">
        <v>14694</v>
      </c>
      <c r="B4846" s="8" t="s">
        <v>14695</v>
      </c>
      <c r="C4846" s="8">
        <v>76135.0</v>
      </c>
      <c r="D4846" s="8" t="s">
        <v>1150</v>
      </c>
      <c r="E4846" s="8" t="s">
        <v>1151</v>
      </c>
      <c r="F4846" s="3" t="s">
        <v>21</v>
      </c>
      <c r="G4846" s="8" t="s">
        <v>14696</v>
      </c>
      <c r="H4846" s="8" t="s">
        <v>11750</v>
      </c>
      <c r="I4846" s="3" t="s">
        <v>11751</v>
      </c>
      <c r="J4846" s="3" t="s">
        <v>8660</v>
      </c>
      <c r="M4846" s="4"/>
      <c r="O4846" s="5" t="str">
        <f t="shared" si="1"/>
        <v>6572 Lake Worth Blvd, Fort Worth, TX 76135</v>
      </c>
    </row>
    <row r="4847">
      <c r="A4847" s="8" t="s">
        <v>14697</v>
      </c>
      <c r="B4847" s="8" t="s">
        <v>14698</v>
      </c>
      <c r="C4847" s="8">
        <v>75703.0</v>
      </c>
      <c r="D4847" s="8" t="s">
        <v>6807</v>
      </c>
      <c r="E4847" s="8" t="s">
        <v>1151</v>
      </c>
      <c r="F4847" s="3" t="s">
        <v>21</v>
      </c>
      <c r="G4847" s="8" t="s">
        <v>14699</v>
      </c>
      <c r="H4847" s="8" t="s">
        <v>11750</v>
      </c>
      <c r="I4847" s="3" t="s">
        <v>11751</v>
      </c>
      <c r="J4847" s="3" t="s">
        <v>8660</v>
      </c>
      <c r="M4847" s="4"/>
      <c r="O4847" s="5" t="str">
        <f t="shared" si="1"/>
        <v>5610 S Broadway Ave, Tyler, TX 75703</v>
      </c>
    </row>
    <row r="4848">
      <c r="A4848" s="8" t="s">
        <v>14700</v>
      </c>
      <c r="B4848" s="8" t="s">
        <v>14701</v>
      </c>
      <c r="C4848" s="8">
        <v>76011.0</v>
      </c>
      <c r="D4848" s="8" t="s">
        <v>1166</v>
      </c>
      <c r="E4848" s="8" t="s">
        <v>1151</v>
      </c>
      <c r="F4848" s="3" t="s">
        <v>21</v>
      </c>
      <c r="G4848" s="8" t="s">
        <v>14702</v>
      </c>
      <c r="H4848" s="8" t="s">
        <v>11750</v>
      </c>
      <c r="I4848" s="3" t="s">
        <v>11751</v>
      </c>
      <c r="J4848" s="3" t="s">
        <v>8660</v>
      </c>
      <c r="M4848" s="4"/>
      <c r="O4848" s="5" t="str">
        <f t="shared" si="1"/>
        <v>150 Lincoln Square, Arlington, TX 76011</v>
      </c>
    </row>
    <row r="4849">
      <c r="A4849" s="8" t="s">
        <v>14703</v>
      </c>
      <c r="B4849" s="8" t="s">
        <v>14704</v>
      </c>
      <c r="C4849" s="8">
        <v>76018.0</v>
      </c>
      <c r="D4849" s="8" t="s">
        <v>1166</v>
      </c>
      <c r="E4849" s="8" t="s">
        <v>1151</v>
      </c>
      <c r="F4849" s="3" t="s">
        <v>21</v>
      </c>
      <c r="G4849" s="8" t="s">
        <v>14705</v>
      </c>
      <c r="H4849" s="8" t="s">
        <v>11750</v>
      </c>
      <c r="I4849" s="3" t="s">
        <v>11751</v>
      </c>
      <c r="J4849" s="3" t="s">
        <v>8660</v>
      </c>
      <c r="M4849" s="4"/>
      <c r="O4849" s="5" t="str">
        <f t="shared" si="1"/>
        <v>203 Merchants Row, Arlington, TX 76018</v>
      </c>
    </row>
    <row r="4850">
      <c r="A4850" s="8" t="s">
        <v>14706</v>
      </c>
      <c r="B4850" s="8" t="s">
        <v>14707</v>
      </c>
      <c r="C4850" s="8">
        <v>75070.0</v>
      </c>
      <c r="D4850" s="8" t="s">
        <v>14708</v>
      </c>
      <c r="E4850" s="8" t="s">
        <v>1151</v>
      </c>
      <c r="F4850" s="3" t="s">
        <v>21</v>
      </c>
      <c r="G4850" s="8" t="s">
        <v>14709</v>
      </c>
      <c r="H4850" s="8" t="s">
        <v>11750</v>
      </c>
      <c r="I4850" s="3" t="s">
        <v>11751</v>
      </c>
      <c r="J4850" s="3" t="s">
        <v>8660</v>
      </c>
      <c r="M4850" s="4"/>
      <c r="O4850" s="5" t="str">
        <f t="shared" si="1"/>
        <v>1751 N Central Expy, Mckinney, TX 75070</v>
      </c>
    </row>
    <row r="4851">
      <c r="A4851" s="8" t="s">
        <v>14710</v>
      </c>
      <c r="B4851" s="8" t="s">
        <v>14711</v>
      </c>
      <c r="C4851" s="8">
        <v>75052.0</v>
      </c>
      <c r="D4851" s="8" t="s">
        <v>1163</v>
      </c>
      <c r="E4851" s="8" t="s">
        <v>1151</v>
      </c>
      <c r="F4851" s="3" t="s">
        <v>21</v>
      </c>
      <c r="G4851" s="8" t="s">
        <v>14712</v>
      </c>
      <c r="H4851" s="8" t="s">
        <v>11774</v>
      </c>
      <c r="I4851" s="3" t="s">
        <v>11751</v>
      </c>
      <c r="J4851" s="3" t="s">
        <v>8660</v>
      </c>
      <c r="M4851" s="4"/>
      <c r="O4851" s="5" t="str">
        <f t="shared" si="1"/>
        <v>2860 S State Hwy 161, Grand Prairie, TX 75052</v>
      </c>
    </row>
    <row r="4852">
      <c r="A4852" s="8" t="s">
        <v>14713</v>
      </c>
      <c r="B4852" s="8" t="s">
        <v>14714</v>
      </c>
      <c r="C4852" s="8">
        <v>78723.0</v>
      </c>
      <c r="D4852" s="8" t="s">
        <v>1185</v>
      </c>
      <c r="E4852" s="8" t="s">
        <v>1151</v>
      </c>
      <c r="F4852" s="3" t="s">
        <v>21</v>
      </c>
      <c r="G4852" s="8" t="s">
        <v>14715</v>
      </c>
      <c r="H4852" s="8" t="s">
        <v>11750</v>
      </c>
      <c r="I4852" s="3" t="s">
        <v>11751</v>
      </c>
      <c r="J4852" s="3" t="s">
        <v>8660</v>
      </c>
      <c r="M4852" s="4"/>
      <c r="O4852" s="5" t="str">
        <f t="shared" si="1"/>
        <v>1201 Barbara Jordan Blvd, Austin, TX 78723</v>
      </c>
    </row>
    <row r="4853">
      <c r="A4853" s="8" t="s">
        <v>14716</v>
      </c>
      <c r="B4853" s="8" t="s">
        <v>14717</v>
      </c>
      <c r="C4853" s="8">
        <v>75098.0</v>
      </c>
      <c r="D4853" s="8" t="s">
        <v>1311</v>
      </c>
      <c r="E4853" s="8" t="s">
        <v>1151</v>
      </c>
      <c r="F4853" s="3" t="s">
        <v>21</v>
      </c>
      <c r="G4853" s="8" t="s">
        <v>14718</v>
      </c>
      <c r="H4853" s="8" t="s">
        <v>11750</v>
      </c>
      <c r="I4853" s="3" t="s">
        <v>11751</v>
      </c>
      <c r="J4853" s="3" t="s">
        <v>8660</v>
      </c>
      <c r="M4853" s="4"/>
      <c r="O4853" s="5" t="str">
        <f t="shared" si="1"/>
        <v>3340 West FM 544, Wylie, TX 75098</v>
      </c>
    </row>
    <row r="4854">
      <c r="A4854" s="8" t="s">
        <v>14719</v>
      </c>
      <c r="B4854" s="8" t="s">
        <v>14720</v>
      </c>
      <c r="C4854" s="8">
        <v>76109.0</v>
      </c>
      <c r="D4854" s="8" t="s">
        <v>1150</v>
      </c>
      <c r="E4854" s="8" t="s">
        <v>1151</v>
      </c>
      <c r="F4854" s="3" t="s">
        <v>21</v>
      </c>
      <c r="G4854" s="8" t="s">
        <v>14721</v>
      </c>
      <c r="H4854" s="8" t="s">
        <v>11774</v>
      </c>
      <c r="I4854" s="3" t="s">
        <v>11751</v>
      </c>
      <c r="J4854" s="3" t="s">
        <v>8660</v>
      </c>
      <c r="M4854" s="4"/>
      <c r="O4854" s="5" t="str">
        <f t="shared" si="1"/>
        <v>3000 S Hulen St, Fort Worth, TX 76109</v>
      </c>
    </row>
    <row r="4855">
      <c r="A4855" s="8" t="s">
        <v>14722</v>
      </c>
      <c r="B4855" s="8" t="s">
        <v>14723</v>
      </c>
      <c r="C4855" s="8">
        <v>78664.0</v>
      </c>
      <c r="D4855" s="8" t="s">
        <v>3005</v>
      </c>
      <c r="E4855" s="8" t="s">
        <v>1151</v>
      </c>
      <c r="F4855" s="3" t="s">
        <v>21</v>
      </c>
      <c r="G4855" s="8" t="s">
        <v>14724</v>
      </c>
      <c r="H4855" s="8" t="s">
        <v>11750</v>
      </c>
      <c r="I4855" s="3" t="s">
        <v>11751</v>
      </c>
      <c r="J4855" s="3" t="s">
        <v>8660</v>
      </c>
      <c r="M4855" s="4"/>
      <c r="O4855" s="5" t="str">
        <f t="shared" si="1"/>
        <v>2601 S Interstate 35, Round Rock, TX 78664</v>
      </c>
    </row>
    <row r="4856">
      <c r="A4856" s="8" t="s">
        <v>14725</v>
      </c>
      <c r="B4856" s="8" t="s">
        <v>14726</v>
      </c>
      <c r="C4856" s="8">
        <v>77479.0</v>
      </c>
      <c r="D4856" s="8" t="s">
        <v>6790</v>
      </c>
      <c r="E4856" s="8" t="s">
        <v>1151</v>
      </c>
      <c r="F4856" s="3" t="s">
        <v>21</v>
      </c>
      <c r="G4856" s="8" t="s">
        <v>14727</v>
      </c>
      <c r="H4856" s="8" t="s">
        <v>11750</v>
      </c>
      <c r="I4856" s="3" t="s">
        <v>11751</v>
      </c>
      <c r="J4856" s="3" t="s">
        <v>8660</v>
      </c>
      <c r="M4856" s="4"/>
      <c r="O4856" s="5" t="str">
        <f t="shared" si="1"/>
        <v>16758 SW Freeway, Sugar Land, TX 77479</v>
      </c>
    </row>
    <row r="4857">
      <c r="A4857" s="8" t="s">
        <v>14728</v>
      </c>
      <c r="B4857" s="8" t="s">
        <v>14729</v>
      </c>
      <c r="C4857" s="8">
        <v>77081.0</v>
      </c>
      <c r="D4857" s="8" t="s">
        <v>1355</v>
      </c>
      <c r="E4857" s="8" t="s">
        <v>1151</v>
      </c>
      <c r="F4857" s="3" t="s">
        <v>21</v>
      </c>
      <c r="G4857" s="8" t="s">
        <v>14730</v>
      </c>
      <c r="H4857" s="8" t="s">
        <v>11750</v>
      </c>
      <c r="I4857" s="3" t="s">
        <v>11751</v>
      </c>
      <c r="J4857" s="3" t="s">
        <v>8660</v>
      </c>
      <c r="M4857" s="4"/>
      <c r="O4857" s="5" t="str">
        <f t="shared" si="1"/>
        <v>5415 West Loop South, Houston, TX 77081</v>
      </c>
    </row>
    <row r="4858">
      <c r="A4858" s="8" t="s">
        <v>14731</v>
      </c>
      <c r="B4858" s="8" t="s">
        <v>14732</v>
      </c>
      <c r="C4858" s="8">
        <v>77354.0</v>
      </c>
      <c r="D4858" s="8" t="s">
        <v>1920</v>
      </c>
      <c r="E4858" s="8" t="s">
        <v>1151</v>
      </c>
      <c r="F4858" s="3" t="s">
        <v>21</v>
      </c>
      <c r="G4858" s="8" t="s">
        <v>14733</v>
      </c>
      <c r="H4858" s="8" t="s">
        <v>11750</v>
      </c>
      <c r="I4858" s="3" t="s">
        <v>11751</v>
      </c>
      <c r="J4858" s="3" t="s">
        <v>8660</v>
      </c>
      <c r="M4858" s="4"/>
      <c r="O4858" s="5" t="str">
        <f t="shared" si="1"/>
        <v>32962 FM 2978 Rd, Magnolia, TX 77354</v>
      </c>
    </row>
    <row r="4859">
      <c r="A4859" s="8" t="s">
        <v>14734</v>
      </c>
      <c r="B4859" s="8" t="s">
        <v>14735</v>
      </c>
      <c r="C4859" s="8">
        <v>75248.0</v>
      </c>
      <c r="D4859" s="8" t="s">
        <v>575</v>
      </c>
      <c r="E4859" s="8" t="s">
        <v>1151</v>
      </c>
      <c r="F4859" s="3" t="s">
        <v>21</v>
      </c>
      <c r="G4859" s="8" t="s">
        <v>14736</v>
      </c>
      <c r="H4859" s="8" t="s">
        <v>11750</v>
      </c>
      <c r="I4859" s="3" t="s">
        <v>11751</v>
      </c>
      <c r="J4859" s="3" t="s">
        <v>8660</v>
      </c>
      <c r="M4859" s="4"/>
      <c r="O4859" s="5" t="str">
        <f t="shared" si="1"/>
        <v>16821 N Coit Rd, Dallas, TX 75248</v>
      </c>
    </row>
    <row r="4860">
      <c r="A4860" s="8" t="s">
        <v>14737</v>
      </c>
      <c r="B4860" s="8" t="s">
        <v>14738</v>
      </c>
      <c r="C4860" s="8">
        <v>75068.0</v>
      </c>
      <c r="D4860" s="8" t="s">
        <v>1177</v>
      </c>
      <c r="E4860" s="8" t="s">
        <v>1151</v>
      </c>
      <c r="F4860" s="3" t="s">
        <v>21</v>
      </c>
      <c r="G4860" s="8" t="s">
        <v>14739</v>
      </c>
      <c r="H4860" s="8" t="s">
        <v>11774</v>
      </c>
      <c r="I4860" s="3" t="s">
        <v>11751</v>
      </c>
      <c r="J4860" s="3" t="s">
        <v>8660</v>
      </c>
      <c r="M4860" s="4"/>
      <c r="O4860" s="5" t="str">
        <f t="shared" si="1"/>
        <v>2681 Little Elm Pkwy, Little Elm, TX 75068</v>
      </c>
    </row>
    <row r="4861">
      <c r="A4861" s="8" t="s">
        <v>14740</v>
      </c>
      <c r="B4861" s="8" t="s">
        <v>14741</v>
      </c>
      <c r="C4861" s="8">
        <v>75001.0</v>
      </c>
      <c r="D4861" s="8" t="s">
        <v>14742</v>
      </c>
      <c r="E4861" s="8" t="s">
        <v>1151</v>
      </c>
      <c r="F4861" s="3" t="s">
        <v>21</v>
      </c>
      <c r="G4861" s="8" t="s">
        <v>14743</v>
      </c>
      <c r="H4861" s="8" t="s">
        <v>11750</v>
      </c>
      <c r="I4861" s="3" t="s">
        <v>11751</v>
      </c>
      <c r="J4861" s="3" t="s">
        <v>8660</v>
      </c>
      <c r="M4861" s="4"/>
      <c r="O4861" s="5" t="str">
        <f t="shared" si="1"/>
        <v>3800 Belt Line Rd, Addison, TX 75001</v>
      </c>
    </row>
    <row r="4862">
      <c r="A4862" s="8" t="s">
        <v>14744</v>
      </c>
      <c r="B4862" s="8" t="s">
        <v>14745</v>
      </c>
      <c r="C4862" s="8">
        <v>75150.0</v>
      </c>
      <c r="D4862" s="8" t="s">
        <v>7918</v>
      </c>
      <c r="E4862" s="8" t="s">
        <v>1151</v>
      </c>
      <c r="F4862" s="3" t="s">
        <v>21</v>
      </c>
      <c r="G4862" s="8" t="s">
        <v>14746</v>
      </c>
      <c r="H4862" s="8" t="s">
        <v>11750</v>
      </c>
      <c r="I4862" s="3" t="s">
        <v>11751</v>
      </c>
      <c r="J4862" s="3" t="s">
        <v>8660</v>
      </c>
      <c r="M4862" s="4"/>
      <c r="O4862" s="5" t="str">
        <f t="shared" si="1"/>
        <v>19175 Lyndon B Johnson Fwy, Mesquite, TX 75150</v>
      </c>
    </row>
    <row r="4863">
      <c r="A4863" s="8" t="s">
        <v>14747</v>
      </c>
      <c r="B4863" s="8" t="s">
        <v>14748</v>
      </c>
      <c r="C4863" s="8">
        <v>75231.0</v>
      </c>
      <c r="D4863" s="8" t="s">
        <v>575</v>
      </c>
      <c r="E4863" s="8" t="s">
        <v>1151</v>
      </c>
      <c r="F4863" s="3" t="s">
        <v>21</v>
      </c>
      <c r="G4863" s="8" t="s">
        <v>14749</v>
      </c>
      <c r="H4863" s="8" t="s">
        <v>11774</v>
      </c>
      <c r="I4863" s="3" t="s">
        <v>11751</v>
      </c>
      <c r="J4863" s="3" t="s">
        <v>8660</v>
      </c>
      <c r="M4863" s="4"/>
      <c r="O4863" s="5" t="str">
        <f t="shared" si="1"/>
        <v>7170 Skillman St, Dallas, TX 75231</v>
      </c>
    </row>
    <row r="4864">
      <c r="A4864" s="8" t="s">
        <v>14750</v>
      </c>
      <c r="B4864" s="8" t="s">
        <v>14751</v>
      </c>
      <c r="C4864" s="8">
        <v>77075.0</v>
      </c>
      <c r="D4864" s="8" t="s">
        <v>1355</v>
      </c>
      <c r="E4864" s="8" t="s">
        <v>1151</v>
      </c>
      <c r="F4864" s="3" t="s">
        <v>21</v>
      </c>
      <c r="G4864" s="8" t="s">
        <v>14752</v>
      </c>
      <c r="H4864" s="8" t="s">
        <v>11750</v>
      </c>
      <c r="I4864" s="3" t="s">
        <v>11751</v>
      </c>
      <c r="J4864" s="3" t="s">
        <v>8660</v>
      </c>
      <c r="M4864" s="4"/>
      <c r="O4864" s="5" t="str">
        <f t="shared" si="1"/>
        <v>10075 Almeda Genoa Rd, Houston, TX 77075</v>
      </c>
    </row>
    <row r="4865">
      <c r="A4865" s="8" t="s">
        <v>14753</v>
      </c>
      <c r="B4865" s="8" t="s">
        <v>14754</v>
      </c>
      <c r="C4865" s="8">
        <v>77095.0</v>
      </c>
      <c r="D4865" s="8" t="s">
        <v>1355</v>
      </c>
      <c r="E4865" s="8" t="s">
        <v>1151</v>
      </c>
      <c r="F4865" s="3" t="s">
        <v>21</v>
      </c>
      <c r="G4865" s="8" t="s">
        <v>14755</v>
      </c>
      <c r="H4865" s="8" t="s">
        <v>11750</v>
      </c>
      <c r="I4865" s="3" t="s">
        <v>11751</v>
      </c>
      <c r="J4865" s="3" t="s">
        <v>8660</v>
      </c>
      <c r="M4865" s="4"/>
      <c r="O4865" s="5" t="str">
        <f t="shared" si="1"/>
        <v>7050 Highway 6 North, Houston, TX 77095</v>
      </c>
    </row>
    <row r="4866">
      <c r="A4866" s="8" t="s">
        <v>14756</v>
      </c>
      <c r="B4866" s="8" t="s">
        <v>14757</v>
      </c>
      <c r="C4866" s="8">
        <v>77007.0</v>
      </c>
      <c r="D4866" s="8" t="s">
        <v>1355</v>
      </c>
      <c r="E4866" s="8" t="s">
        <v>1151</v>
      </c>
      <c r="F4866" s="3" t="s">
        <v>21</v>
      </c>
      <c r="G4866" s="8" t="s">
        <v>14758</v>
      </c>
      <c r="H4866" s="8" t="s">
        <v>11750</v>
      </c>
      <c r="I4866" s="3" t="s">
        <v>11751</v>
      </c>
      <c r="J4866" s="3" t="s">
        <v>8660</v>
      </c>
      <c r="M4866" s="4"/>
      <c r="O4866" s="5" t="str">
        <f t="shared" si="1"/>
        <v>1907 Taylor St, Houston, TX 77007</v>
      </c>
    </row>
    <row r="4867">
      <c r="A4867" s="8" t="s">
        <v>14759</v>
      </c>
      <c r="B4867" s="8" t="s">
        <v>14760</v>
      </c>
      <c r="C4867" s="8">
        <v>78248.0</v>
      </c>
      <c r="D4867" s="8" t="s">
        <v>1595</v>
      </c>
      <c r="E4867" s="8" t="s">
        <v>1151</v>
      </c>
      <c r="F4867" s="3" t="s">
        <v>21</v>
      </c>
      <c r="G4867" s="8" t="s">
        <v>14761</v>
      </c>
      <c r="H4867" s="8" t="s">
        <v>11774</v>
      </c>
      <c r="I4867" s="3" t="s">
        <v>11751</v>
      </c>
      <c r="J4867" s="3" t="s">
        <v>8660</v>
      </c>
      <c r="M4867" s="4"/>
      <c r="O4867" s="5" t="str">
        <f t="shared" si="1"/>
        <v>1160 North Loop 1604 W, San Antonio, TX 78248</v>
      </c>
    </row>
    <row r="4868">
      <c r="A4868" s="8" t="s">
        <v>14762</v>
      </c>
      <c r="B4868" s="8" t="s">
        <v>14763</v>
      </c>
      <c r="C4868" s="8">
        <v>78613.0</v>
      </c>
      <c r="D4868" s="8" t="s">
        <v>7865</v>
      </c>
      <c r="E4868" s="8" t="s">
        <v>1151</v>
      </c>
      <c r="F4868" s="3" t="s">
        <v>21</v>
      </c>
      <c r="G4868" s="8" t="s">
        <v>14764</v>
      </c>
      <c r="H4868" s="8" t="s">
        <v>11750</v>
      </c>
      <c r="I4868" s="3" t="s">
        <v>11751</v>
      </c>
      <c r="J4868" s="3" t="s">
        <v>8660</v>
      </c>
      <c r="M4868" s="4"/>
      <c r="O4868" s="5" t="str">
        <f t="shared" si="1"/>
        <v>11066 Pecan Park Blvd, Cedar Park, TX 78613</v>
      </c>
    </row>
    <row r="4869">
      <c r="A4869" s="8" t="s">
        <v>14765</v>
      </c>
      <c r="B4869" s="8" t="s">
        <v>14766</v>
      </c>
      <c r="C4869" s="8">
        <v>78411.0</v>
      </c>
      <c r="D4869" s="8" t="s">
        <v>1169</v>
      </c>
      <c r="E4869" s="8" t="s">
        <v>1151</v>
      </c>
      <c r="F4869" s="3" t="s">
        <v>21</v>
      </c>
      <c r="G4869" s="8" t="s">
        <v>14767</v>
      </c>
      <c r="H4869" s="8" t="s">
        <v>11750</v>
      </c>
      <c r="I4869" s="3" t="s">
        <v>11751</v>
      </c>
      <c r="J4869" s="3" t="s">
        <v>8660</v>
      </c>
      <c r="M4869" s="4"/>
      <c r="O4869" s="5" t="str">
        <f t="shared" si="1"/>
        <v>5214 Blanche Moore Dr, Corpus Christi, TX 78411</v>
      </c>
    </row>
    <row r="4870">
      <c r="A4870" s="8" t="s">
        <v>14768</v>
      </c>
      <c r="B4870" s="8" t="s">
        <v>14769</v>
      </c>
      <c r="C4870" s="8">
        <v>77057.0</v>
      </c>
      <c r="D4870" s="8" t="s">
        <v>1355</v>
      </c>
      <c r="E4870" s="8" t="s">
        <v>1151</v>
      </c>
      <c r="F4870" s="3" t="s">
        <v>21</v>
      </c>
      <c r="G4870" s="8" t="s">
        <v>14770</v>
      </c>
      <c r="H4870" s="8" t="s">
        <v>11774</v>
      </c>
      <c r="I4870" s="3" t="s">
        <v>11751</v>
      </c>
      <c r="J4870" s="3" t="s">
        <v>8660</v>
      </c>
      <c r="M4870" s="4"/>
      <c r="O4870" s="5" t="str">
        <f t="shared" si="1"/>
        <v>5885 San Felipe St, Houston, TX 77057</v>
      </c>
    </row>
    <row r="4871">
      <c r="A4871" s="8" t="s">
        <v>14771</v>
      </c>
      <c r="B4871" s="8" t="s">
        <v>14772</v>
      </c>
      <c r="C4871" s="8">
        <v>77096.0</v>
      </c>
      <c r="D4871" s="8" t="s">
        <v>1355</v>
      </c>
      <c r="E4871" s="8" t="s">
        <v>1151</v>
      </c>
      <c r="F4871" s="3" t="s">
        <v>21</v>
      </c>
      <c r="G4871" s="8" t="s">
        <v>14773</v>
      </c>
      <c r="H4871" s="8" t="s">
        <v>11774</v>
      </c>
      <c r="I4871" s="3" t="s">
        <v>11751</v>
      </c>
      <c r="J4871" s="3" t="s">
        <v>8660</v>
      </c>
      <c r="M4871" s="4"/>
      <c r="O4871" s="5" t="str">
        <f t="shared" si="1"/>
        <v>10275 South Post Oak Rd, Houston, TX 77096</v>
      </c>
    </row>
    <row r="4872">
      <c r="A4872" s="8" t="s">
        <v>14774</v>
      </c>
      <c r="B4872" s="8" t="s">
        <v>14775</v>
      </c>
      <c r="C4872" s="8">
        <v>78154.0</v>
      </c>
      <c r="D4872" s="8" t="s">
        <v>14776</v>
      </c>
      <c r="E4872" s="8" t="s">
        <v>1151</v>
      </c>
      <c r="F4872" s="3" t="s">
        <v>21</v>
      </c>
      <c r="G4872" s="8" t="s">
        <v>14777</v>
      </c>
      <c r="H4872" s="8" t="s">
        <v>11750</v>
      </c>
      <c r="I4872" s="3" t="s">
        <v>11751</v>
      </c>
      <c r="J4872" s="3" t="s">
        <v>8660</v>
      </c>
      <c r="M4872" s="4"/>
      <c r="O4872" s="5" t="str">
        <f t="shared" si="1"/>
        <v>8278 Agora Parkway, Selma, TX 78154</v>
      </c>
    </row>
    <row r="4873">
      <c r="A4873" s="8" t="s">
        <v>14778</v>
      </c>
      <c r="B4873" s="8" t="s">
        <v>14779</v>
      </c>
      <c r="C4873" s="8">
        <v>77584.0</v>
      </c>
      <c r="D4873" s="8" t="s">
        <v>11456</v>
      </c>
      <c r="E4873" s="8" t="s">
        <v>1151</v>
      </c>
      <c r="F4873" s="3" t="s">
        <v>21</v>
      </c>
      <c r="G4873" s="8" t="s">
        <v>14780</v>
      </c>
      <c r="H4873" s="8" t="s">
        <v>11750</v>
      </c>
      <c r="I4873" s="3" t="s">
        <v>11751</v>
      </c>
      <c r="J4873" s="3" t="s">
        <v>8660</v>
      </c>
      <c r="M4873" s="4"/>
      <c r="O4873" s="5" t="str">
        <f t="shared" si="1"/>
        <v>3119 Silverlake Village Dr, Pearland, TX 77584</v>
      </c>
    </row>
    <row r="4874">
      <c r="A4874" s="8" t="s">
        <v>14781</v>
      </c>
      <c r="B4874" s="8" t="s">
        <v>14782</v>
      </c>
      <c r="C4874" s="8">
        <v>79936.0</v>
      </c>
      <c r="D4874" s="8" t="s">
        <v>7880</v>
      </c>
      <c r="E4874" s="8" t="s">
        <v>1151</v>
      </c>
      <c r="F4874" s="3" t="s">
        <v>21</v>
      </c>
      <c r="G4874" s="8" t="s">
        <v>14783</v>
      </c>
      <c r="H4874" s="8" t="s">
        <v>11750</v>
      </c>
      <c r="I4874" s="3" t="s">
        <v>11751</v>
      </c>
      <c r="J4874" s="3" t="s">
        <v>8660</v>
      </c>
      <c r="M4874" s="4"/>
      <c r="O4874" s="5" t="str">
        <f t="shared" si="1"/>
        <v>1836 Joe Battle Blvd, El Paso, TX 79936</v>
      </c>
    </row>
    <row r="4875">
      <c r="A4875" s="8" t="s">
        <v>14784</v>
      </c>
      <c r="B4875" s="8" t="s">
        <v>14785</v>
      </c>
      <c r="C4875" s="8">
        <v>76182.0</v>
      </c>
      <c r="D4875" s="8" t="s">
        <v>3135</v>
      </c>
      <c r="E4875" s="8" t="s">
        <v>1151</v>
      </c>
      <c r="F4875" s="3" t="s">
        <v>21</v>
      </c>
      <c r="G4875" s="8" t="s">
        <v>14786</v>
      </c>
      <c r="H4875" s="8" t="s">
        <v>11774</v>
      </c>
      <c r="I4875" s="3" t="s">
        <v>11751</v>
      </c>
      <c r="J4875" s="3" t="s">
        <v>8660</v>
      </c>
      <c r="M4875" s="4"/>
      <c r="O4875" s="5" t="str">
        <f t="shared" si="1"/>
        <v>9138 N Tarrant Pkwy, North Richland Hills, TX 76182</v>
      </c>
    </row>
    <row r="4876">
      <c r="A4876" s="8" t="s">
        <v>14787</v>
      </c>
      <c r="B4876" s="8" t="s">
        <v>14788</v>
      </c>
      <c r="C4876" s="8">
        <v>78249.0</v>
      </c>
      <c r="D4876" s="8" t="s">
        <v>1595</v>
      </c>
      <c r="E4876" s="8" t="s">
        <v>1151</v>
      </c>
      <c r="F4876" s="3" t="s">
        <v>21</v>
      </c>
      <c r="G4876" s="8" t="s">
        <v>14789</v>
      </c>
      <c r="H4876" s="8" t="s">
        <v>11750</v>
      </c>
      <c r="I4876" s="3" t="s">
        <v>11751</v>
      </c>
      <c r="J4876" s="3" t="s">
        <v>8660</v>
      </c>
      <c r="M4876" s="4"/>
      <c r="O4876" s="5" t="str">
        <f t="shared" si="1"/>
        <v>5219 DeZavala Rd, San Antonio, TX 78249</v>
      </c>
    </row>
    <row r="4877">
      <c r="A4877" s="8" t="s">
        <v>14790</v>
      </c>
      <c r="B4877" s="8" t="s">
        <v>14791</v>
      </c>
      <c r="C4877" s="8">
        <v>78239.0</v>
      </c>
      <c r="D4877" s="8" t="s">
        <v>1595</v>
      </c>
      <c r="E4877" s="8" t="s">
        <v>1151</v>
      </c>
      <c r="F4877" s="3" t="s">
        <v>21</v>
      </c>
      <c r="G4877" s="8" t="s">
        <v>14792</v>
      </c>
      <c r="H4877" s="8" t="s">
        <v>11750</v>
      </c>
      <c r="I4877" s="3" t="s">
        <v>11751</v>
      </c>
      <c r="J4877" s="3" t="s">
        <v>8660</v>
      </c>
      <c r="M4877" s="4"/>
      <c r="O4877" s="5" t="str">
        <f t="shared" si="1"/>
        <v>8520 Four Winds Dr, San Antonio, TX 78239</v>
      </c>
    </row>
    <row r="4878">
      <c r="A4878" s="8" t="s">
        <v>14793</v>
      </c>
      <c r="B4878" s="8" t="s">
        <v>14794</v>
      </c>
      <c r="C4878" s="8">
        <v>75067.0</v>
      </c>
      <c r="D4878" s="8" t="s">
        <v>8871</v>
      </c>
      <c r="E4878" s="8" t="s">
        <v>1151</v>
      </c>
      <c r="F4878" s="3" t="s">
        <v>21</v>
      </c>
      <c r="G4878" s="8" t="s">
        <v>14795</v>
      </c>
      <c r="H4878" s="8" t="s">
        <v>11750</v>
      </c>
      <c r="I4878" s="3" t="s">
        <v>11751</v>
      </c>
      <c r="J4878" s="3" t="s">
        <v>8660</v>
      </c>
      <c r="M4878" s="4"/>
      <c r="O4878" s="5" t="str">
        <f t="shared" si="1"/>
        <v>2325 S. Stemmons Freeway, Lewisville, TX 75067</v>
      </c>
    </row>
    <row r="4879">
      <c r="A4879" s="8" t="s">
        <v>14796</v>
      </c>
      <c r="B4879" s="8" t="s">
        <v>14797</v>
      </c>
      <c r="C4879" s="8">
        <v>76028.0</v>
      </c>
      <c r="D4879" s="8" t="s">
        <v>14614</v>
      </c>
      <c r="E4879" s="8" t="s">
        <v>1151</v>
      </c>
      <c r="F4879" s="3" t="s">
        <v>21</v>
      </c>
      <c r="G4879" s="8" t="s">
        <v>14798</v>
      </c>
      <c r="H4879" s="8" t="s">
        <v>11774</v>
      </c>
      <c r="I4879" s="3" t="s">
        <v>11751</v>
      </c>
      <c r="J4879" s="3" t="s">
        <v>8660</v>
      </c>
      <c r="M4879" s="4"/>
      <c r="O4879" s="5" t="str">
        <f t="shared" si="1"/>
        <v>720 NE Alsbury Blvd, Burleson, TX 76028</v>
      </c>
    </row>
    <row r="4880">
      <c r="A4880" s="8" t="s">
        <v>14799</v>
      </c>
      <c r="B4880" s="8" t="s">
        <v>14800</v>
      </c>
      <c r="C4880" s="8">
        <v>78130.0</v>
      </c>
      <c r="D4880" s="8" t="s">
        <v>7921</v>
      </c>
      <c r="E4880" s="8" t="s">
        <v>1151</v>
      </c>
      <c r="F4880" s="3" t="s">
        <v>21</v>
      </c>
      <c r="G4880" s="8" t="s">
        <v>14801</v>
      </c>
      <c r="H4880" s="8" t="s">
        <v>11750</v>
      </c>
      <c r="I4880" s="3" t="s">
        <v>11751</v>
      </c>
      <c r="J4880" s="3" t="s">
        <v>8660</v>
      </c>
      <c r="M4880" s="4"/>
      <c r="O4880" s="5" t="str">
        <f t="shared" si="1"/>
        <v>315 Creekside Way, New Braunfels, TX 78130</v>
      </c>
    </row>
    <row r="4881">
      <c r="A4881" s="8" t="s">
        <v>14802</v>
      </c>
      <c r="B4881" s="8" t="s">
        <v>14803</v>
      </c>
      <c r="C4881" s="8">
        <v>78613.0</v>
      </c>
      <c r="D4881" s="8" t="s">
        <v>7865</v>
      </c>
      <c r="E4881" s="8" t="s">
        <v>1151</v>
      </c>
      <c r="F4881" s="3" t="s">
        <v>21</v>
      </c>
      <c r="G4881" s="8" t="s">
        <v>14804</v>
      </c>
      <c r="H4881" s="8" t="s">
        <v>11774</v>
      </c>
      <c r="I4881" s="3" t="s">
        <v>11751</v>
      </c>
      <c r="J4881" s="3" t="s">
        <v>8660</v>
      </c>
      <c r="M4881" s="4"/>
      <c r="O4881" s="5" t="str">
        <f t="shared" si="1"/>
        <v>1420 Cypress Creek Rd, Cedar Park, TX 78613</v>
      </c>
    </row>
    <row r="4882">
      <c r="A4882" s="8" t="s">
        <v>14805</v>
      </c>
      <c r="B4882" s="8" t="s">
        <v>14806</v>
      </c>
      <c r="C4882" s="8">
        <v>76205.0</v>
      </c>
      <c r="D4882" s="8" t="s">
        <v>6625</v>
      </c>
      <c r="E4882" s="8" t="s">
        <v>1151</v>
      </c>
      <c r="F4882" s="3" t="s">
        <v>21</v>
      </c>
      <c r="G4882" s="8" t="s">
        <v>14807</v>
      </c>
      <c r="H4882" s="8" t="s">
        <v>11750</v>
      </c>
      <c r="I4882" s="3" t="s">
        <v>11751</v>
      </c>
      <c r="J4882" s="3" t="s">
        <v>8660</v>
      </c>
      <c r="M4882" s="4"/>
      <c r="O4882" s="5" t="str">
        <f t="shared" si="1"/>
        <v>1441 South Loop 288, Denton, TX 76205</v>
      </c>
    </row>
    <row r="4883">
      <c r="A4883" s="8" t="s">
        <v>14808</v>
      </c>
      <c r="B4883" s="8" t="s">
        <v>14809</v>
      </c>
      <c r="C4883" s="8">
        <v>76177.0</v>
      </c>
      <c r="D4883" s="8" t="s">
        <v>1150</v>
      </c>
      <c r="E4883" s="8" t="s">
        <v>1151</v>
      </c>
      <c r="F4883" s="3" t="s">
        <v>21</v>
      </c>
      <c r="G4883" s="8" t="s">
        <v>14810</v>
      </c>
      <c r="H4883" s="8" t="s">
        <v>11750</v>
      </c>
      <c r="I4883" s="3" t="s">
        <v>11751</v>
      </c>
      <c r="J4883" s="3" t="s">
        <v>8660</v>
      </c>
      <c r="M4883" s="4"/>
      <c r="O4883" s="5" t="str">
        <f t="shared" si="1"/>
        <v>2900 Heritage Trace Pkwy, Fort Worth, TX 76177</v>
      </c>
    </row>
    <row r="4884">
      <c r="A4884" s="8" t="s">
        <v>14811</v>
      </c>
      <c r="B4884" s="8" t="s">
        <v>14812</v>
      </c>
      <c r="C4884" s="8">
        <v>75087.0</v>
      </c>
      <c r="D4884" s="8" t="s">
        <v>1999</v>
      </c>
      <c r="E4884" s="8" t="s">
        <v>1151</v>
      </c>
      <c r="F4884" s="3" t="s">
        <v>21</v>
      </c>
      <c r="G4884" s="8" t="s">
        <v>14813</v>
      </c>
      <c r="H4884" s="8" t="s">
        <v>11750</v>
      </c>
      <c r="I4884" s="3" t="s">
        <v>11751</v>
      </c>
      <c r="J4884" s="3" t="s">
        <v>8660</v>
      </c>
      <c r="M4884" s="4"/>
      <c r="O4884" s="5" t="str">
        <f t="shared" si="1"/>
        <v>931 E Interstate 30, Rockwall, TX 75087</v>
      </c>
    </row>
    <row r="4885">
      <c r="A4885" s="8" t="s">
        <v>14814</v>
      </c>
      <c r="B4885" s="8" t="s">
        <v>14815</v>
      </c>
      <c r="C4885" s="8">
        <v>77385.0</v>
      </c>
      <c r="D4885" s="8" t="s">
        <v>1422</v>
      </c>
      <c r="E4885" s="8" t="s">
        <v>1151</v>
      </c>
      <c r="F4885" s="3" t="s">
        <v>21</v>
      </c>
      <c r="G4885" s="8" t="s">
        <v>14816</v>
      </c>
      <c r="H4885" s="8" t="s">
        <v>11750</v>
      </c>
      <c r="I4885" s="3" t="s">
        <v>11751</v>
      </c>
      <c r="J4885" s="3" t="s">
        <v>8660</v>
      </c>
      <c r="M4885" s="4"/>
      <c r="O4885" s="5" t="str">
        <f t="shared" si="1"/>
        <v>19075 Interstate 45 South, Conroe, TX 77385</v>
      </c>
    </row>
    <row r="4886">
      <c r="A4886" s="8" t="s">
        <v>14817</v>
      </c>
      <c r="B4886" s="8" t="s">
        <v>14818</v>
      </c>
      <c r="C4886" s="8">
        <v>77094.0</v>
      </c>
      <c r="D4886" s="8" t="s">
        <v>1355</v>
      </c>
      <c r="E4886" s="8" t="s">
        <v>1151</v>
      </c>
      <c r="F4886" s="3" t="s">
        <v>21</v>
      </c>
      <c r="G4886" s="8" t="s">
        <v>14819</v>
      </c>
      <c r="H4886" s="8" t="s">
        <v>11750</v>
      </c>
      <c r="I4886" s="3" t="s">
        <v>11751</v>
      </c>
      <c r="J4886" s="3" t="s">
        <v>8660</v>
      </c>
      <c r="M4886" s="4"/>
      <c r="O4886" s="5" t="str">
        <f t="shared" si="1"/>
        <v>19945 Katy Freeway, Houston, TX 77094</v>
      </c>
    </row>
    <row r="4887">
      <c r="A4887" s="8" t="s">
        <v>14820</v>
      </c>
      <c r="B4887" s="8" t="s">
        <v>14821</v>
      </c>
      <c r="C4887" s="8">
        <v>78634.0</v>
      </c>
      <c r="D4887" s="8" t="s">
        <v>6689</v>
      </c>
      <c r="E4887" s="8" t="s">
        <v>1151</v>
      </c>
      <c r="F4887" s="3" t="s">
        <v>21</v>
      </c>
      <c r="G4887" s="8" t="s">
        <v>14822</v>
      </c>
      <c r="H4887" s="8" t="s">
        <v>11774</v>
      </c>
      <c r="I4887" s="3" t="s">
        <v>11751</v>
      </c>
      <c r="J4887" s="3" t="s">
        <v>8660</v>
      </c>
      <c r="M4887" s="4"/>
      <c r="O4887" s="5" t="str">
        <f t="shared" si="1"/>
        <v>5004 Gattis School Rd, Hutto, TX 78634</v>
      </c>
    </row>
    <row r="4888">
      <c r="A4888" s="8" t="s">
        <v>14823</v>
      </c>
      <c r="B4888" s="8" t="s">
        <v>14824</v>
      </c>
      <c r="C4888" s="8">
        <v>75070.0</v>
      </c>
      <c r="D4888" s="8" t="s">
        <v>14708</v>
      </c>
      <c r="E4888" s="8" t="s">
        <v>1151</v>
      </c>
      <c r="F4888" s="3" t="s">
        <v>21</v>
      </c>
      <c r="G4888" s="8" t="s">
        <v>14825</v>
      </c>
      <c r="H4888" s="8" t="s">
        <v>11774</v>
      </c>
      <c r="I4888" s="3" t="s">
        <v>11751</v>
      </c>
      <c r="J4888" s="3" t="s">
        <v>8660</v>
      </c>
      <c r="M4888" s="4"/>
      <c r="O4888" s="5" t="str">
        <f t="shared" si="1"/>
        <v>7001 S Custer Rd, Mckinney, TX 75070</v>
      </c>
    </row>
    <row r="4889">
      <c r="A4889" s="8" t="s">
        <v>14826</v>
      </c>
      <c r="B4889" s="8" t="s">
        <v>14827</v>
      </c>
      <c r="C4889" s="8">
        <v>75035.0</v>
      </c>
      <c r="D4889" s="8" t="s">
        <v>3063</v>
      </c>
      <c r="E4889" s="8" t="s">
        <v>1151</v>
      </c>
      <c r="F4889" s="3" t="s">
        <v>21</v>
      </c>
      <c r="G4889" s="8" t="s">
        <v>14828</v>
      </c>
      <c r="H4889" s="8" t="s">
        <v>11774</v>
      </c>
      <c r="I4889" s="3" t="s">
        <v>11751</v>
      </c>
      <c r="J4889" s="3" t="s">
        <v>8660</v>
      </c>
      <c r="M4889" s="4"/>
      <c r="O4889" s="5" t="str">
        <f t="shared" si="1"/>
        <v>6299 Ohio Dr, Frisco, TX 75035</v>
      </c>
    </row>
    <row r="4890">
      <c r="A4890" s="8" t="s">
        <v>14829</v>
      </c>
      <c r="B4890" s="8" t="s">
        <v>14830</v>
      </c>
      <c r="C4890" s="8">
        <v>78666.0</v>
      </c>
      <c r="D4890" s="8" t="s">
        <v>4048</v>
      </c>
      <c r="E4890" s="8" t="s">
        <v>1151</v>
      </c>
      <c r="F4890" s="3" t="s">
        <v>21</v>
      </c>
      <c r="G4890" s="8" t="s">
        <v>14831</v>
      </c>
      <c r="H4890" s="8" t="s">
        <v>11750</v>
      </c>
      <c r="I4890" s="3" t="s">
        <v>11751</v>
      </c>
      <c r="J4890" s="3" t="s">
        <v>8660</v>
      </c>
      <c r="M4890" s="4"/>
      <c r="O4890" s="5" t="str">
        <f t="shared" si="1"/>
        <v>1050 McKinley Place Dr, San Marcos, TX 78666</v>
      </c>
    </row>
    <row r="4891">
      <c r="A4891" s="8" t="s">
        <v>11998</v>
      </c>
      <c r="B4891" s="8" t="s">
        <v>14832</v>
      </c>
      <c r="C4891" s="8">
        <v>77505.0</v>
      </c>
      <c r="D4891" s="8" t="s">
        <v>2872</v>
      </c>
      <c r="E4891" s="8" t="s">
        <v>1151</v>
      </c>
      <c r="F4891" s="3" t="s">
        <v>21</v>
      </c>
      <c r="G4891" s="8" t="s">
        <v>14833</v>
      </c>
      <c r="H4891" s="8" t="s">
        <v>11750</v>
      </c>
      <c r="I4891" s="3" t="s">
        <v>11751</v>
      </c>
      <c r="J4891" s="3" t="s">
        <v>8660</v>
      </c>
      <c r="M4891" s="4"/>
      <c r="O4891" s="5" t="str">
        <f t="shared" si="1"/>
        <v>5722 Fairmont Parkway, Pasadena, TX 77505</v>
      </c>
    </row>
    <row r="4892">
      <c r="A4892" s="8" t="s">
        <v>14834</v>
      </c>
      <c r="B4892" s="8" t="s">
        <v>14835</v>
      </c>
      <c r="C4892" s="8">
        <v>78759.0</v>
      </c>
      <c r="D4892" s="8" t="s">
        <v>1185</v>
      </c>
      <c r="E4892" s="8" t="s">
        <v>1151</v>
      </c>
      <c r="F4892" s="3" t="s">
        <v>21</v>
      </c>
      <c r="G4892" s="8" t="s">
        <v>14836</v>
      </c>
      <c r="H4892" s="8" t="s">
        <v>11750</v>
      </c>
      <c r="I4892" s="3" t="s">
        <v>11751</v>
      </c>
      <c r="J4892" s="3" t="s">
        <v>8660</v>
      </c>
      <c r="M4892" s="4"/>
      <c r="O4892" s="5" t="str">
        <f t="shared" si="1"/>
        <v>11150 Research Blvd, Austin, TX 78759</v>
      </c>
    </row>
    <row r="4893">
      <c r="A4893" s="8" t="s">
        <v>14837</v>
      </c>
      <c r="B4893" s="8" t="s">
        <v>14838</v>
      </c>
      <c r="C4893" s="8">
        <v>78738.0</v>
      </c>
      <c r="D4893" s="8" t="s">
        <v>14839</v>
      </c>
      <c r="E4893" s="8" t="s">
        <v>1151</v>
      </c>
      <c r="F4893" s="3" t="s">
        <v>21</v>
      </c>
      <c r="G4893" s="8" t="s">
        <v>14840</v>
      </c>
      <c r="H4893" s="8" t="s">
        <v>11750</v>
      </c>
      <c r="I4893" s="3" t="s">
        <v>11751</v>
      </c>
      <c r="J4893" s="3" t="s">
        <v>8660</v>
      </c>
      <c r="M4893" s="4"/>
      <c r="O4893" s="5" t="str">
        <f t="shared" si="1"/>
        <v>12812 Shops Parkway, Bee Cave, TX 78738</v>
      </c>
    </row>
    <row r="4894">
      <c r="A4894" s="8" t="s">
        <v>14841</v>
      </c>
      <c r="B4894" s="8" t="s">
        <v>14842</v>
      </c>
      <c r="C4894" s="8">
        <v>77845.0</v>
      </c>
      <c r="D4894" s="8" t="s">
        <v>6593</v>
      </c>
      <c r="E4894" s="8" t="s">
        <v>1151</v>
      </c>
      <c r="F4894" s="3" t="s">
        <v>21</v>
      </c>
      <c r="G4894" s="8" t="s">
        <v>14843</v>
      </c>
      <c r="H4894" s="8" t="s">
        <v>11750</v>
      </c>
      <c r="I4894" s="3" t="s">
        <v>11751</v>
      </c>
      <c r="J4894" s="3" t="s">
        <v>8660</v>
      </c>
      <c r="M4894" s="4"/>
      <c r="O4894" s="5" t="str">
        <f t="shared" si="1"/>
        <v>1265 Arrington Rd, College Station, TX 77845</v>
      </c>
    </row>
    <row r="4895">
      <c r="A4895" s="8" t="s">
        <v>14844</v>
      </c>
      <c r="B4895" s="8" t="s">
        <v>14845</v>
      </c>
      <c r="C4895" s="8">
        <v>76116.0</v>
      </c>
      <c r="D4895" s="8" t="s">
        <v>1150</v>
      </c>
      <c r="E4895" s="8" t="s">
        <v>1151</v>
      </c>
      <c r="F4895" s="3" t="s">
        <v>21</v>
      </c>
      <c r="G4895" s="8" t="s">
        <v>14846</v>
      </c>
      <c r="H4895" s="8" t="s">
        <v>11750</v>
      </c>
      <c r="I4895" s="3" t="s">
        <v>11751</v>
      </c>
      <c r="J4895" s="3" t="s">
        <v>8660</v>
      </c>
      <c r="M4895" s="4"/>
      <c r="O4895" s="5" t="str">
        <f t="shared" si="1"/>
        <v>1300 Green Oaks Rd, Fort Worth, TX 76116</v>
      </c>
    </row>
    <row r="4896">
      <c r="A4896" s="8" t="s">
        <v>14847</v>
      </c>
      <c r="B4896" s="8" t="s">
        <v>14848</v>
      </c>
      <c r="C4896" s="8">
        <v>77064.0</v>
      </c>
      <c r="D4896" s="8" t="s">
        <v>1355</v>
      </c>
      <c r="E4896" s="8" t="s">
        <v>1151</v>
      </c>
      <c r="F4896" s="3" t="s">
        <v>21</v>
      </c>
      <c r="G4896" s="8" t="s">
        <v>14849</v>
      </c>
      <c r="H4896" s="8" t="s">
        <v>11750</v>
      </c>
      <c r="I4896" s="3" t="s">
        <v>11751</v>
      </c>
      <c r="J4896" s="3" t="s">
        <v>8660</v>
      </c>
      <c r="M4896" s="4"/>
      <c r="O4896" s="5" t="str">
        <f t="shared" si="1"/>
        <v>17723 Tomball Parkway, Houston, TX 77064</v>
      </c>
    </row>
    <row r="4897">
      <c r="A4897" s="8" t="s">
        <v>14850</v>
      </c>
      <c r="B4897" s="8" t="s">
        <v>14851</v>
      </c>
      <c r="C4897" s="8">
        <v>77459.0</v>
      </c>
      <c r="D4897" s="8" t="s">
        <v>14852</v>
      </c>
      <c r="E4897" s="8" t="s">
        <v>1151</v>
      </c>
      <c r="F4897" s="3" t="s">
        <v>21</v>
      </c>
      <c r="G4897" s="8" t="s">
        <v>14853</v>
      </c>
      <c r="H4897" s="8" t="s">
        <v>11750</v>
      </c>
      <c r="I4897" s="3" t="s">
        <v>11751</v>
      </c>
      <c r="J4897" s="3" t="s">
        <v>8660</v>
      </c>
      <c r="M4897" s="4"/>
      <c r="O4897" s="5" t="str">
        <f t="shared" si="1"/>
        <v>5740 Hwy 6, Missouri City, TX 77459</v>
      </c>
    </row>
    <row r="4898">
      <c r="A4898" s="8" t="s">
        <v>14854</v>
      </c>
      <c r="B4898" s="8" t="s">
        <v>14855</v>
      </c>
      <c r="C4898" s="8">
        <v>77073.0</v>
      </c>
      <c r="D4898" s="8" t="s">
        <v>1355</v>
      </c>
      <c r="E4898" s="8" t="s">
        <v>1151</v>
      </c>
      <c r="F4898" s="3" t="s">
        <v>21</v>
      </c>
      <c r="G4898" s="8" t="s">
        <v>14856</v>
      </c>
      <c r="H4898" s="8" t="s">
        <v>11750</v>
      </c>
      <c r="I4898" s="3" t="s">
        <v>11751</v>
      </c>
      <c r="J4898" s="3" t="s">
        <v>8660</v>
      </c>
      <c r="M4898" s="4"/>
      <c r="O4898" s="5" t="str">
        <f t="shared" si="1"/>
        <v>140 FM 1960 Rd East, Houston, TX 77073</v>
      </c>
    </row>
    <row r="4899">
      <c r="A4899" s="8" t="s">
        <v>14857</v>
      </c>
      <c r="B4899" s="8" t="s">
        <v>14858</v>
      </c>
      <c r="C4899" s="8">
        <v>77494.0</v>
      </c>
      <c r="D4899" s="8" t="s">
        <v>2184</v>
      </c>
      <c r="E4899" s="8" t="s">
        <v>1151</v>
      </c>
      <c r="F4899" s="3" t="s">
        <v>21</v>
      </c>
      <c r="G4899" s="8" t="s">
        <v>14859</v>
      </c>
      <c r="H4899" s="8" t="s">
        <v>11774</v>
      </c>
      <c r="I4899" s="3" t="s">
        <v>11751</v>
      </c>
      <c r="J4899" s="3" t="s">
        <v>8660</v>
      </c>
      <c r="M4899" s="4"/>
      <c r="O4899" s="5" t="str">
        <f t="shared" si="1"/>
        <v>6825 S Fry Rd, Katy, TX 77494</v>
      </c>
    </row>
    <row r="4900">
      <c r="A4900" s="8" t="s">
        <v>14860</v>
      </c>
      <c r="B4900" s="8" t="s">
        <v>14861</v>
      </c>
      <c r="C4900" s="8">
        <v>77338.0</v>
      </c>
      <c r="D4900" s="8" t="s">
        <v>4008</v>
      </c>
      <c r="E4900" s="8" t="s">
        <v>1151</v>
      </c>
      <c r="F4900" s="3" t="s">
        <v>21</v>
      </c>
      <c r="G4900" s="8" t="s">
        <v>14862</v>
      </c>
      <c r="H4900" s="8" t="s">
        <v>11750</v>
      </c>
      <c r="I4900" s="3" t="s">
        <v>11751</v>
      </c>
      <c r="J4900" s="3" t="s">
        <v>8660</v>
      </c>
      <c r="M4900" s="4"/>
      <c r="O4900" s="5" t="str">
        <f t="shared" si="1"/>
        <v>20518 Highway 59 N, Humble, TX 77338</v>
      </c>
    </row>
    <row r="4901">
      <c r="A4901" s="8" t="s">
        <v>14863</v>
      </c>
      <c r="B4901" s="8" t="s">
        <v>14864</v>
      </c>
      <c r="C4901" s="8">
        <v>76710.0</v>
      </c>
      <c r="D4901" s="8" t="s">
        <v>3869</v>
      </c>
      <c r="E4901" s="8" t="s">
        <v>1151</v>
      </c>
      <c r="F4901" s="3" t="s">
        <v>21</v>
      </c>
      <c r="G4901" s="8" t="s">
        <v>14865</v>
      </c>
      <c r="H4901" s="8" t="s">
        <v>11750</v>
      </c>
      <c r="I4901" s="3" t="s">
        <v>11751</v>
      </c>
      <c r="J4901" s="3" t="s">
        <v>8660</v>
      </c>
      <c r="M4901" s="4"/>
      <c r="O4901" s="5" t="str">
        <f t="shared" si="1"/>
        <v>4600 Franklin Ave, Waco, TX 76710</v>
      </c>
    </row>
    <row r="4902">
      <c r="A4902" s="8" t="s">
        <v>14866</v>
      </c>
      <c r="B4902" s="8" t="s">
        <v>14867</v>
      </c>
      <c r="C4902" s="8">
        <v>76504.0</v>
      </c>
      <c r="D4902" s="8" t="s">
        <v>14868</v>
      </c>
      <c r="E4902" s="8" t="s">
        <v>1151</v>
      </c>
      <c r="F4902" s="3" t="s">
        <v>21</v>
      </c>
      <c r="G4902" s="8" t="s">
        <v>14869</v>
      </c>
      <c r="H4902" s="8" t="s">
        <v>11750</v>
      </c>
      <c r="I4902" s="3" t="s">
        <v>11751</v>
      </c>
      <c r="J4902" s="3" t="s">
        <v>8660</v>
      </c>
      <c r="M4902" s="4"/>
      <c r="O4902" s="5" t="str">
        <f t="shared" si="1"/>
        <v>3550 S General Bruce Dr, Temple, TX 76504</v>
      </c>
    </row>
    <row r="4903">
      <c r="A4903" s="8" t="s">
        <v>14870</v>
      </c>
      <c r="B4903" s="8" t="s">
        <v>14871</v>
      </c>
      <c r="C4903" s="8">
        <v>77840.0</v>
      </c>
      <c r="D4903" s="8" t="s">
        <v>6593</v>
      </c>
      <c r="E4903" s="8" t="s">
        <v>1151</v>
      </c>
      <c r="F4903" s="3" t="s">
        <v>21</v>
      </c>
      <c r="G4903" s="8" t="s">
        <v>14872</v>
      </c>
      <c r="H4903" s="8" t="s">
        <v>11750</v>
      </c>
      <c r="I4903" s="3" t="s">
        <v>11751</v>
      </c>
      <c r="J4903" s="3" t="s">
        <v>8660</v>
      </c>
      <c r="M4903" s="4"/>
      <c r="O4903" s="5" t="str">
        <f t="shared" si="1"/>
        <v>1505 University Dr E, College Station, TX 77840</v>
      </c>
    </row>
    <row r="4904">
      <c r="A4904" s="8" t="s">
        <v>14873</v>
      </c>
      <c r="B4904" s="8" t="s">
        <v>14874</v>
      </c>
      <c r="C4904" s="8">
        <v>77429.0</v>
      </c>
      <c r="D4904" s="8" t="s">
        <v>2658</v>
      </c>
      <c r="E4904" s="8" t="s">
        <v>1151</v>
      </c>
      <c r="F4904" s="3" t="s">
        <v>21</v>
      </c>
      <c r="G4904" s="8" t="s">
        <v>14875</v>
      </c>
      <c r="H4904" s="8" t="s">
        <v>11750</v>
      </c>
      <c r="I4904" s="3" t="s">
        <v>11751</v>
      </c>
      <c r="J4904" s="3" t="s">
        <v>8660</v>
      </c>
      <c r="M4904" s="4"/>
      <c r="O4904" s="5" t="str">
        <f t="shared" si="1"/>
        <v>25829 US Hwy 290, Cypress, TX 77429</v>
      </c>
    </row>
    <row r="4905">
      <c r="A4905" s="8" t="s">
        <v>14876</v>
      </c>
      <c r="B4905" s="8" t="s">
        <v>14877</v>
      </c>
      <c r="C4905" s="8">
        <v>76543.0</v>
      </c>
      <c r="D4905" s="8" t="s">
        <v>7909</v>
      </c>
      <c r="E4905" s="8" t="s">
        <v>1151</v>
      </c>
      <c r="F4905" s="3" t="s">
        <v>21</v>
      </c>
      <c r="G4905" s="8" t="s">
        <v>14878</v>
      </c>
      <c r="H4905" s="8" t="s">
        <v>11750</v>
      </c>
      <c r="I4905" s="3" t="s">
        <v>11751</v>
      </c>
      <c r="J4905" s="3" t="s">
        <v>8660</v>
      </c>
      <c r="M4905" s="4"/>
      <c r="O4905" s="5" t="str">
        <f t="shared" si="1"/>
        <v>2500 E Central Texas Expy, Killeen, TX 76543</v>
      </c>
    </row>
    <row r="4906">
      <c r="A4906" s="8" t="s">
        <v>13013</v>
      </c>
      <c r="B4906" s="8" t="s">
        <v>14879</v>
      </c>
      <c r="C4906" s="8">
        <v>76092.0</v>
      </c>
      <c r="D4906" s="8" t="s">
        <v>1832</v>
      </c>
      <c r="E4906" s="8" t="s">
        <v>1151</v>
      </c>
      <c r="F4906" s="3" t="s">
        <v>21</v>
      </c>
      <c r="G4906" s="8" t="s">
        <v>14880</v>
      </c>
      <c r="H4906" s="8" t="s">
        <v>11750</v>
      </c>
      <c r="I4906" s="3" t="s">
        <v>11751</v>
      </c>
      <c r="J4906" s="3" t="s">
        <v>8660</v>
      </c>
      <c r="M4906" s="4"/>
      <c r="O4906" s="5" t="str">
        <f t="shared" si="1"/>
        <v>200 Village Center Dr, Southlake, TX 76092</v>
      </c>
    </row>
    <row r="4907">
      <c r="A4907" s="8" t="s">
        <v>14881</v>
      </c>
      <c r="B4907" s="8" t="s">
        <v>14882</v>
      </c>
      <c r="C4907" s="8">
        <v>75063.0</v>
      </c>
      <c r="D4907" s="8" t="s">
        <v>6692</v>
      </c>
      <c r="E4907" s="8" t="s">
        <v>1151</v>
      </c>
      <c r="F4907" s="3" t="s">
        <v>21</v>
      </c>
      <c r="G4907" s="8" t="s">
        <v>14883</v>
      </c>
      <c r="H4907" s="8" t="s">
        <v>11750</v>
      </c>
      <c r="I4907" s="3" t="s">
        <v>11751</v>
      </c>
      <c r="J4907" s="3" t="s">
        <v>8660</v>
      </c>
      <c r="M4907" s="4"/>
      <c r="O4907" s="5" t="str">
        <f t="shared" si="1"/>
        <v>8100 Walton Blvd, Irving, TX 75063</v>
      </c>
    </row>
    <row r="4908">
      <c r="A4908" s="8" t="s">
        <v>14884</v>
      </c>
      <c r="B4908" s="8" t="s">
        <v>14885</v>
      </c>
      <c r="C4908" s="8">
        <v>78245.0</v>
      </c>
      <c r="D4908" s="8" t="s">
        <v>1595</v>
      </c>
      <c r="E4908" s="8" t="s">
        <v>1151</v>
      </c>
      <c r="F4908" s="3" t="s">
        <v>21</v>
      </c>
      <c r="G4908" s="8" t="s">
        <v>14886</v>
      </c>
      <c r="H4908" s="8" t="s">
        <v>11750</v>
      </c>
      <c r="I4908" s="3" t="s">
        <v>11751</v>
      </c>
      <c r="J4908" s="3" t="s">
        <v>8660</v>
      </c>
      <c r="M4908" s="4"/>
      <c r="O4908" s="5" t="str">
        <f t="shared" si="1"/>
        <v>119 SW Loop 410, San Antonio, TX 78245</v>
      </c>
    </row>
    <row r="4909">
      <c r="A4909" s="8" t="s">
        <v>14887</v>
      </c>
      <c r="B4909" s="8" t="s">
        <v>14888</v>
      </c>
      <c r="C4909" s="8">
        <v>75067.0</v>
      </c>
      <c r="D4909" s="8" t="s">
        <v>8871</v>
      </c>
      <c r="E4909" s="8" t="s">
        <v>1151</v>
      </c>
      <c r="F4909" s="3" t="s">
        <v>21</v>
      </c>
      <c r="G4909" s="8" t="s">
        <v>14889</v>
      </c>
      <c r="H4909" s="8" t="s">
        <v>11774</v>
      </c>
      <c r="I4909" s="3" t="s">
        <v>11751</v>
      </c>
      <c r="J4909" s="3" t="s">
        <v>8660</v>
      </c>
      <c r="M4909" s="4"/>
      <c r="O4909" s="5" t="str">
        <f t="shared" si="1"/>
        <v>1695 S Highway 121, Lewisville, TX 75067</v>
      </c>
    </row>
    <row r="4910">
      <c r="A4910" s="8" t="s">
        <v>14890</v>
      </c>
      <c r="B4910" s="8" t="s">
        <v>14891</v>
      </c>
      <c r="C4910" s="8">
        <v>78504.0</v>
      </c>
      <c r="D4910" s="8" t="s">
        <v>14892</v>
      </c>
      <c r="E4910" s="8" t="s">
        <v>1151</v>
      </c>
      <c r="F4910" s="3" t="s">
        <v>21</v>
      </c>
      <c r="G4910" s="8" t="s">
        <v>14893</v>
      </c>
      <c r="H4910" s="8" t="s">
        <v>11750</v>
      </c>
      <c r="I4910" s="3" t="s">
        <v>11751</v>
      </c>
      <c r="J4910" s="3" t="s">
        <v>8660</v>
      </c>
      <c r="M4910" s="4"/>
      <c r="O4910" s="5" t="str">
        <f t="shared" si="1"/>
        <v>7600 N 10th St, Mc Allen, TX 78504</v>
      </c>
    </row>
    <row r="4911">
      <c r="A4911" s="8" t="s">
        <v>14894</v>
      </c>
      <c r="B4911" s="8" t="s">
        <v>14895</v>
      </c>
      <c r="C4911" s="8">
        <v>75063.0</v>
      </c>
      <c r="D4911" s="8" t="s">
        <v>6692</v>
      </c>
      <c r="E4911" s="8" t="s">
        <v>1151</v>
      </c>
      <c r="F4911" s="3" t="s">
        <v>21</v>
      </c>
      <c r="G4911" s="8" t="s">
        <v>14896</v>
      </c>
      <c r="H4911" s="8" t="s">
        <v>11774</v>
      </c>
      <c r="I4911" s="3" t="s">
        <v>11751</v>
      </c>
      <c r="J4911" s="3" t="s">
        <v>8660</v>
      </c>
      <c r="M4911" s="4"/>
      <c r="O4911" s="5" t="str">
        <f t="shared" si="1"/>
        <v>7300 N MacArthur Blvd, Irving, TX 75063</v>
      </c>
    </row>
    <row r="4912">
      <c r="A4912" s="8" t="s">
        <v>14897</v>
      </c>
      <c r="B4912" s="8" t="s">
        <v>14898</v>
      </c>
      <c r="C4912" s="8">
        <v>75237.0</v>
      </c>
      <c r="D4912" s="8" t="s">
        <v>575</v>
      </c>
      <c r="E4912" s="8" t="s">
        <v>1151</v>
      </c>
      <c r="F4912" s="3" t="s">
        <v>21</v>
      </c>
      <c r="G4912" s="8" t="s">
        <v>14899</v>
      </c>
      <c r="H4912" s="8" t="s">
        <v>11750</v>
      </c>
      <c r="I4912" s="3" t="s">
        <v>11751</v>
      </c>
      <c r="J4912" s="3" t="s">
        <v>8660</v>
      </c>
      <c r="M4912" s="4"/>
      <c r="O4912" s="5" t="str">
        <f t="shared" si="1"/>
        <v>2525 W Wheatland Rd, Dallas, TX 75237</v>
      </c>
    </row>
    <row r="4913">
      <c r="A4913" s="8" t="s">
        <v>12252</v>
      </c>
      <c r="B4913" s="8" t="s">
        <v>14900</v>
      </c>
      <c r="C4913" s="8">
        <v>75214.0</v>
      </c>
      <c r="D4913" s="8" t="s">
        <v>575</v>
      </c>
      <c r="E4913" s="8" t="s">
        <v>1151</v>
      </c>
      <c r="F4913" s="3" t="s">
        <v>21</v>
      </c>
      <c r="G4913" s="8" t="s">
        <v>14901</v>
      </c>
      <c r="H4913" s="8" t="s">
        <v>11750</v>
      </c>
      <c r="I4913" s="3" t="s">
        <v>11751</v>
      </c>
      <c r="J4913" s="3" t="s">
        <v>8660</v>
      </c>
      <c r="M4913" s="4"/>
      <c r="O4913" s="5" t="str">
        <f t="shared" si="1"/>
        <v>7331 Gaston Ave, Dallas, TX 75214</v>
      </c>
    </row>
    <row r="4914">
      <c r="A4914" s="8" t="s">
        <v>14902</v>
      </c>
      <c r="B4914" s="8" t="s">
        <v>14903</v>
      </c>
      <c r="C4914" s="8">
        <v>79912.0</v>
      </c>
      <c r="D4914" s="8" t="s">
        <v>7880</v>
      </c>
      <c r="E4914" s="8" t="s">
        <v>1151</v>
      </c>
      <c r="F4914" s="3" t="s">
        <v>21</v>
      </c>
      <c r="G4914" s="8" t="s">
        <v>14904</v>
      </c>
      <c r="H4914" s="8" t="s">
        <v>11750</v>
      </c>
      <c r="I4914" s="3" t="s">
        <v>11751</v>
      </c>
      <c r="J4914" s="3" t="s">
        <v>8660</v>
      </c>
      <c r="M4914" s="4"/>
      <c r="O4914" s="5" t="str">
        <f t="shared" si="1"/>
        <v>655 Sunland Park Dr, El Paso, TX 79912</v>
      </c>
    </row>
    <row r="4915">
      <c r="A4915" s="8" t="s">
        <v>14905</v>
      </c>
      <c r="B4915" s="8" t="s">
        <v>14906</v>
      </c>
      <c r="C4915" s="8">
        <v>76063.0</v>
      </c>
      <c r="D4915" s="8" t="s">
        <v>2627</v>
      </c>
      <c r="E4915" s="8" t="s">
        <v>1151</v>
      </c>
      <c r="F4915" s="3" t="s">
        <v>21</v>
      </c>
      <c r="G4915" s="8" t="s">
        <v>14907</v>
      </c>
      <c r="H4915" s="8" t="s">
        <v>11774</v>
      </c>
      <c r="I4915" s="3" t="s">
        <v>11751</v>
      </c>
      <c r="J4915" s="3" t="s">
        <v>8660</v>
      </c>
      <c r="M4915" s="4"/>
      <c r="O4915" s="5" t="str">
        <f t="shared" si="1"/>
        <v>1701 E Broad St, Mansfield, TX 76063</v>
      </c>
    </row>
    <row r="4916">
      <c r="A4916" s="8" t="s">
        <v>14908</v>
      </c>
      <c r="B4916" s="8" t="s">
        <v>14909</v>
      </c>
      <c r="C4916" s="8">
        <v>77055.0</v>
      </c>
      <c r="D4916" s="8" t="s">
        <v>1355</v>
      </c>
      <c r="E4916" s="8" t="s">
        <v>1151</v>
      </c>
      <c r="F4916" s="3" t="s">
        <v>21</v>
      </c>
      <c r="G4916" s="8" t="s">
        <v>14910</v>
      </c>
      <c r="H4916" s="8" t="s">
        <v>11750</v>
      </c>
      <c r="I4916" s="3" t="s">
        <v>11751</v>
      </c>
      <c r="J4916" s="3" t="s">
        <v>8660</v>
      </c>
      <c r="M4916" s="4"/>
      <c r="O4916" s="5" t="str">
        <f t="shared" si="1"/>
        <v>9718 Katy Freeway, Houston, TX 77055</v>
      </c>
    </row>
    <row r="4917">
      <c r="A4917" s="8" t="s">
        <v>14911</v>
      </c>
      <c r="B4917" s="8" t="s">
        <v>14912</v>
      </c>
      <c r="C4917" s="8">
        <v>78216.0</v>
      </c>
      <c r="D4917" s="8" t="s">
        <v>1595</v>
      </c>
      <c r="E4917" s="8" t="s">
        <v>1151</v>
      </c>
      <c r="F4917" s="3" t="s">
        <v>21</v>
      </c>
      <c r="G4917" s="8" t="s">
        <v>14913</v>
      </c>
      <c r="H4917" s="8" t="s">
        <v>11750</v>
      </c>
      <c r="I4917" s="3" t="s">
        <v>11751</v>
      </c>
      <c r="J4917" s="3" t="s">
        <v>8660</v>
      </c>
      <c r="M4917" s="4"/>
      <c r="O4917" s="5" t="str">
        <f t="shared" si="1"/>
        <v>12960 Park Central, San Antonio, TX 78216</v>
      </c>
    </row>
    <row r="4918">
      <c r="A4918" s="8" t="s">
        <v>14914</v>
      </c>
      <c r="B4918" s="8" t="s">
        <v>14915</v>
      </c>
      <c r="C4918" s="8">
        <v>76087.0</v>
      </c>
      <c r="D4918" s="8" t="s">
        <v>14916</v>
      </c>
      <c r="E4918" s="8" t="s">
        <v>1151</v>
      </c>
      <c r="F4918" s="3" t="s">
        <v>21</v>
      </c>
      <c r="G4918" s="8" t="s">
        <v>14917</v>
      </c>
      <c r="H4918" s="8" t="s">
        <v>11750</v>
      </c>
      <c r="I4918" s="3" t="s">
        <v>11751</v>
      </c>
      <c r="J4918" s="3" t="s">
        <v>8660</v>
      </c>
      <c r="M4918" s="4"/>
      <c r="O4918" s="5" t="str">
        <f t="shared" si="1"/>
        <v>138 E Interstate 20, Weatherford, TX 76087</v>
      </c>
    </row>
    <row r="4919">
      <c r="A4919" s="8" t="s">
        <v>14918</v>
      </c>
      <c r="B4919" s="8" t="s">
        <v>14919</v>
      </c>
      <c r="C4919" s="8">
        <v>84041.0</v>
      </c>
      <c r="D4919" s="8" t="s">
        <v>7963</v>
      </c>
      <c r="E4919" s="8" t="s">
        <v>1364</v>
      </c>
      <c r="F4919" s="3" t="s">
        <v>21</v>
      </c>
      <c r="G4919" s="8" t="s">
        <v>14920</v>
      </c>
      <c r="H4919" s="8" t="s">
        <v>11750</v>
      </c>
      <c r="I4919" s="3" t="s">
        <v>11751</v>
      </c>
      <c r="J4919" s="3" t="s">
        <v>8660</v>
      </c>
      <c r="M4919" s="4"/>
      <c r="O4919" s="5" t="str">
        <f t="shared" si="1"/>
        <v>750 N Main St, Layton, UT 84041</v>
      </c>
    </row>
    <row r="4920">
      <c r="A4920" s="8" t="s">
        <v>14921</v>
      </c>
      <c r="B4920" s="8" t="s">
        <v>14922</v>
      </c>
      <c r="C4920" s="8">
        <v>84081.0</v>
      </c>
      <c r="D4920" s="8" t="s">
        <v>1413</v>
      </c>
      <c r="E4920" s="8" t="s">
        <v>1364</v>
      </c>
      <c r="F4920" s="3" t="s">
        <v>21</v>
      </c>
      <c r="G4920" s="8" t="s">
        <v>14923</v>
      </c>
      <c r="H4920" s="8" t="s">
        <v>11774</v>
      </c>
      <c r="I4920" s="3" t="s">
        <v>11751</v>
      </c>
      <c r="J4920" s="3" t="s">
        <v>8660</v>
      </c>
      <c r="M4920" s="4"/>
      <c r="O4920" s="5" t="str">
        <f t="shared" si="1"/>
        <v>7712 S 5600 West, West Jordan, UT 84081</v>
      </c>
    </row>
    <row r="4921">
      <c r="A4921" s="8" t="s">
        <v>14924</v>
      </c>
      <c r="B4921" s="8" t="s">
        <v>14925</v>
      </c>
      <c r="C4921" s="8">
        <v>84115.0</v>
      </c>
      <c r="D4921" s="8" t="s">
        <v>1565</v>
      </c>
      <c r="E4921" s="8" t="s">
        <v>1364</v>
      </c>
      <c r="F4921" s="3" t="s">
        <v>21</v>
      </c>
      <c r="G4921" s="8" t="s">
        <v>14926</v>
      </c>
      <c r="H4921" s="8" t="s">
        <v>11750</v>
      </c>
      <c r="I4921" s="3" t="s">
        <v>11751</v>
      </c>
      <c r="J4921" s="3" t="s">
        <v>8660</v>
      </c>
      <c r="M4921" s="4"/>
      <c r="O4921" s="5" t="str">
        <f t="shared" si="1"/>
        <v>389 W 1830 South, Salt Lake City, UT 84115</v>
      </c>
    </row>
    <row r="4922">
      <c r="A4922" s="8" t="s">
        <v>14927</v>
      </c>
      <c r="B4922" s="8" t="s">
        <v>14928</v>
      </c>
      <c r="C4922" s="8">
        <v>84084.0</v>
      </c>
      <c r="D4922" s="8" t="s">
        <v>1413</v>
      </c>
      <c r="E4922" s="8" t="s">
        <v>1364</v>
      </c>
      <c r="F4922" s="3" t="s">
        <v>21</v>
      </c>
      <c r="G4922" s="8" t="s">
        <v>14929</v>
      </c>
      <c r="H4922" s="8" t="s">
        <v>11750</v>
      </c>
      <c r="I4922" s="3" t="s">
        <v>11751</v>
      </c>
      <c r="J4922" s="3" t="s">
        <v>8660</v>
      </c>
      <c r="M4922" s="4"/>
      <c r="O4922" s="5" t="str">
        <f t="shared" si="1"/>
        <v>7654 Campus View Dr, West Jordan, UT 84084</v>
      </c>
    </row>
    <row r="4923">
      <c r="A4923" s="8" t="s">
        <v>14930</v>
      </c>
      <c r="B4923" s="8" t="s">
        <v>14931</v>
      </c>
      <c r="C4923" s="8">
        <v>84070.0</v>
      </c>
      <c r="D4923" s="8" t="s">
        <v>8140</v>
      </c>
      <c r="E4923" s="8" t="s">
        <v>1364</v>
      </c>
      <c r="F4923" s="3" t="s">
        <v>21</v>
      </c>
      <c r="G4923" s="8" t="s">
        <v>14932</v>
      </c>
      <c r="H4923" s="8" t="s">
        <v>11750</v>
      </c>
      <c r="I4923" s="3" t="s">
        <v>11751</v>
      </c>
      <c r="J4923" s="3" t="s">
        <v>8660</v>
      </c>
      <c r="M4923" s="4"/>
      <c r="O4923" s="5" t="str">
        <f t="shared" si="1"/>
        <v>10329 South State St, Sandy, UT 84070</v>
      </c>
    </row>
    <row r="4924">
      <c r="A4924" s="8" t="s">
        <v>14933</v>
      </c>
      <c r="B4924" s="8" t="s">
        <v>14934</v>
      </c>
      <c r="C4924" s="8">
        <v>84058.0</v>
      </c>
      <c r="D4924" s="8" t="s">
        <v>14935</v>
      </c>
      <c r="E4924" s="8" t="s">
        <v>1364</v>
      </c>
      <c r="F4924" s="3" t="s">
        <v>21</v>
      </c>
      <c r="G4924" s="8" t="s">
        <v>14936</v>
      </c>
      <c r="H4924" s="8" t="s">
        <v>11750</v>
      </c>
      <c r="I4924" s="3" t="s">
        <v>11751</v>
      </c>
      <c r="J4924" s="3" t="s">
        <v>8660</v>
      </c>
      <c r="M4924" s="4"/>
      <c r="O4924" s="5" t="str">
        <f t="shared" si="1"/>
        <v>20 W University Pkwy, Orem, UT 84058</v>
      </c>
    </row>
    <row r="4925">
      <c r="A4925" s="8" t="s">
        <v>14937</v>
      </c>
      <c r="B4925" s="8" t="s">
        <v>14938</v>
      </c>
      <c r="C4925" s="8">
        <v>84084.0</v>
      </c>
      <c r="D4925" s="8" t="s">
        <v>1413</v>
      </c>
      <c r="E4925" s="8" t="s">
        <v>1364</v>
      </c>
      <c r="F4925" s="3" t="s">
        <v>21</v>
      </c>
      <c r="G4925" s="8" t="s">
        <v>14939</v>
      </c>
      <c r="H4925" s="8" t="s">
        <v>11774</v>
      </c>
      <c r="I4925" s="3" t="s">
        <v>11751</v>
      </c>
      <c r="J4925" s="3" t="s">
        <v>8660</v>
      </c>
      <c r="M4925" s="4"/>
      <c r="O4925" s="5" t="str">
        <f t="shared" si="1"/>
        <v>1607 W 7000 S, West Jordan, UT 84084</v>
      </c>
    </row>
    <row r="4926">
      <c r="A4926" s="8" t="s">
        <v>14940</v>
      </c>
      <c r="B4926" s="8" t="s">
        <v>14941</v>
      </c>
      <c r="C4926" s="8">
        <v>84120.0</v>
      </c>
      <c r="D4926" s="8" t="s">
        <v>1403</v>
      </c>
      <c r="E4926" s="8" t="s">
        <v>1364</v>
      </c>
      <c r="F4926" s="3" t="s">
        <v>21</v>
      </c>
      <c r="G4926" s="8" t="s">
        <v>14942</v>
      </c>
      <c r="H4926" s="8" t="s">
        <v>11750</v>
      </c>
      <c r="I4926" s="3" t="s">
        <v>11751</v>
      </c>
      <c r="J4926" s="3" t="s">
        <v>8660</v>
      </c>
      <c r="M4926" s="4"/>
      <c r="O4926" s="5" t="str">
        <f t="shared" si="1"/>
        <v>3081 South 5600 W, West Valley City, UT 84120</v>
      </c>
    </row>
    <row r="4927">
      <c r="A4927" s="8" t="s">
        <v>14943</v>
      </c>
      <c r="B4927" s="8" t="s">
        <v>14944</v>
      </c>
      <c r="C4927" s="8">
        <v>84604.0</v>
      </c>
      <c r="D4927" s="8" t="s">
        <v>14945</v>
      </c>
      <c r="E4927" s="8" t="s">
        <v>1364</v>
      </c>
      <c r="F4927" s="3" t="s">
        <v>21</v>
      </c>
      <c r="G4927" s="8" t="s">
        <v>14946</v>
      </c>
      <c r="H4927" s="8" t="s">
        <v>11774</v>
      </c>
      <c r="I4927" s="3" t="s">
        <v>11751</v>
      </c>
      <c r="J4927" s="3" t="s">
        <v>8660</v>
      </c>
      <c r="M4927" s="4"/>
      <c r="O4927" s="5" t="str">
        <f t="shared" si="1"/>
        <v>475 W 2310 N, Provo, UT 84604</v>
      </c>
    </row>
    <row r="4928">
      <c r="A4928" s="8" t="s">
        <v>14947</v>
      </c>
      <c r="B4928" s="8" t="s">
        <v>14948</v>
      </c>
      <c r="C4928" s="8">
        <v>84020.0</v>
      </c>
      <c r="D4928" s="8" t="s">
        <v>6821</v>
      </c>
      <c r="E4928" s="8" t="s">
        <v>1364</v>
      </c>
      <c r="F4928" s="3" t="s">
        <v>21</v>
      </c>
      <c r="G4928" s="8" t="s">
        <v>14949</v>
      </c>
      <c r="H4928" s="8" t="s">
        <v>11774</v>
      </c>
      <c r="I4928" s="3" t="s">
        <v>11751</v>
      </c>
      <c r="J4928" s="3" t="s">
        <v>8660</v>
      </c>
      <c r="M4928" s="4"/>
      <c r="O4928" s="5" t="str">
        <f t="shared" si="1"/>
        <v>12720 S Pony Express Rd, Draper, UT 84020</v>
      </c>
    </row>
    <row r="4929">
      <c r="A4929" s="8" t="s">
        <v>14950</v>
      </c>
      <c r="B4929" s="8" t="s">
        <v>14951</v>
      </c>
      <c r="C4929" s="8">
        <v>84041.0</v>
      </c>
      <c r="D4929" s="8" t="s">
        <v>7963</v>
      </c>
      <c r="E4929" s="8" t="s">
        <v>1364</v>
      </c>
      <c r="F4929" s="3" t="s">
        <v>21</v>
      </c>
      <c r="G4929" s="8" t="s">
        <v>14952</v>
      </c>
      <c r="H4929" s="8" t="s">
        <v>11774</v>
      </c>
      <c r="I4929" s="3" t="s">
        <v>11751</v>
      </c>
      <c r="J4929" s="3" t="s">
        <v>8660</v>
      </c>
      <c r="M4929" s="4"/>
      <c r="O4929" s="5" t="str">
        <f t="shared" si="1"/>
        <v>1290 N Main St, Layton, UT 84041</v>
      </c>
    </row>
    <row r="4930">
      <c r="A4930" s="8" t="s">
        <v>14953</v>
      </c>
      <c r="B4930" s="8" t="s">
        <v>14954</v>
      </c>
      <c r="C4930" s="8">
        <v>84003.0</v>
      </c>
      <c r="D4930" s="8" t="s">
        <v>14955</v>
      </c>
      <c r="E4930" s="8" t="s">
        <v>1364</v>
      </c>
      <c r="F4930" s="3" t="s">
        <v>21</v>
      </c>
      <c r="G4930" s="8" t="s">
        <v>14956</v>
      </c>
      <c r="H4930" s="8" t="s">
        <v>11750</v>
      </c>
      <c r="I4930" s="3" t="s">
        <v>11751</v>
      </c>
      <c r="J4930" s="3" t="s">
        <v>8660</v>
      </c>
      <c r="M4930" s="4"/>
      <c r="O4930" s="5" t="str">
        <f t="shared" si="1"/>
        <v>472 N 990 West, American Fork, UT 84003</v>
      </c>
    </row>
    <row r="4931">
      <c r="A4931" s="8" t="s">
        <v>14957</v>
      </c>
      <c r="B4931" s="8" t="s">
        <v>14958</v>
      </c>
      <c r="C4931" s="8">
        <v>20164.0</v>
      </c>
      <c r="D4931" s="8" t="s">
        <v>3325</v>
      </c>
      <c r="E4931" s="8" t="s">
        <v>1197</v>
      </c>
      <c r="F4931" s="3" t="s">
        <v>21</v>
      </c>
      <c r="G4931" s="8" t="s">
        <v>14959</v>
      </c>
      <c r="H4931" s="8" t="s">
        <v>11750</v>
      </c>
      <c r="I4931" s="3" t="s">
        <v>11751</v>
      </c>
      <c r="J4931" s="3" t="s">
        <v>8660</v>
      </c>
      <c r="M4931" s="4"/>
      <c r="O4931" s="5" t="str">
        <f t="shared" si="1"/>
        <v>46220 Potomac Run Plaza, Sterling, VA 20164</v>
      </c>
    </row>
    <row r="4932">
      <c r="A4932" s="8" t="s">
        <v>14960</v>
      </c>
      <c r="B4932" s="8" t="s">
        <v>14961</v>
      </c>
      <c r="C4932" s="8">
        <v>23233.0</v>
      </c>
      <c r="D4932" s="8" t="s">
        <v>1196</v>
      </c>
      <c r="E4932" s="8" t="s">
        <v>1197</v>
      </c>
      <c r="F4932" s="3" t="s">
        <v>21</v>
      </c>
      <c r="G4932" s="8" t="s">
        <v>14962</v>
      </c>
      <c r="H4932" s="8" t="s">
        <v>11774</v>
      </c>
      <c r="I4932" s="3" t="s">
        <v>11751</v>
      </c>
      <c r="J4932" s="3" t="s">
        <v>8660</v>
      </c>
      <c r="M4932" s="4"/>
      <c r="O4932" s="5" t="str">
        <f t="shared" si="1"/>
        <v>11825 W Broad St, Richmond, VA 23233</v>
      </c>
    </row>
    <row r="4933">
      <c r="A4933" s="8" t="s">
        <v>14963</v>
      </c>
      <c r="B4933" s="8" t="s">
        <v>14964</v>
      </c>
      <c r="C4933" s="8">
        <v>23462.0</v>
      </c>
      <c r="D4933" s="8" t="s">
        <v>1742</v>
      </c>
      <c r="E4933" s="8" t="s">
        <v>1197</v>
      </c>
      <c r="F4933" s="3" t="s">
        <v>21</v>
      </c>
      <c r="G4933" s="8" t="s">
        <v>14965</v>
      </c>
      <c r="H4933" s="8" t="s">
        <v>11750</v>
      </c>
      <c r="I4933" s="3" t="s">
        <v>11751</v>
      </c>
      <c r="J4933" s="3" t="s">
        <v>8660</v>
      </c>
      <c r="M4933" s="4"/>
      <c r="O4933" s="5" t="str">
        <f t="shared" si="1"/>
        <v>4421 Virginia Beach Blvd, Virginia Beach, VA 23462</v>
      </c>
    </row>
    <row r="4934">
      <c r="A4934" s="8" t="s">
        <v>14966</v>
      </c>
      <c r="B4934" s="8" t="s">
        <v>14967</v>
      </c>
      <c r="C4934" s="8">
        <v>22407.0</v>
      </c>
      <c r="D4934" s="8" t="s">
        <v>3113</v>
      </c>
      <c r="E4934" s="8" t="s">
        <v>1197</v>
      </c>
      <c r="F4934" s="3" t="s">
        <v>21</v>
      </c>
      <c r="G4934" s="8" t="s">
        <v>14968</v>
      </c>
      <c r="H4934" s="8" t="s">
        <v>11750</v>
      </c>
      <c r="I4934" s="3" t="s">
        <v>11751</v>
      </c>
      <c r="J4934" s="3" t="s">
        <v>8660</v>
      </c>
      <c r="M4934" s="4"/>
      <c r="O4934" s="5" t="str">
        <f t="shared" si="1"/>
        <v>9751 Patriot Hwy, Fredericksburg, VA 22407</v>
      </c>
    </row>
    <row r="4935">
      <c r="A4935" s="8" t="s">
        <v>14969</v>
      </c>
      <c r="B4935" s="8" t="s">
        <v>14970</v>
      </c>
      <c r="C4935" s="8">
        <v>20152.0</v>
      </c>
      <c r="D4935" s="8" t="s">
        <v>2202</v>
      </c>
      <c r="E4935" s="8" t="s">
        <v>1197</v>
      </c>
      <c r="F4935" s="3" t="s">
        <v>21</v>
      </c>
      <c r="G4935" s="8" t="s">
        <v>14971</v>
      </c>
      <c r="H4935" s="8" t="s">
        <v>11774</v>
      </c>
      <c r="I4935" s="3" t="s">
        <v>11751</v>
      </c>
      <c r="J4935" s="3" t="s">
        <v>8660</v>
      </c>
      <c r="M4935" s="4"/>
      <c r="O4935" s="5" t="str">
        <f t="shared" si="1"/>
        <v>25401 Eastern Marketplace Plaza, Chantilly, VA 20152</v>
      </c>
    </row>
    <row r="4936">
      <c r="A4936" s="8" t="s">
        <v>14972</v>
      </c>
      <c r="B4936" s="8" t="s">
        <v>14973</v>
      </c>
      <c r="C4936" s="8">
        <v>22305.0</v>
      </c>
      <c r="D4936" s="8" t="s">
        <v>3686</v>
      </c>
      <c r="E4936" s="8" t="s">
        <v>1197</v>
      </c>
      <c r="F4936" s="3" t="s">
        <v>21</v>
      </c>
      <c r="G4936" s="8" t="s">
        <v>14974</v>
      </c>
      <c r="H4936" s="8" t="s">
        <v>11750</v>
      </c>
      <c r="I4936" s="3" t="s">
        <v>11751</v>
      </c>
      <c r="J4936" s="3" t="s">
        <v>8660</v>
      </c>
      <c r="M4936" s="4"/>
      <c r="O4936" s="5" t="str">
        <f t="shared" si="1"/>
        <v>3351 Richmond Hwy, Alexandria, VA 22305</v>
      </c>
    </row>
    <row r="4937">
      <c r="A4937" s="8" t="s">
        <v>14975</v>
      </c>
      <c r="B4937" s="8" t="s">
        <v>14976</v>
      </c>
      <c r="C4937" s="8">
        <v>23111.0</v>
      </c>
      <c r="D4937" s="8" t="s">
        <v>1979</v>
      </c>
      <c r="E4937" s="8" t="s">
        <v>1197</v>
      </c>
      <c r="F4937" s="3" t="s">
        <v>21</v>
      </c>
      <c r="G4937" s="8" t="s">
        <v>14977</v>
      </c>
      <c r="H4937" s="8" t="s">
        <v>11750</v>
      </c>
      <c r="I4937" s="3" t="s">
        <v>11751</v>
      </c>
      <c r="J4937" s="3" t="s">
        <v>8660</v>
      </c>
      <c r="M4937" s="4"/>
      <c r="O4937" s="5" t="str">
        <f t="shared" si="1"/>
        <v>7225 Bell Creek Rd, Mechanicsville, VA 23111</v>
      </c>
    </row>
    <row r="4938">
      <c r="A4938" s="8" t="s">
        <v>14978</v>
      </c>
      <c r="B4938" s="8" t="s">
        <v>14979</v>
      </c>
      <c r="C4938" s="8">
        <v>22306.0</v>
      </c>
      <c r="D4938" s="8" t="s">
        <v>3686</v>
      </c>
      <c r="E4938" s="8" t="s">
        <v>1197</v>
      </c>
      <c r="F4938" s="3" t="s">
        <v>21</v>
      </c>
      <c r="G4938" s="8" t="s">
        <v>14980</v>
      </c>
      <c r="H4938" s="8" t="s">
        <v>11750</v>
      </c>
      <c r="I4938" s="3" t="s">
        <v>11751</v>
      </c>
      <c r="J4938" s="3" t="s">
        <v>8660</v>
      </c>
      <c r="M4938" s="4"/>
      <c r="O4938" s="5" t="str">
        <f t="shared" si="1"/>
        <v>7690 Richmond Hwy, Alexandria, VA 22306</v>
      </c>
    </row>
    <row r="4939">
      <c r="A4939" s="8" t="s">
        <v>14981</v>
      </c>
      <c r="B4939" s="8" t="s">
        <v>14982</v>
      </c>
      <c r="C4939" s="8">
        <v>22180.0</v>
      </c>
      <c r="D4939" s="8" t="s">
        <v>1203</v>
      </c>
      <c r="E4939" s="8" t="s">
        <v>1197</v>
      </c>
      <c r="F4939" s="3" t="s">
        <v>21</v>
      </c>
      <c r="G4939" s="8" t="s">
        <v>14983</v>
      </c>
      <c r="H4939" s="8" t="s">
        <v>11774</v>
      </c>
      <c r="I4939" s="3" t="s">
        <v>11751</v>
      </c>
      <c r="J4939" s="3" t="s">
        <v>8660</v>
      </c>
      <c r="M4939" s="4"/>
      <c r="O4939" s="5" t="str">
        <f t="shared" si="1"/>
        <v>414 Maple Ave E, Vienna, VA 22180</v>
      </c>
    </row>
    <row r="4940">
      <c r="A4940" s="8" t="s">
        <v>14984</v>
      </c>
      <c r="B4940" s="8" t="s">
        <v>14985</v>
      </c>
      <c r="C4940" s="8">
        <v>23456.0</v>
      </c>
      <c r="D4940" s="8" t="s">
        <v>1742</v>
      </c>
      <c r="E4940" s="8" t="s">
        <v>1197</v>
      </c>
      <c r="F4940" s="3" t="s">
        <v>21</v>
      </c>
      <c r="G4940" s="8" t="s">
        <v>14986</v>
      </c>
      <c r="H4940" s="8" t="s">
        <v>11750</v>
      </c>
      <c r="I4940" s="3" t="s">
        <v>11751</v>
      </c>
      <c r="J4940" s="3" t="s">
        <v>8660</v>
      </c>
      <c r="M4940" s="4"/>
      <c r="O4940" s="5" t="str">
        <f t="shared" si="1"/>
        <v>3364 Princess Anne Rd, Virginia Beach, VA 23456</v>
      </c>
    </row>
    <row r="4941">
      <c r="A4941" s="8" t="s">
        <v>14987</v>
      </c>
      <c r="B4941" s="8" t="s">
        <v>14988</v>
      </c>
      <c r="C4941" s="8">
        <v>22031.0</v>
      </c>
      <c r="D4941" s="8" t="s">
        <v>2199</v>
      </c>
      <c r="E4941" s="8" t="s">
        <v>1197</v>
      </c>
      <c r="F4941" s="3" t="s">
        <v>21</v>
      </c>
      <c r="G4941" s="8" t="s">
        <v>14989</v>
      </c>
      <c r="H4941" s="8" t="s">
        <v>11774</v>
      </c>
      <c r="I4941" s="3" t="s">
        <v>11751</v>
      </c>
      <c r="J4941" s="3" t="s">
        <v>8660</v>
      </c>
      <c r="M4941" s="4"/>
      <c r="O4941" s="5" t="str">
        <f t="shared" si="1"/>
        <v>9516 Main St, Fairfax, VA 22031</v>
      </c>
    </row>
    <row r="4942">
      <c r="A4942" s="8" t="s">
        <v>14990</v>
      </c>
      <c r="B4942" s="8" t="s">
        <v>14991</v>
      </c>
      <c r="C4942" s="8">
        <v>23666.0</v>
      </c>
      <c r="D4942" s="8" t="s">
        <v>11585</v>
      </c>
      <c r="E4942" s="8" t="s">
        <v>1197</v>
      </c>
      <c r="F4942" s="3" t="s">
        <v>21</v>
      </c>
      <c r="G4942" s="8" t="s">
        <v>14992</v>
      </c>
      <c r="H4942" s="8" t="s">
        <v>11750</v>
      </c>
      <c r="I4942" s="3" t="s">
        <v>11751</v>
      </c>
      <c r="J4942" s="3" t="s">
        <v>8660</v>
      </c>
      <c r="M4942" s="4"/>
      <c r="O4942" s="5" t="str">
        <f t="shared" si="1"/>
        <v>3670 Von Schilling Dr, Hampton, VA 23666</v>
      </c>
    </row>
    <row r="4943">
      <c r="A4943" s="8" t="s">
        <v>14993</v>
      </c>
      <c r="B4943" s="8" t="s">
        <v>14994</v>
      </c>
      <c r="C4943" s="8">
        <v>22556.0</v>
      </c>
      <c r="D4943" s="8" t="s">
        <v>11432</v>
      </c>
      <c r="E4943" s="8" t="s">
        <v>1197</v>
      </c>
      <c r="F4943" s="3" t="s">
        <v>21</v>
      </c>
      <c r="G4943" s="8" t="s">
        <v>14995</v>
      </c>
      <c r="H4943" s="8" t="s">
        <v>11750</v>
      </c>
      <c r="I4943" s="3" t="s">
        <v>11751</v>
      </c>
      <c r="J4943" s="3" t="s">
        <v>8660</v>
      </c>
      <c r="M4943" s="4"/>
      <c r="O4943" s="5" t="str">
        <f t="shared" si="1"/>
        <v>1160 Stafford Market Place, Stafford, VA 22556</v>
      </c>
    </row>
    <row r="4944">
      <c r="A4944" s="8" t="s">
        <v>14996</v>
      </c>
      <c r="B4944" s="8" t="s">
        <v>14997</v>
      </c>
      <c r="C4944" s="8">
        <v>20176.0</v>
      </c>
      <c r="D4944" s="8" t="s">
        <v>3492</v>
      </c>
      <c r="E4944" s="8" t="s">
        <v>1197</v>
      </c>
      <c r="F4944" s="3" t="s">
        <v>21</v>
      </c>
      <c r="G4944" s="8" t="s">
        <v>14998</v>
      </c>
      <c r="H4944" s="8" t="s">
        <v>11750</v>
      </c>
      <c r="I4944" s="3" t="s">
        <v>11751</v>
      </c>
      <c r="J4944" s="3" t="s">
        <v>8660</v>
      </c>
      <c r="M4944" s="4"/>
      <c r="O4944" s="5" t="str">
        <f t="shared" si="1"/>
        <v>510 D East Market St, Leesburg, VA 20176</v>
      </c>
    </row>
    <row r="4945">
      <c r="A4945" s="8" t="s">
        <v>14999</v>
      </c>
      <c r="B4945" s="8" t="s">
        <v>15000</v>
      </c>
      <c r="C4945" s="8">
        <v>22044.0</v>
      </c>
      <c r="D4945" s="8" t="s">
        <v>15001</v>
      </c>
      <c r="E4945" s="8" t="s">
        <v>1197</v>
      </c>
      <c r="F4945" s="3" t="s">
        <v>21</v>
      </c>
      <c r="G4945" s="8" t="s">
        <v>15002</v>
      </c>
      <c r="H4945" s="8" t="s">
        <v>11750</v>
      </c>
      <c r="I4945" s="3" t="s">
        <v>11751</v>
      </c>
      <c r="J4945" s="3" t="s">
        <v>8660</v>
      </c>
      <c r="M4945" s="4"/>
      <c r="O4945" s="5" t="str">
        <f t="shared" si="1"/>
        <v>6100 Arlington Blvd, Falls Church, VA 22044</v>
      </c>
    </row>
    <row r="4946">
      <c r="A4946" s="8" t="s">
        <v>15003</v>
      </c>
      <c r="B4946" s="8" t="s">
        <v>15004</v>
      </c>
      <c r="C4946" s="8">
        <v>20151.0</v>
      </c>
      <c r="D4946" s="8" t="s">
        <v>2202</v>
      </c>
      <c r="E4946" s="8" t="s">
        <v>1197</v>
      </c>
      <c r="F4946" s="3" t="s">
        <v>21</v>
      </c>
      <c r="G4946" s="8" t="s">
        <v>15005</v>
      </c>
      <c r="H4946" s="8" t="s">
        <v>11750</v>
      </c>
      <c r="I4946" s="3" t="s">
        <v>11751</v>
      </c>
      <c r="J4946" s="3" t="s">
        <v>8660</v>
      </c>
      <c r="M4946" s="4"/>
      <c r="O4946" s="5" t="str">
        <f t="shared" si="1"/>
        <v>13866 Metrotech Dr, Chantilly, VA 20151</v>
      </c>
    </row>
    <row r="4947">
      <c r="A4947" s="8" t="s">
        <v>13441</v>
      </c>
      <c r="B4947" s="8" t="s">
        <v>15006</v>
      </c>
      <c r="C4947" s="8">
        <v>23235.0</v>
      </c>
      <c r="D4947" s="8" t="s">
        <v>15007</v>
      </c>
      <c r="E4947" s="8" t="s">
        <v>1197</v>
      </c>
      <c r="F4947" s="3" t="s">
        <v>21</v>
      </c>
      <c r="G4947" s="8" t="s">
        <v>15008</v>
      </c>
      <c r="H4947" s="8" t="s">
        <v>11750</v>
      </c>
      <c r="I4947" s="3" t="s">
        <v>11751</v>
      </c>
      <c r="J4947" s="3" t="s">
        <v>8660</v>
      </c>
      <c r="M4947" s="4"/>
      <c r="O4947" s="5" t="str">
        <f t="shared" si="1"/>
        <v>1276 Carmia Way, North Chesterfield, VA 23235</v>
      </c>
    </row>
    <row r="4948">
      <c r="A4948" s="8" t="s">
        <v>15009</v>
      </c>
      <c r="B4948" s="8" t="s">
        <v>15010</v>
      </c>
      <c r="C4948" s="8">
        <v>22315.0</v>
      </c>
      <c r="D4948" s="8" t="s">
        <v>3686</v>
      </c>
      <c r="E4948" s="8" t="s">
        <v>1197</v>
      </c>
      <c r="F4948" s="3" t="s">
        <v>21</v>
      </c>
      <c r="G4948" s="8" t="s">
        <v>15011</v>
      </c>
      <c r="H4948" s="8" t="s">
        <v>11774</v>
      </c>
      <c r="I4948" s="3" t="s">
        <v>11751</v>
      </c>
      <c r="J4948" s="3" t="s">
        <v>8660</v>
      </c>
      <c r="M4948" s="4"/>
      <c r="O4948" s="5" t="str">
        <f t="shared" si="1"/>
        <v>6469 Old Beulah St, Alexandria, VA 22315</v>
      </c>
    </row>
    <row r="4949">
      <c r="A4949" s="8" t="s">
        <v>13722</v>
      </c>
      <c r="B4949" s="8" t="s">
        <v>15012</v>
      </c>
      <c r="C4949" s="8">
        <v>22192.0</v>
      </c>
      <c r="D4949" s="8" t="s">
        <v>3282</v>
      </c>
      <c r="E4949" s="8" t="s">
        <v>1197</v>
      </c>
      <c r="F4949" s="3" t="s">
        <v>21</v>
      </c>
      <c r="G4949" s="8" t="s">
        <v>15013</v>
      </c>
      <c r="H4949" s="8" t="s">
        <v>11774</v>
      </c>
      <c r="I4949" s="3" t="s">
        <v>11751</v>
      </c>
      <c r="J4949" s="3" t="s">
        <v>8660</v>
      </c>
      <c r="M4949" s="4"/>
      <c r="O4949" s="5" t="str">
        <f t="shared" si="1"/>
        <v>12449 Hedges Run Dr, Woodbridge, VA 22192</v>
      </c>
    </row>
    <row r="4950">
      <c r="A4950" s="8" t="s">
        <v>15014</v>
      </c>
      <c r="B4950" s="8" t="s">
        <v>15015</v>
      </c>
      <c r="C4950" s="8">
        <v>24012.0</v>
      </c>
      <c r="D4950" s="8" t="s">
        <v>2005</v>
      </c>
      <c r="E4950" s="8" t="s">
        <v>1197</v>
      </c>
      <c r="F4950" s="3" t="s">
        <v>21</v>
      </c>
      <c r="G4950" s="8" t="s">
        <v>15016</v>
      </c>
      <c r="H4950" s="8" t="s">
        <v>11750</v>
      </c>
      <c r="I4950" s="3" t="s">
        <v>11751</v>
      </c>
      <c r="J4950" s="3" t="s">
        <v>8660</v>
      </c>
      <c r="M4950" s="4"/>
      <c r="O4950" s="5" t="str">
        <f t="shared" si="1"/>
        <v>4749 Valley View Blvd NW, Roanoke, VA 24012</v>
      </c>
    </row>
    <row r="4951">
      <c r="A4951" s="8" t="s">
        <v>15017</v>
      </c>
      <c r="B4951" s="8" t="s">
        <v>15018</v>
      </c>
      <c r="C4951" s="8">
        <v>20175.0</v>
      </c>
      <c r="D4951" s="8" t="s">
        <v>3492</v>
      </c>
      <c r="E4951" s="8" t="s">
        <v>1197</v>
      </c>
      <c r="F4951" s="3" t="s">
        <v>21</v>
      </c>
      <c r="G4951" s="8" t="s">
        <v>15019</v>
      </c>
      <c r="H4951" s="8" t="s">
        <v>11774</v>
      </c>
      <c r="I4951" s="3" t="s">
        <v>11751</v>
      </c>
      <c r="J4951" s="3" t="s">
        <v>8660</v>
      </c>
      <c r="M4951" s="4"/>
      <c r="O4951" s="5" t="str">
        <f t="shared" si="1"/>
        <v>1614 Village Market Blvd SE, Leesburg, VA 20175</v>
      </c>
    </row>
    <row r="4952">
      <c r="A4952" s="8" t="s">
        <v>15020</v>
      </c>
      <c r="B4952" s="8" t="s">
        <v>15021</v>
      </c>
      <c r="C4952" s="8">
        <v>23321.0</v>
      </c>
      <c r="D4952" s="8" t="s">
        <v>2466</v>
      </c>
      <c r="E4952" s="8" t="s">
        <v>1197</v>
      </c>
      <c r="F4952" s="3" t="s">
        <v>21</v>
      </c>
      <c r="G4952" s="8" t="s">
        <v>15022</v>
      </c>
      <c r="H4952" s="8" t="s">
        <v>11750</v>
      </c>
      <c r="I4952" s="3" t="s">
        <v>11751</v>
      </c>
      <c r="J4952" s="3" t="s">
        <v>8660</v>
      </c>
      <c r="M4952" s="4"/>
      <c r="O4952" s="5" t="str">
        <f t="shared" si="1"/>
        <v>4300 Portsmouth Blvd, Chesapeake, VA 23321</v>
      </c>
    </row>
    <row r="4953">
      <c r="A4953" s="8" t="s">
        <v>15023</v>
      </c>
      <c r="B4953" s="8" t="s">
        <v>15024</v>
      </c>
      <c r="C4953" s="8">
        <v>23322.0</v>
      </c>
      <c r="D4953" s="8" t="s">
        <v>2466</v>
      </c>
      <c r="E4953" s="8" t="s">
        <v>1197</v>
      </c>
      <c r="F4953" s="3" t="s">
        <v>21</v>
      </c>
      <c r="G4953" s="8" t="s">
        <v>15025</v>
      </c>
      <c r="H4953" s="8" t="s">
        <v>11774</v>
      </c>
      <c r="I4953" s="3" t="s">
        <v>11751</v>
      </c>
      <c r="J4953" s="3" t="s">
        <v>8660</v>
      </c>
      <c r="M4953" s="4"/>
      <c r="O4953" s="5" t="str">
        <f t="shared" si="1"/>
        <v>237 Battlefield Blvd S, Chesapeake, VA 23322</v>
      </c>
    </row>
    <row r="4954">
      <c r="A4954" s="8" t="s">
        <v>15026</v>
      </c>
      <c r="B4954" s="8" t="s">
        <v>15027</v>
      </c>
      <c r="C4954" s="8">
        <v>23320.0</v>
      </c>
      <c r="D4954" s="8" t="s">
        <v>2466</v>
      </c>
      <c r="E4954" s="8" t="s">
        <v>1197</v>
      </c>
      <c r="F4954" s="3" t="s">
        <v>21</v>
      </c>
      <c r="G4954" s="8" t="s">
        <v>15028</v>
      </c>
      <c r="H4954" s="8" t="s">
        <v>11750</v>
      </c>
      <c r="I4954" s="3" t="s">
        <v>11751</v>
      </c>
      <c r="J4954" s="3" t="s">
        <v>8660</v>
      </c>
      <c r="M4954" s="4"/>
      <c r="O4954" s="5" t="str">
        <f t="shared" si="1"/>
        <v>1236 Greenbrier Pkwy, Chesapeake, VA 23320</v>
      </c>
    </row>
    <row r="4955">
      <c r="A4955" s="8" t="s">
        <v>15029</v>
      </c>
      <c r="B4955" s="8" t="s">
        <v>15030</v>
      </c>
      <c r="C4955" s="8">
        <v>23834.0</v>
      </c>
      <c r="D4955" s="8" t="s">
        <v>11525</v>
      </c>
      <c r="E4955" s="8" t="s">
        <v>1197</v>
      </c>
      <c r="F4955" s="3" t="s">
        <v>21</v>
      </c>
      <c r="G4955" s="8" t="s">
        <v>15031</v>
      </c>
      <c r="H4955" s="8" t="s">
        <v>11750</v>
      </c>
      <c r="I4955" s="3" t="s">
        <v>11751</v>
      </c>
      <c r="J4955" s="3" t="s">
        <v>8660</v>
      </c>
      <c r="M4955" s="4"/>
      <c r="O4955" s="5" t="str">
        <f t="shared" si="1"/>
        <v>42 Southgate Square, Colonial Heights, VA 23834</v>
      </c>
    </row>
    <row r="4956">
      <c r="A4956" s="8" t="s">
        <v>15032</v>
      </c>
      <c r="B4956" s="8" t="s">
        <v>15033</v>
      </c>
      <c r="C4956" s="8">
        <v>22033.0</v>
      </c>
      <c r="D4956" s="8" t="s">
        <v>2199</v>
      </c>
      <c r="E4956" s="8" t="s">
        <v>1197</v>
      </c>
      <c r="F4956" s="3" t="s">
        <v>21</v>
      </c>
      <c r="G4956" s="8" t="s">
        <v>15034</v>
      </c>
      <c r="H4956" s="8" t="s">
        <v>11750</v>
      </c>
      <c r="I4956" s="3" t="s">
        <v>11751</v>
      </c>
      <c r="J4956" s="3" t="s">
        <v>8660</v>
      </c>
      <c r="M4956" s="4"/>
      <c r="O4956" s="5" t="str">
        <f t="shared" si="1"/>
        <v>12971 Fair Lakes Pkwy, Fairfax, VA 22033</v>
      </c>
    </row>
    <row r="4957">
      <c r="A4957" s="8" t="s">
        <v>15035</v>
      </c>
      <c r="B4957" s="8" t="s">
        <v>15036</v>
      </c>
      <c r="C4957" s="8">
        <v>23188.0</v>
      </c>
      <c r="D4957" s="8" t="s">
        <v>1200</v>
      </c>
      <c r="E4957" s="8" t="s">
        <v>1197</v>
      </c>
      <c r="F4957" s="3" t="s">
        <v>21</v>
      </c>
      <c r="G4957" s="8" t="s">
        <v>15037</v>
      </c>
      <c r="H4957" s="8" t="s">
        <v>11750</v>
      </c>
      <c r="I4957" s="3" t="s">
        <v>11751</v>
      </c>
      <c r="J4957" s="3" t="s">
        <v>8660</v>
      </c>
      <c r="M4957" s="4"/>
      <c r="O4957" s="5" t="str">
        <f t="shared" si="1"/>
        <v>4900 Monticello Ave, Williamsburg, VA 23188</v>
      </c>
    </row>
    <row r="4958">
      <c r="A4958" s="8" t="s">
        <v>15038</v>
      </c>
      <c r="B4958" s="8" t="s">
        <v>15039</v>
      </c>
      <c r="C4958" s="8">
        <v>23452.0</v>
      </c>
      <c r="D4958" s="8" t="s">
        <v>1742</v>
      </c>
      <c r="E4958" s="8" t="s">
        <v>1197</v>
      </c>
      <c r="F4958" s="3" t="s">
        <v>21</v>
      </c>
      <c r="G4958" s="8" t="s">
        <v>15040</v>
      </c>
      <c r="H4958" s="8" t="s">
        <v>11750</v>
      </c>
      <c r="I4958" s="3" t="s">
        <v>11751</v>
      </c>
      <c r="J4958" s="3" t="s">
        <v>8660</v>
      </c>
      <c r="M4958" s="4"/>
      <c r="O4958" s="5" t="str">
        <f t="shared" si="1"/>
        <v>3413 Virginia Beach Blvd, Virginia Beach, VA 23452</v>
      </c>
    </row>
    <row r="4959">
      <c r="A4959" s="8" t="s">
        <v>15041</v>
      </c>
      <c r="B4959" s="8" t="s">
        <v>15042</v>
      </c>
      <c r="C4959" s="8">
        <v>23112.0</v>
      </c>
      <c r="D4959" s="8" t="s">
        <v>1698</v>
      </c>
      <c r="E4959" s="8" t="s">
        <v>1197</v>
      </c>
      <c r="F4959" s="3" t="s">
        <v>21</v>
      </c>
      <c r="G4959" s="8" t="s">
        <v>15043</v>
      </c>
      <c r="H4959" s="8" t="s">
        <v>11750</v>
      </c>
      <c r="I4959" s="3" t="s">
        <v>11751</v>
      </c>
      <c r="J4959" s="3" t="s">
        <v>8660</v>
      </c>
      <c r="M4959" s="4"/>
      <c r="O4959" s="5" t="str">
        <f t="shared" si="1"/>
        <v>12264 Chattanooga Plaza, Midlothian, VA 23112</v>
      </c>
    </row>
    <row r="4960">
      <c r="A4960" s="8" t="s">
        <v>15044</v>
      </c>
      <c r="B4960" s="8" t="s">
        <v>15045</v>
      </c>
      <c r="C4960" s="8">
        <v>20155.0</v>
      </c>
      <c r="D4960" s="8" t="s">
        <v>527</v>
      </c>
      <c r="E4960" s="8" t="s">
        <v>1197</v>
      </c>
      <c r="F4960" s="3" t="s">
        <v>21</v>
      </c>
      <c r="G4960" s="8" t="s">
        <v>15046</v>
      </c>
      <c r="H4960" s="8" t="s">
        <v>11750</v>
      </c>
      <c r="I4960" s="3" t="s">
        <v>11751</v>
      </c>
      <c r="J4960" s="3" t="s">
        <v>8660</v>
      </c>
      <c r="M4960" s="4"/>
      <c r="O4960" s="5" t="str">
        <f t="shared" si="1"/>
        <v>13241 Gateway Center Dr, Gainesville, VA 20155</v>
      </c>
    </row>
    <row r="4961">
      <c r="A4961" s="8" t="s">
        <v>15047</v>
      </c>
      <c r="B4961" s="8" t="s">
        <v>15048</v>
      </c>
      <c r="C4961" s="8">
        <v>23112.0</v>
      </c>
      <c r="D4961" s="8" t="s">
        <v>1698</v>
      </c>
      <c r="E4961" s="8" t="s">
        <v>1197</v>
      </c>
      <c r="F4961" s="3" t="s">
        <v>21</v>
      </c>
      <c r="G4961" s="8" t="s">
        <v>15049</v>
      </c>
      <c r="H4961" s="8" t="s">
        <v>11774</v>
      </c>
      <c r="I4961" s="3" t="s">
        <v>11751</v>
      </c>
      <c r="J4961" s="3" t="s">
        <v>8660</v>
      </c>
      <c r="M4961" s="4"/>
      <c r="O4961" s="5" t="str">
        <f t="shared" si="1"/>
        <v>13001 Hull Street Rd, Midlothian, VA 23112</v>
      </c>
    </row>
    <row r="4962">
      <c r="A4962" s="8" t="s">
        <v>15050</v>
      </c>
      <c r="B4962" s="8" t="s">
        <v>15051</v>
      </c>
      <c r="C4962" s="8">
        <v>23455.0</v>
      </c>
      <c r="D4962" s="8" t="s">
        <v>1742</v>
      </c>
      <c r="E4962" s="8" t="s">
        <v>1197</v>
      </c>
      <c r="F4962" s="3" t="s">
        <v>21</v>
      </c>
      <c r="G4962" s="8" t="s">
        <v>15052</v>
      </c>
      <c r="H4962" s="8" t="s">
        <v>11774</v>
      </c>
      <c r="I4962" s="3" t="s">
        <v>11751</v>
      </c>
      <c r="J4962" s="3" t="s">
        <v>8660</v>
      </c>
      <c r="M4962" s="4"/>
      <c r="O4962" s="5" t="str">
        <f t="shared" si="1"/>
        <v>1021 Independence Blvd, Virginia Beach, VA 23455</v>
      </c>
    </row>
    <row r="4963">
      <c r="A4963" s="8" t="s">
        <v>12431</v>
      </c>
      <c r="B4963" s="8" t="s">
        <v>15053</v>
      </c>
      <c r="C4963" s="8">
        <v>20124.0</v>
      </c>
      <c r="D4963" s="8" t="s">
        <v>7676</v>
      </c>
      <c r="E4963" s="8" t="s">
        <v>1197</v>
      </c>
      <c r="F4963" s="3" t="s">
        <v>21</v>
      </c>
      <c r="G4963" s="8" t="s">
        <v>15054</v>
      </c>
      <c r="H4963" s="8" t="s">
        <v>11774</v>
      </c>
      <c r="I4963" s="3" t="s">
        <v>11751</v>
      </c>
      <c r="J4963" s="3" t="s">
        <v>8660</v>
      </c>
      <c r="M4963" s="4"/>
      <c r="O4963" s="5" t="str">
        <f t="shared" si="1"/>
        <v>5734 Union Mill Rd, Clifton, VA 20124</v>
      </c>
    </row>
    <row r="4964">
      <c r="A4964" s="8" t="s">
        <v>15055</v>
      </c>
      <c r="B4964" s="8" t="s">
        <v>15056</v>
      </c>
      <c r="C4964" s="8">
        <v>22911.0</v>
      </c>
      <c r="D4964" s="8" t="s">
        <v>11512</v>
      </c>
      <c r="E4964" s="8" t="s">
        <v>1197</v>
      </c>
      <c r="F4964" s="3" t="s">
        <v>21</v>
      </c>
      <c r="G4964" s="8" t="s">
        <v>15057</v>
      </c>
      <c r="H4964" s="8" t="s">
        <v>11750</v>
      </c>
      <c r="I4964" s="3" t="s">
        <v>11751</v>
      </c>
      <c r="J4964" s="3" t="s">
        <v>8660</v>
      </c>
      <c r="M4964" s="4"/>
      <c r="O4964" s="5" t="str">
        <f t="shared" si="1"/>
        <v>101 Community St, Charlottesville, VA 22911</v>
      </c>
    </row>
    <row r="4965">
      <c r="A4965" s="8" t="s">
        <v>15058</v>
      </c>
      <c r="B4965" s="8" t="s">
        <v>15059</v>
      </c>
      <c r="C4965" s="8">
        <v>20164.0</v>
      </c>
      <c r="D4965" s="8" t="s">
        <v>3325</v>
      </c>
      <c r="E4965" s="8" t="s">
        <v>1197</v>
      </c>
      <c r="F4965" s="3" t="s">
        <v>21</v>
      </c>
      <c r="G4965" s="8" t="s">
        <v>15060</v>
      </c>
      <c r="H4965" s="8" t="s">
        <v>11774</v>
      </c>
      <c r="I4965" s="3" t="s">
        <v>11751</v>
      </c>
      <c r="J4965" s="3" t="s">
        <v>8660</v>
      </c>
      <c r="M4965" s="4"/>
      <c r="O4965" s="5" t="str">
        <f t="shared" si="1"/>
        <v>21800 Town Center Plaza, Sterling, VA 20164</v>
      </c>
    </row>
    <row r="4966">
      <c r="A4966" s="8" t="s">
        <v>15061</v>
      </c>
      <c r="B4966" s="8" t="s">
        <v>15062</v>
      </c>
      <c r="C4966" s="8">
        <v>22601.0</v>
      </c>
      <c r="D4966" s="8" t="s">
        <v>1339</v>
      </c>
      <c r="E4966" s="8" t="s">
        <v>1197</v>
      </c>
      <c r="F4966" s="3" t="s">
        <v>21</v>
      </c>
      <c r="G4966" s="8" t="s">
        <v>15063</v>
      </c>
      <c r="H4966" s="8" t="s">
        <v>11750</v>
      </c>
      <c r="I4966" s="3" t="s">
        <v>11751</v>
      </c>
      <c r="J4966" s="3" t="s">
        <v>8660</v>
      </c>
      <c r="M4966" s="4"/>
      <c r="O4966" s="5" t="str">
        <f t="shared" si="1"/>
        <v>2310 Legge Blvd, Winchester, VA 22601</v>
      </c>
    </row>
    <row r="4967">
      <c r="A4967" s="8" t="s">
        <v>13591</v>
      </c>
      <c r="B4967" s="8" t="s">
        <v>15064</v>
      </c>
      <c r="C4967" s="8">
        <v>22150.0</v>
      </c>
      <c r="D4967" s="8" t="s">
        <v>981</v>
      </c>
      <c r="E4967" s="8" t="s">
        <v>1197</v>
      </c>
      <c r="F4967" s="3" t="s">
        <v>21</v>
      </c>
      <c r="G4967" s="8" t="s">
        <v>15065</v>
      </c>
      <c r="H4967" s="8" t="s">
        <v>11750</v>
      </c>
      <c r="I4967" s="3" t="s">
        <v>11751</v>
      </c>
      <c r="J4967" s="3" t="s">
        <v>8660</v>
      </c>
      <c r="M4967" s="4"/>
      <c r="O4967" s="5" t="str">
        <f t="shared" si="1"/>
        <v>6535 Frontier Dr, Springfield, VA 22150</v>
      </c>
    </row>
    <row r="4968">
      <c r="A4968" s="8" t="s">
        <v>15066</v>
      </c>
      <c r="B4968" s="8" t="s">
        <v>15067</v>
      </c>
      <c r="C4968" s="8">
        <v>23454.0</v>
      </c>
      <c r="D4968" s="8" t="s">
        <v>1742</v>
      </c>
      <c r="E4968" s="8" t="s">
        <v>1197</v>
      </c>
      <c r="F4968" s="3" t="s">
        <v>21</v>
      </c>
      <c r="G4968" s="8" t="s">
        <v>15068</v>
      </c>
      <c r="H4968" s="8" t="s">
        <v>11774</v>
      </c>
      <c r="I4968" s="3" t="s">
        <v>11751</v>
      </c>
      <c r="J4968" s="3" t="s">
        <v>8660</v>
      </c>
      <c r="M4968" s="4"/>
      <c r="O4968" s="5" t="str">
        <f t="shared" si="1"/>
        <v>1833 Republic Rd, Virginia Beach, VA 23454</v>
      </c>
    </row>
    <row r="4969">
      <c r="A4969" s="8" t="s">
        <v>15069</v>
      </c>
      <c r="B4969" s="8" t="s">
        <v>15070</v>
      </c>
      <c r="C4969" s="8">
        <v>22030.0</v>
      </c>
      <c r="D4969" s="8" t="s">
        <v>2199</v>
      </c>
      <c r="E4969" s="8" t="s">
        <v>1197</v>
      </c>
      <c r="F4969" s="3" t="s">
        <v>21</v>
      </c>
      <c r="G4969" s="8" t="s">
        <v>15071</v>
      </c>
      <c r="H4969" s="8" t="s">
        <v>11774</v>
      </c>
      <c r="I4969" s="3" t="s">
        <v>11751</v>
      </c>
      <c r="J4969" s="3" t="s">
        <v>8660</v>
      </c>
      <c r="M4969" s="4"/>
      <c r="O4969" s="5" t="str">
        <f t="shared" si="1"/>
        <v>13063 Lee Jackson Memorial Hwy, Fairfax, VA 22030</v>
      </c>
    </row>
    <row r="4970">
      <c r="A4970" s="8" t="s">
        <v>15072</v>
      </c>
      <c r="B4970" s="8" t="s">
        <v>15073</v>
      </c>
      <c r="C4970" s="8">
        <v>20109.0</v>
      </c>
      <c r="D4970" s="8" t="s">
        <v>2851</v>
      </c>
      <c r="E4970" s="8" t="s">
        <v>1197</v>
      </c>
      <c r="F4970" s="3" t="s">
        <v>21</v>
      </c>
      <c r="G4970" s="8" t="s">
        <v>15074</v>
      </c>
      <c r="H4970" s="8" t="s">
        <v>11774</v>
      </c>
      <c r="I4970" s="3" t="s">
        <v>11751</v>
      </c>
      <c r="J4970" s="3" t="s">
        <v>8660</v>
      </c>
      <c r="M4970" s="4"/>
      <c r="O4970" s="5" t="str">
        <f t="shared" si="1"/>
        <v>8079 Sudley Rd, Manassas, VA 20109</v>
      </c>
    </row>
    <row r="4971">
      <c r="A4971" s="8" t="s">
        <v>14990</v>
      </c>
      <c r="B4971" s="8" t="s">
        <v>15075</v>
      </c>
      <c r="C4971" s="8">
        <v>23666.0</v>
      </c>
      <c r="D4971" s="8" t="s">
        <v>11585</v>
      </c>
      <c r="E4971" s="8" t="s">
        <v>1197</v>
      </c>
      <c r="F4971" s="3" t="s">
        <v>21</v>
      </c>
      <c r="G4971" s="8" t="s">
        <v>15076</v>
      </c>
      <c r="H4971" s="8" t="s">
        <v>11774</v>
      </c>
      <c r="I4971" s="3" t="s">
        <v>11751</v>
      </c>
      <c r="J4971" s="3" t="s">
        <v>8660</v>
      </c>
      <c r="M4971" s="4"/>
      <c r="O4971" s="5" t="str">
        <f t="shared" si="1"/>
        <v>1123 W Mercury Blvd, Hampton, VA 23666</v>
      </c>
    </row>
    <row r="4972">
      <c r="A4972" s="8" t="s">
        <v>15077</v>
      </c>
      <c r="B4972" s="8" t="s">
        <v>15078</v>
      </c>
      <c r="C4972" s="8">
        <v>20190.0</v>
      </c>
      <c r="D4972" s="8" t="s">
        <v>15079</v>
      </c>
      <c r="E4972" s="8" t="s">
        <v>1197</v>
      </c>
      <c r="F4972" s="3" t="s">
        <v>21</v>
      </c>
      <c r="G4972" s="8" t="s">
        <v>15080</v>
      </c>
      <c r="H4972" s="8" t="s">
        <v>11750</v>
      </c>
      <c r="I4972" s="3" t="s">
        <v>11751</v>
      </c>
      <c r="J4972" s="3" t="s">
        <v>8660</v>
      </c>
      <c r="M4972" s="4"/>
      <c r="O4972" s="5" t="str">
        <f t="shared" si="1"/>
        <v>11860 Spectrum Center, Reston, VA 20190</v>
      </c>
    </row>
    <row r="4973">
      <c r="A4973" s="8" t="s">
        <v>15081</v>
      </c>
      <c r="B4973" s="8" t="s">
        <v>15082</v>
      </c>
      <c r="C4973" s="8">
        <v>22401.0</v>
      </c>
      <c r="D4973" s="8" t="s">
        <v>3113</v>
      </c>
      <c r="E4973" s="8" t="s">
        <v>1197</v>
      </c>
      <c r="F4973" s="3" t="s">
        <v>21</v>
      </c>
      <c r="G4973" s="8" t="s">
        <v>15083</v>
      </c>
      <c r="H4973" s="8" t="s">
        <v>11750</v>
      </c>
      <c r="I4973" s="3" t="s">
        <v>11751</v>
      </c>
      <c r="J4973" s="3" t="s">
        <v>8660</v>
      </c>
      <c r="M4973" s="4"/>
      <c r="O4973" s="5" t="str">
        <f t="shared" si="1"/>
        <v>1421 Carl D Silver Pkwy, Fredericksburg, VA 22401</v>
      </c>
    </row>
    <row r="4974">
      <c r="A4974" s="8" t="s">
        <v>15084</v>
      </c>
      <c r="B4974" s="8" t="s">
        <v>15085</v>
      </c>
      <c r="C4974" s="8">
        <v>20171.0</v>
      </c>
      <c r="D4974" s="8" t="s">
        <v>2928</v>
      </c>
      <c r="E4974" s="8" t="s">
        <v>1197</v>
      </c>
      <c r="F4974" s="3" t="s">
        <v>21</v>
      </c>
      <c r="G4974" s="8" t="s">
        <v>15086</v>
      </c>
      <c r="H4974" s="8" t="s">
        <v>11774</v>
      </c>
      <c r="I4974" s="3" t="s">
        <v>11751</v>
      </c>
      <c r="J4974" s="3" t="s">
        <v>8660</v>
      </c>
      <c r="M4974" s="4"/>
      <c r="O4974" s="5" t="str">
        <f t="shared" si="1"/>
        <v>2553 John Milton Dr, Herndon, VA 20171</v>
      </c>
    </row>
    <row r="4975">
      <c r="A4975" s="8" t="s">
        <v>15087</v>
      </c>
      <c r="B4975" s="8" t="s">
        <v>15088</v>
      </c>
      <c r="C4975" s="8">
        <v>20170.0</v>
      </c>
      <c r="D4975" s="8" t="s">
        <v>2928</v>
      </c>
      <c r="E4975" s="8" t="s">
        <v>1197</v>
      </c>
      <c r="F4975" s="3" t="s">
        <v>21</v>
      </c>
      <c r="G4975" s="8" t="s">
        <v>15089</v>
      </c>
      <c r="H4975" s="8" t="s">
        <v>11774</v>
      </c>
      <c r="I4975" s="3" t="s">
        <v>11751</v>
      </c>
      <c r="J4975" s="3" t="s">
        <v>8660</v>
      </c>
      <c r="M4975" s="4"/>
      <c r="O4975" s="5" t="str">
        <f t="shared" si="1"/>
        <v>1060 Elden St, Herndon, VA 20170</v>
      </c>
    </row>
    <row r="4976">
      <c r="A4976" s="8" t="s">
        <v>15090</v>
      </c>
      <c r="B4976" s="8" t="s">
        <v>15091</v>
      </c>
      <c r="C4976" s="8">
        <v>22003.0</v>
      </c>
      <c r="D4976" s="8" t="s">
        <v>15092</v>
      </c>
      <c r="E4976" s="8" t="s">
        <v>1197</v>
      </c>
      <c r="F4976" s="3" t="s">
        <v>21</v>
      </c>
      <c r="G4976" s="8" t="s">
        <v>15093</v>
      </c>
      <c r="H4976" s="8" t="s">
        <v>11774</v>
      </c>
      <c r="I4976" s="3" t="s">
        <v>11751</v>
      </c>
      <c r="J4976" s="3" t="s">
        <v>8660</v>
      </c>
      <c r="M4976" s="4"/>
      <c r="O4976" s="5" t="str">
        <f t="shared" si="1"/>
        <v>6960T Bradlick Shopping Center, Annandale, VA 22003</v>
      </c>
    </row>
    <row r="4977">
      <c r="A4977" s="8" t="s">
        <v>15094</v>
      </c>
      <c r="B4977" s="8" t="s">
        <v>15095</v>
      </c>
      <c r="C4977" s="8">
        <v>23452.0</v>
      </c>
      <c r="D4977" s="8" t="s">
        <v>1742</v>
      </c>
      <c r="E4977" s="8" t="s">
        <v>1197</v>
      </c>
      <c r="F4977" s="3" t="s">
        <v>21</v>
      </c>
      <c r="G4977" s="8" t="s">
        <v>15096</v>
      </c>
      <c r="H4977" s="8" t="s">
        <v>11774</v>
      </c>
      <c r="I4977" s="3" t="s">
        <v>11751</v>
      </c>
      <c r="J4977" s="3" t="s">
        <v>8660</v>
      </c>
      <c r="M4977" s="4"/>
      <c r="O4977" s="5" t="str">
        <f t="shared" si="1"/>
        <v>3217 Virginia Beach Blvd, Virginia Beach, VA 23452</v>
      </c>
    </row>
    <row r="4978">
      <c r="A4978" s="8" t="s">
        <v>15097</v>
      </c>
      <c r="B4978" s="8" t="s">
        <v>15098</v>
      </c>
      <c r="C4978" s="8">
        <v>23602.0</v>
      </c>
      <c r="D4978" s="8" t="s">
        <v>11539</v>
      </c>
      <c r="E4978" s="8" t="s">
        <v>1197</v>
      </c>
      <c r="F4978" s="3" t="s">
        <v>21</v>
      </c>
      <c r="G4978" s="8" t="s">
        <v>15099</v>
      </c>
      <c r="H4978" s="8" t="s">
        <v>11750</v>
      </c>
      <c r="I4978" s="3" t="s">
        <v>11751</v>
      </c>
      <c r="J4978" s="3" t="s">
        <v>8660</v>
      </c>
      <c r="M4978" s="4"/>
      <c r="O4978" s="5" t="str">
        <f t="shared" si="1"/>
        <v>12142 Jefferson Ave, Newport News, VA 23602</v>
      </c>
    </row>
    <row r="4979">
      <c r="A4979" s="8" t="s">
        <v>15100</v>
      </c>
      <c r="B4979" s="8" t="s">
        <v>15101</v>
      </c>
      <c r="C4979" s="8">
        <v>23502.0</v>
      </c>
      <c r="D4979" s="8" t="s">
        <v>11529</v>
      </c>
      <c r="E4979" s="8" t="s">
        <v>1197</v>
      </c>
      <c r="F4979" s="3" t="s">
        <v>21</v>
      </c>
      <c r="G4979" s="8" t="s">
        <v>15102</v>
      </c>
      <c r="H4979" s="8" t="s">
        <v>11750</v>
      </c>
      <c r="I4979" s="3" t="s">
        <v>11751</v>
      </c>
      <c r="J4979" s="3" t="s">
        <v>8660</v>
      </c>
      <c r="M4979" s="4"/>
      <c r="O4979" s="5" t="str">
        <f t="shared" si="1"/>
        <v>1275 N Military Hwy, Norfolk, VA 23502</v>
      </c>
    </row>
    <row r="4980">
      <c r="A4980" s="8" t="s">
        <v>15103</v>
      </c>
      <c r="B4980" s="8" t="s">
        <v>15104</v>
      </c>
      <c r="C4980" s="8">
        <v>98003.0</v>
      </c>
      <c r="D4980" s="8" t="s">
        <v>1970</v>
      </c>
      <c r="E4980" s="8" t="s">
        <v>1215</v>
      </c>
      <c r="F4980" s="3" t="s">
        <v>21</v>
      </c>
      <c r="G4980" s="8" t="s">
        <v>15105</v>
      </c>
      <c r="H4980" s="8" t="s">
        <v>11750</v>
      </c>
      <c r="I4980" s="3" t="s">
        <v>11751</v>
      </c>
      <c r="J4980" s="3" t="s">
        <v>8660</v>
      </c>
      <c r="M4980" s="4"/>
      <c r="O4980" s="5" t="str">
        <f t="shared" si="1"/>
        <v>31705 Pacific Hwy South, Federal Way, WA 98003</v>
      </c>
    </row>
    <row r="4981">
      <c r="A4981" s="8" t="s">
        <v>15106</v>
      </c>
      <c r="B4981" s="8" t="s">
        <v>15107</v>
      </c>
      <c r="C4981" s="8">
        <v>98188.0</v>
      </c>
      <c r="D4981" s="8" t="s">
        <v>8762</v>
      </c>
      <c r="E4981" s="8" t="s">
        <v>1215</v>
      </c>
      <c r="F4981" s="3" t="s">
        <v>21</v>
      </c>
      <c r="G4981" s="8" t="s">
        <v>15108</v>
      </c>
      <c r="H4981" s="8" t="s">
        <v>11774</v>
      </c>
      <c r="I4981" s="3" t="s">
        <v>11751</v>
      </c>
      <c r="J4981" s="3" t="s">
        <v>8660</v>
      </c>
      <c r="M4981" s="4"/>
      <c r="O4981" s="5" t="str">
        <f t="shared" si="1"/>
        <v>17401 Southcenter Pkwy, Tukwila, WA 98188</v>
      </c>
    </row>
    <row r="4982">
      <c r="A4982" s="8" t="s">
        <v>15109</v>
      </c>
      <c r="B4982" s="8" t="s">
        <v>15110</v>
      </c>
      <c r="C4982" s="8">
        <v>98036.0</v>
      </c>
      <c r="D4982" s="8" t="s">
        <v>2336</v>
      </c>
      <c r="E4982" s="8" t="s">
        <v>1215</v>
      </c>
      <c r="F4982" s="3" t="s">
        <v>21</v>
      </c>
      <c r="G4982" s="8" t="s">
        <v>15111</v>
      </c>
      <c r="H4982" s="8" t="s">
        <v>11750</v>
      </c>
      <c r="I4982" s="3" t="s">
        <v>11751</v>
      </c>
      <c r="J4982" s="3" t="s">
        <v>8660</v>
      </c>
      <c r="M4982" s="4"/>
      <c r="O4982" s="5" t="str">
        <f t="shared" si="1"/>
        <v>18820 Highway 99, Lynnwood, WA 98036</v>
      </c>
    </row>
    <row r="4983">
      <c r="A4983" s="8" t="s">
        <v>15112</v>
      </c>
      <c r="B4983" s="8" t="s">
        <v>15113</v>
      </c>
      <c r="C4983" s="8">
        <v>98109.0</v>
      </c>
      <c r="D4983" s="8" t="s">
        <v>1221</v>
      </c>
      <c r="E4983" s="8" t="s">
        <v>1215</v>
      </c>
      <c r="F4983" s="3" t="s">
        <v>21</v>
      </c>
      <c r="G4983" s="8" t="s">
        <v>15114</v>
      </c>
      <c r="H4983" s="8" t="s">
        <v>11774</v>
      </c>
      <c r="I4983" s="3" t="s">
        <v>11751</v>
      </c>
      <c r="J4983" s="3" t="s">
        <v>8660</v>
      </c>
      <c r="M4983" s="4"/>
      <c r="O4983" s="5" t="str">
        <f t="shared" si="1"/>
        <v>512 1st Ave N, Seattle, WA 98109</v>
      </c>
    </row>
    <row r="4984">
      <c r="A4984" s="8" t="s">
        <v>15115</v>
      </c>
      <c r="B4984" s="8" t="s">
        <v>15116</v>
      </c>
      <c r="C4984" s="8">
        <v>98117.0</v>
      </c>
      <c r="D4984" s="8" t="s">
        <v>1221</v>
      </c>
      <c r="E4984" s="8" t="s">
        <v>1215</v>
      </c>
      <c r="F4984" s="3" t="s">
        <v>21</v>
      </c>
      <c r="G4984" s="8" t="s">
        <v>15117</v>
      </c>
      <c r="H4984" s="8" t="s">
        <v>11774</v>
      </c>
      <c r="I4984" s="3" t="s">
        <v>11751</v>
      </c>
      <c r="J4984" s="3" t="s">
        <v>8660</v>
      </c>
      <c r="M4984" s="4"/>
      <c r="O4984" s="5" t="str">
        <f t="shared" si="1"/>
        <v>9756 Holman Rd NW, Seattle, WA 98117</v>
      </c>
    </row>
    <row r="4985">
      <c r="A4985" s="8" t="s">
        <v>15118</v>
      </c>
      <c r="B4985" s="8" t="s">
        <v>15119</v>
      </c>
      <c r="C4985" s="8">
        <v>98107.0</v>
      </c>
      <c r="D4985" s="8" t="s">
        <v>1221</v>
      </c>
      <c r="E4985" s="8" t="s">
        <v>1215</v>
      </c>
      <c r="F4985" s="3" t="s">
        <v>21</v>
      </c>
      <c r="G4985" s="8" t="s">
        <v>15120</v>
      </c>
      <c r="H4985" s="8" t="s">
        <v>11774</v>
      </c>
      <c r="I4985" s="3" t="s">
        <v>11751</v>
      </c>
      <c r="J4985" s="3" t="s">
        <v>8660</v>
      </c>
      <c r="M4985" s="4"/>
      <c r="O4985" s="5" t="str">
        <f t="shared" si="1"/>
        <v>5511 24th Ave NW, Seattle, WA 98107</v>
      </c>
    </row>
    <row r="4986">
      <c r="A4986" s="8" t="s">
        <v>15121</v>
      </c>
      <c r="B4986" s="8" t="s">
        <v>15122</v>
      </c>
      <c r="C4986" s="8">
        <v>98665.0</v>
      </c>
      <c r="D4986" s="8" t="s">
        <v>1238</v>
      </c>
      <c r="E4986" s="8" t="s">
        <v>1215</v>
      </c>
      <c r="F4986" s="3" t="s">
        <v>21</v>
      </c>
      <c r="G4986" s="8" t="s">
        <v>15123</v>
      </c>
      <c r="H4986" s="8" t="s">
        <v>11750</v>
      </c>
      <c r="I4986" s="3" t="s">
        <v>11751</v>
      </c>
      <c r="J4986" s="3" t="s">
        <v>8660</v>
      </c>
      <c r="M4986" s="4"/>
      <c r="O4986" s="5" t="str">
        <f t="shared" si="1"/>
        <v>316 NE 78th St, Vancouver, WA 98665</v>
      </c>
    </row>
    <row r="4987">
      <c r="A4987" s="8" t="s">
        <v>15124</v>
      </c>
      <c r="B4987" s="8" t="s">
        <v>15125</v>
      </c>
      <c r="C4987" s="8">
        <v>98059.0</v>
      </c>
      <c r="D4987" s="8" t="s">
        <v>2427</v>
      </c>
      <c r="E4987" s="8" t="s">
        <v>1215</v>
      </c>
      <c r="F4987" s="3" t="s">
        <v>21</v>
      </c>
      <c r="G4987" s="8" t="s">
        <v>15126</v>
      </c>
      <c r="H4987" s="8" t="s">
        <v>11774</v>
      </c>
      <c r="I4987" s="3" t="s">
        <v>11751</v>
      </c>
      <c r="J4987" s="3" t="s">
        <v>8660</v>
      </c>
      <c r="M4987" s="4"/>
      <c r="O4987" s="5" t="str">
        <f t="shared" si="1"/>
        <v>6920 Coal Creek Pkwy SE, Newcastle, WA 98059</v>
      </c>
    </row>
    <row r="4988">
      <c r="A4988" s="8" t="s">
        <v>15127</v>
      </c>
      <c r="B4988" s="8" t="s">
        <v>15128</v>
      </c>
      <c r="C4988" s="8">
        <v>98383.0</v>
      </c>
      <c r="D4988" s="8" t="s">
        <v>2032</v>
      </c>
      <c r="E4988" s="8" t="s">
        <v>1215</v>
      </c>
      <c r="F4988" s="3" t="s">
        <v>21</v>
      </c>
      <c r="G4988" s="8" t="s">
        <v>15129</v>
      </c>
      <c r="H4988" s="8" t="s">
        <v>11750</v>
      </c>
      <c r="I4988" s="3" t="s">
        <v>11751</v>
      </c>
      <c r="J4988" s="3" t="s">
        <v>8660</v>
      </c>
      <c r="M4988" s="4"/>
      <c r="O4988" s="5" t="str">
        <f t="shared" si="1"/>
        <v>9589 Ridgetop Blvd NW, Silverdale, WA 98383</v>
      </c>
    </row>
    <row r="4989">
      <c r="A4989" s="8" t="s">
        <v>15130</v>
      </c>
      <c r="B4989" s="8" t="s">
        <v>15131</v>
      </c>
      <c r="C4989" s="8">
        <v>98021.0</v>
      </c>
      <c r="D4989" s="8" t="s">
        <v>2388</v>
      </c>
      <c r="E4989" s="8" t="s">
        <v>1215</v>
      </c>
      <c r="F4989" s="3" t="s">
        <v>21</v>
      </c>
      <c r="G4989" s="8" t="s">
        <v>15132</v>
      </c>
      <c r="H4989" s="8" t="s">
        <v>11774</v>
      </c>
      <c r="I4989" s="3" t="s">
        <v>11751</v>
      </c>
      <c r="J4989" s="3" t="s">
        <v>8660</v>
      </c>
      <c r="M4989" s="4"/>
      <c r="O4989" s="5" t="str">
        <f t="shared" si="1"/>
        <v>24110 Bothell Everett Hwy, Bothell, WA 98021</v>
      </c>
    </row>
    <row r="4990">
      <c r="A4990" s="8" t="s">
        <v>15133</v>
      </c>
      <c r="B4990" s="8" t="s">
        <v>15134</v>
      </c>
      <c r="C4990" s="8">
        <v>99336.0</v>
      </c>
      <c r="D4990" s="8" t="s">
        <v>6967</v>
      </c>
      <c r="E4990" s="8" t="s">
        <v>1215</v>
      </c>
      <c r="F4990" s="3" t="s">
        <v>21</v>
      </c>
      <c r="G4990" s="8" t="s">
        <v>15135</v>
      </c>
      <c r="H4990" s="8" t="s">
        <v>11750</v>
      </c>
      <c r="I4990" s="3" t="s">
        <v>11751</v>
      </c>
      <c r="J4990" s="3" t="s">
        <v>8660</v>
      </c>
      <c r="M4990" s="4"/>
      <c r="O4990" s="5" t="str">
        <f t="shared" si="1"/>
        <v>6807 West Canal Dr, Kennewick, WA 99336</v>
      </c>
    </row>
    <row r="4991">
      <c r="A4991" s="8" t="s">
        <v>15136</v>
      </c>
      <c r="B4991" s="8" t="s">
        <v>15137</v>
      </c>
      <c r="C4991" s="8">
        <v>98686.0</v>
      </c>
      <c r="D4991" s="8" t="s">
        <v>1238</v>
      </c>
      <c r="E4991" s="8" t="s">
        <v>1215</v>
      </c>
      <c r="F4991" s="3" t="s">
        <v>21</v>
      </c>
      <c r="G4991" s="8" t="s">
        <v>15138</v>
      </c>
      <c r="H4991" s="8" t="s">
        <v>11774</v>
      </c>
      <c r="I4991" s="3" t="s">
        <v>11751</v>
      </c>
      <c r="J4991" s="3" t="s">
        <v>8660</v>
      </c>
      <c r="M4991" s="4"/>
      <c r="O4991" s="5" t="str">
        <f t="shared" si="1"/>
        <v>13009 NE Hwy 99, Vancouver, WA 98686</v>
      </c>
    </row>
    <row r="4992">
      <c r="A4992" s="8" t="s">
        <v>15139</v>
      </c>
      <c r="B4992" s="8" t="s">
        <v>15140</v>
      </c>
      <c r="C4992" s="8">
        <v>98503.0</v>
      </c>
      <c r="D4992" s="8" t="s">
        <v>6974</v>
      </c>
      <c r="E4992" s="8" t="s">
        <v>1215</v>
      </c>
      <c r="F4992" s="3" t="s">
        <v>21</v>
      </c>
      <c r="G4992" s="8" t="s">
        <v>15141</v>
      </c>
      <c r="H4992" s="8" t="s">
        <v>11750</v>
      </c>
      <c r="I4992" s="3" t="s">
        <v>11751</v>
      </c>
      <c r="J4992" s="3" t="s">
        <v>8660</v>
      </c>
      <c r="M4992" s="4"/>
      <c r="O4992" s="5" t="str">
        <f t="shared" si="1"/>
        <v>719 Sleater Kinney Rd SE, Lacey, WA 98503</v>
      </c>
    </row>
    <row r="4993">
      <c r="A4993" s="8" t="s">
        <v>12999</v>
      </c>
      <c r="B4993" s="8" t="s">
        <v>15142</v>
      </c>
      <c r="C4993" s="8">
        <v>98012.0</v>
      </c>
      <c r="D4993" s="8" t="s">
        <v>15143</v>
      </c>
      <c r="E4993" s="8" t="s">
        <v>1215</v>
      </c>
      <c r="F4993" s="3" t="s">
        <v>21</v>
      </c>
      <c r="G4993" s="8" t="s">
        <v>15144</v>
      </c>
      <c r="H4993" s="8" t="s">
        <v>11774</v>
      </c>
      <c r="I4993" s="3" t="s">
        <v>11751</v>
      </c>
      <c r="J4993" s="3" t="s">
        <v>8660</v>
      </c>
      <c r="M4993" s="4"/>
      <c r="O4993" s="5" t="str">
        <f t="shared" si="1"/>
        <v>15418 Main St, Mill Creek, WA 98012</v>
      </c>
    </row>
    <row r="4994">
      <c r="A4994" s="8" t="s">
        <v>12252</v>
      </c>
      <c r="B4994" s="8" t="s">
        <v>15145</v>
      </c>
      <c r="C4994" s="8">
        <v>98499.0</v>
      </c>
      <c r="D4994" s="8" t="s">
        <v>398</v>
      </c>
      <c r="E4994" s="8" t="s">
        <v>1215</v>
      </c>
      <c r="F4994" s="3" t="s">
        <v>21</v>
      </c>
      <c r="G4994" s="8" t="s">
        <v>15146</v>
      </c>
      <c r="H4994" s="8" t="s">
        <v>11750</v>
      </c>
      <c r="I4994" s="3" t="s">
        <v>11751</v>
      </c>
      <c r="J4994" s="3" t="s">
        <v>8660</v>
      </c>
      <c r="M4994" s="4"/>
      <c r="O4994" s="5" t="str">
        <f t="shared" si="1"/>
        <v>10210 59th Ave SW, Lakewood, WA 98499</v>
      </c>
    </row>
    <row r="4995">
      <c r="A4995" s="8" t="s">
        <v>15147</v>
      </c>
      <c r="B4995" s="8" t="s">
        <v>15148</v>
      </c>
      <c r="C4995" s="8">
        <v>99218.0</v>
      </c>
      <c r="D4995" s="8" t="s">
        <v>1846</v>
      </c>
      <c r="E4995" s="8" t="s">
        <v>1215</v>
      </c>
      <c r="F4995" s="3" t="s">
        <v>21</v>
      </c>
      <c r="G4995" s="8" t="s">
        <v>15149</v>
      </c>
      <c r="H4995" s="8" t="s">
        <v>11750</v>
      </c>
      <c r="I4995" s="3" t="s">
        <v>11751</v>
      </c>
      <c r="J4995" s="3" t="s">
        <v>8660</v>
      </c>
      <c r="M4995" s="4"/>
      <c r="O4995" s="5" t="str">
        <f t="shared" si="1"/>
        <v>9950 N Newport Highway, Spokane, WA 99218</v>
      </c>
    </row>
    <row r="4996">
      <c r="A4996" s="8" t="s">
        <v>15150</v>
      </c>
      <c r="B4996" s="8" t="s">
        <v>15151</v>
      </c>
      <c r="C4996" s="8">
        <v>98502.0</v>
      </c>
      <c r="D4996" s="8" t="s">
        <v>1262</v>
      </c>
      <c r="E4996" s="8" t="s">
        <v>1215</v>
      </c>
      <c r="F4996" s="3" t="s">
        <v>21</v>
      </c>
      <c r="G4996" s="8" t="s">
        <v>15152</v>
      </c>
      <c r="H4996" s="8" t="s">
        <v>11774</v>
      </c>
      <c r="I4996" s="3" t="s">
        <v>11751</v>
      </c>
      <c r="J4996" s="3" t="s">
        <v>8660</v>
      </c>
      <c r="M4996" s="4"/>
      <c r="O4996" s="5" t="str">
        <f t="shared" si="1"/>
        <v>1001 Cooper Point Rd SW, Olympia, WA 98502</v>
      </c>
    </row>
    <row r="4997">
      <c r="A4997" s="8" t="s">
        <v>15153</v>
      </c>
      <c r="B4997" s="8" t="s">
        <v>15154</v>
      </c>
      <c r="C4997" s="8">
        <v>98683.0</v>
      </c>
      <c r="D4997" s="8" t="s">
        <v>1238</v>
      </c>
      <c r="E4997" s="8" t="s">
        <v>1215</v>
      </c>
      <c r="F4997" s="3" t="s">
        <v>21</v>
      </c>
      <c r="G4997" s="8" t="s">
        <v>15155</v>
      </c>
      <c r="H4997" s="8" t="s">
        <v>11750</v>
      </c>
      <c r="I4997" s="3" t="s">
        <v>11751</v>
      </c>
      <c r="J4997" s="3" t="s">
        <v>8660</v>
      </c>
      <c r="M4997" s="4"/>
      <c r="O4997" s="5" t="str">
        <f t="shared" si="1"/>
        <v>130 SE 192nd Ave, Vancouver, WA 98683</v>
      </c>
    </row>
    <row r="4998">
      <c r="A4998" s="8" t="s">
        <v>13379</v>
      </c>
      <c r="B4998" s="8" t="s">
        <v>15156</v>
      </c>
      <c r="C4998" s="8">
        <v>98226.0</v>
      </c>
      <c r="D4998" s="8" t="s">
        <v>1232</v>
      </c>
      <c r="E4998" s="8" t="s">
        <v>1215</v>
      </c>
      <c r="F4998" s="3" t="s">
        <v>21</v>
      </c>
      <c r="G4998" s="8" t="s">
        <v>15157</v>
      </c>
      <c r="H4998" s="8" t="s">
        <v>11750</v>
      </c>
      <c r="I4998" s="3" t="s">
        <v>11751</v>
      </c>
      <c r="J4998" s="3" t="s">
        <v>8660</v>
      </c>
      <c r="M4998" s="4"/>
      <c r="O4998" s="5" t="str">
        <f t="shared" si="1"/>
        <v>4379 Guide Meridian St, Bellingham, WA 98226</v>
      </c>
    </row>
    <row r="4999">
      <c r="A4999" s="8" t="s">
        <v>13961</v>
      </c>
      <c r="B4999" s="8" t="s">
        <v>15158</v>
      </c>
      <c r="C4999" s="8">
        <v>98233.0</v>
      </c>
      <c r="D4999" s="8" t="s">
        <v>1229</v>
      </c>
      <c r="E4999" s="8" t="s">
        <v>1215</v>
      </c>
      <c r="F4999" s="3" t="s">
        <v>21</v>
      </c>
      <c r="G4999" s="8" t="s">
        <v>15159</v>
      </c>
      <c r="H4999" s="8" t="s">
        <v>11750</v>
      </c>
      <c r="I4999" s="3" t="s">
        <v>11751</v>
      </c>
      <c r="J4999" s="3" t="s">
        <v>8660</v>
      </c>
      <c r="M4999" s="4"/>
      <c r="O4999" s="5" t="str">
        <f t="shared" si="1"/>
        <v>1969 Marketplace Dr, Burlington, WA 98233</v>
      </c>
    </row>
    <row r="5000">
      <c r="A5000" s="8" t="s">
        <v>15160</v>
      </c>
      <c r="B5000" s="8" t="s">
        <v>15161</v>
      </c>
      <c r="C5000" s="8">
        <v>98373.0</v>
      </c>
      <c r="D5000" s="8" t="s">
        <v>7018</v>
      </c>
      <c r="E5000" s="8" t="s">
        <v>1215</v>
      </c>
      <c r="F5000" s="3" t="s">
        <v>21</v>
      </c>
      <c r="G5000" s="8" t="s">
        <v>15162</v>
      </c>
      <c r="H5000" s="8" t="s">
        <v>11750</v>
      </c>
      <c r="I5000" s="3" t="s">
        <v>11751</v>
      </c>
      <c r="J5000" s="3" t="s">
        <v>8660</v>
      </c>
      <c r="M5000" s="4"/>
      <c r="O5000" s="5" t="str">
        <f t="shared" si="1"/>
        <v>10309 156th St East, Puyallup, WA 98373</v>
      </c>
    </row>
    <row r="5001">
      <c r="A5001" s="8" t="s">
        <v>15163</v>
      </c>
      <c r="B5001" s="8" t="s">
        <v>15164</v>
      </c>
      <c r="C5001" s="8">
        <v>98057.0</v>
      </c>
      <c r="D5001" s="8" t="s">
        <v>2042</v>
      </c>
      <c r="E5001" s="8" t="s">
        <v>1215</v>
      </c>
      <c r="F5001" s="3" t="s">
        <v>21</v>
      </c>
      <c r="G5001" s="8" t="s">
        <v>15165</v>
      </c>
      <c r="H5001" s="8" t="s">
        <v>11750</v>
      </c>
      <c r="I5001" s="3" t="s">
        <v>11751</v>
      </c>
      <c r="J5001" s="3" t="s">
        <v>8660</v>
      </c>
      <c r="M5001" s="4"/>
      <c r="O5001" s="5" t="str">
        <f t="shared" si="1"/>
        <v>1203 N Landing Way, Renton, WA 98057</v>
      </c>
    </row>
    <row r="5002">
      <c r="A5002" s="8" t="s">
        <v>12446</v>
      </c>
      <c r="B5002" s="8" t="s">
        <v>15166</v>
      </c>
      <c r="C5002" s="8">
        <v>98133.0</v>
      </c>
      <c r="D5002" s="8" t="s">
        <v>1221</v>
      </c>
      <c r="E5002" s="8" t="s">
        <v>1215</v>
      </c>
      <c r="F5002" s="3" t="s">
        <v>21</v>
      </c>
      <c r="G5002" s="8" t="s">
        <v>15167</v>
      </c>
      <c r="H5002" s="8" t="s">
        <v>11750</v>
      </c>
      <c r="I5002" s="3" t="s">
        <v>11751</v>
      </c>
      <c r="J5002" s="3" t="s">
        <v>8660</v>
      </c>
      <c r="M5002" s="4"/>
      <c r="O5002" s="5" t="str">
        <f t="shared" si="1"/>
        <v>13100 Aurora Ave North, Seattle, WA 98133</v>
      </c>
    </row>
    <row r="5003">
      <c r="A5003" s="8" t="s">
        <v>15168</v>
      </c>
      <c r="B5003" s="8" t="s">
        <v>15169</v>
      </c>
      <c r="C5003" s="8">
        <v>98374.0</v>
      </c>
      <c r="D5003" s="8" t="s">
        <v>7018</v>
      </c>
      <c r="E5003" s="8" t="s">
        <v>1215</v>
      </c>
      <c r="F5003" s="3" t="s">
        <v>21</v>
      </c>
      <c r="G5003" s="8" t="s">
        <v>15170</v>
      </c>
      <c r="H5003" s="8" t="s">
        <v>11750</v>
      </c>
      <c r="I5003" s="3" t="s">
        <v>11751</v>
      </c>
      <c r="J5003" s="3" t="s">
        <v>8660</v>
      </c>
      <c r="M5003" s="4"/>
      <c r="O5003" s="5" t="str">
        <f t="shared" si="1"/>
        <v>120 31st Ave SE, Puyallup, WA 98374</v>
      </c>
    </row>
    <row r="5004">
      <c r="A5004" s="8" t="s">
        <v>15171</v>
      </c>
      <c r="B5004" s="8" t="s">
        <v>15172</v>
      </c>
      <c r="C5004" s="8">
        <v>98684.0</v>
      </c>
      <c r="D5004" s="8" t="s">
        <v>1238</v>
      </c>
      <c r="E5004" s="8" t="s">
        <v>1215</v>
      </c>
      <c r="F5004" s="3" t="s">
        <v>21</v>
      </c>
      <c r="G5004" s="8" t="s">
        <v>15173</v>
      </c>
      <c r="H5004" s="8" t="s">
        <v>11774</v>
      </c>
      <c r="I5004" s="3" t="s">
        <v>11751</v>
      </c>
      <c r="J5004" s="3" t="s">
        <v>8660</v>
      </c>
      <c r="M5004" s="4"/>
      <c r="O5004" s="5" t="str">
        <f t="shared" si="1"/>
        <v>11600 SE Mill Plain Blvd, Vancouver, WA 98684</v>
      </c>
    </row>
    <row r="5005">
      <c r="A5005" s="8" t="s">
        <v>15174</v>
      </c>
      <c r="B5005" s="8" t="s">
        <v>15175</v>
      </c>
      <c r="C5005" s="8">
        <v>98027.0</v>
      </c>
      <c r="D5005" s="8" t="s">
        <v>6957</v>
      </c>
      <c r="E5005" s="8" t="s">
        <v>1215</v>
      </c>
      <c r="F5005" s="3" t="s">
        <v>21</v>
      </c>
      <c r="G5005" s="8" t="s">
        <v>15176</v>
      </c>
      <c r="H5005" s="8" t="s">
        <v>11750</v>
      </c>
      <c r="I5005" s="3" t="s">
        <v>11751</v>
      </c>
      <c r="J5005" s="3" t="s">
        <v>8660</v>
      </c>
      <c r="M5005" s="4"/>
      <c r="O5005" s="5" t="str">
        <f t="shared" si="1"/>
        <v>1505 11th Ave NW, Issaquah, WA 98027</v>
      </c>
    </row>
    <row r="5006">
      <c r="A5006" s="8" t="s">
        <v>15177</v>
      </c>
      <c r="B5006" s="8" t="s">
        <v>15178</v>
      </c>
      <c r="C5006" s="8">
        <v>98072.0</v>
      </c>
      <c r="D5006" s="8" t="s">
        <v>11691</v>
      </c>
      <c r="E5006" s="8" t="s">
        <v>1215</v>
      </c>
      <c r="F5006" s="3" t="s">
        <v>21</v>
      </c>
      <c r="G5006" s="8" t="s">
        <v>15179</v>
      </c>
      <c r="H5006" s="8" t="s">
        <v>11750</v>
      </c>
      <c r="I5006" s="3" t="s">
        <v>11751</v>
      </c>
      <c r="J5006" s="3" t="s">
        <v>8660</v>
      </c>
      <c r="M5006" s="4"/>
      <c r="O5006" s="5" t="str">
        <f t="shared" si="1"/>
        <v>17845 Garden Way NE, Woodinville, WA 98072</v>
      </c>
    </row>
    <row r="5007">
      <c r="A5007" s="8" t="s">
        <v>15180</v>
      </c>
      <c r="B5007" s="8" t="s">
        <v>15181</v>
      </c>
      <c r="C5007" s="8">
        <v>98122.0</v>
      </c>
      <c r="D5007" s="8" t="s">
        <v>1221</v>
      </c>
      <c r="E5007" s="8" t="s">
        <v>1215</v>
      </c>
      <c r="F5007" s="3" t="s">
        <v>21</v>
      </c>
      <c r="G5007" s="8" t="s">
        <v>15182</v>
      </c>
      <c r="H5007" s="8" t="s">
        <v>11774</v>
      </c>
      <c r="I5007" s="3" t="s">
        <v>11751</v>
      </c>
      <c r="J5007" s="3" t="s">
        <v>8660</v>
      </c>
      <c r="M5007" s="4"/>
      <c r="O5007" s="5" t="str">
        <f t="shared" si="1"/>
        <v>1426 Harvard Ave, Seattle, WA 98122</v>
      </c>
    </row>
    <row r="5008">
      <c r="A5008" s="8" t="s">
        <v>13417</v>
      </c>
      <c r="B5008" s="8" t="s">
        <v>15183</v>
      </c>
      <c r="C5008" s="8">
        <v>98208.0</v>
      </c>
      <c r="D5008" s="8" t="s">
        <v>1224</v>
      </c>
      <c r="E5008" s="8" t="s">
        <v>1215</v>
      </c>
      <c r="F5008" s="3" t="s">
        <v>21</v>
      </c>
      <c r="G5008" s="8" t="s">
        <v>15184</v>
      </c>
      <c r="H5008" s="8" t="s">
        <v>11750</v>
      </c>
      <c r="I5008" s="3" t="s">
        <v>11751</v>
      </c>
      <c r="J5008" s="3" t="s">
        <v>8660</v>
      </c>
      <c r="M5008" s="4"/>
      <c r="O5008" s="5" t="str">
        <f t="shared" si="1"/>
        <v>1130 SE Everett Mall Way, Everett, WA 98208</v>
      </c>
    </row>
    <row r="5009">
      <c r="A5009" s="8" t="s">
        <v>15185</v>
      </c>
      <c r="B5009" s="8" t="s">
        <v>15186</v>
      </c>
      <c r="C5009" s="8">
        <v>98198.0</v>
      </c>
      <c r="D5009" s="8" t="s">
        <v>1241</v>
      </c>
      <c r="E5009" s="8" t="s">
        <v>1215</v>
      </c>
      <c r="F5009" s="3" t="s">
        <v>21</v>
      </c>
      <c r="G5009" s="8" t="s">
        <v>15187</v>
      </c>
      <c r="H5009" s="8" t="s">
        <v>11774</v>
      </c>
      <c r="I5009" s="3" t="s">
        <v>11751</v>
      </c>
      <c r="J5009" s="3" t="s">
        <v>8660</v>
      </c>
      <c r="M5009" s="4"/>
      <c r="O5009" s="5" t="str">
        <f t="shared" si="1"/>
        <v>27019 Pacific Hwy S, Des Moines, WA 98198</v>
      </c>
    </row>
    <row r="5010">
      <c r="A5010" s="8" t="s">
        <v>15188</v>
      </c>
      <c r="B5010" s="8" t="s">
        <v>15189</v>
      </c>
      <c r="C5010" s="8">
        <v>98682.0</v>
      </c>
      <c r="D5010" s="8" t="s">
        <v>1238</v>
      </c>
      <c r="E5010" s="8" t="s">
        <v>1215</v>
      </c>
      <c r="F5010" s="3" t="s">
        <v>21</v>
      </c>
      <c r="G5010" s="8" t="s">
        <v>15190</v>
      </c>
      <c r="H5010" s="8" t="s">
        <v>11774</v>
      </c>
      <c r="I5010" s="3" t="s">
        <v>11751</v>
      </c>
      <c r="J5010" s="3" t="s">
        <v>8660</v>
      </c>
      <c r="M5010" s="4"/>
      <c r="O5010" s="5" t="str">
        <f t="shared" si="1"/>
        <v>14405 NE Fourth Plain Blvd, Vancouver, WA 98682</v>
      </c>
    </row>
    <row r="5011">
      <c r="A5011" s="8" t="s">
        <v>15191</v>
      </c>
      <c r="B5011" s="8" t="s">
        <v>15192</v>
      </c>
      <c r="C5011" s="8">
        <v>98374.0</v>
      </c>
      <c r="D5011" s="8" t="s">
        <v>7018</v>
      </c>
      <c r="E5011" s="8" t="s">
        <v>1215</v>
      </c>
      <c r="F5011" s="3" t="s">
        <v>21</v>
      </c>
      <c r="G5011" s="8" t="s">
        <v>15193</v>
      </c>
      <c r="H5011" s="8" t="s">
        <v>11774</v>
      </c>
      <c r="I5011" s="3" t="s">
        <v>11751</v>
      </c>
      <c r="J5011" s="3" t="s">
        <v>8660</v>
      </c>
      <c r="M5011" s="4"/>
      <c r="O5011" s="5" t="str">
        <f t="shared" si="1"/>
        <v>107 37th Ave SE, Puyallup, WA 98374</v>
      </c>
    </row>
    <row r="5012">
      <c r="A5012" s="8" t="s">
        <v>15194</v>
      </c>
      <c r="B5012" s="8" t="s">
        <v>15195</v>
      </c>
      <c r="C5012" s="8">
        <v>98007.0</v>
      </c>
      <c r="D5012" s="8" t="s">
        <v>1218</v>
      </c>
      <c r="E5012" s="8" t="s">
        <v>1215</v>
      </c>
      <c r="F5012" s="3" t="s">
        <v>21</v>
      </c>
      <c r="G5012" s="8" t="s">
        <v>15196</v>
      </c>
      <c r="H5012" s="8" t="s">
        <v>11750</v>
      </c>
      <c r="I5012" s="3" t="s">
        <v>11751</v>
      </c>
      <c r="J5012" s="3" t="s">
        <v>8660</v>
      </c>
      <c r="M5012" s="4"/>
      <c r="O5012" s="5" t="str">
        <f t="shared" si="1"/>
        <v>15445 NE 24th St, Bellevue, WA 98007</v>
      </c>
    </row>
    <row r="5013">
      <c r="A5013" s="8" t="s">
        <v>14536</v>
      </c>
      <c r="B5013" s="8" t="s">
        <v>15197</v>
      </c>
      <c r="C5013" s="8">
        <v>53704.0</v>
      </c>
      <c r="D5013" s="8" t="s">
        <v>26</v>
      </c>
      <c r="E5013" s="8" t="s">
        <v>1275</v>
      </c>
      <c r="F5013" s="3" t="s">
        <v>21</v>
      </c>
      <c r="G5013" s="8" t="s">
        <v>15198</v>
      </c>
      <c r="H5013" s="8" t="s">
        <v>11750</v>
      </c>
      <c r="I5013" s="3" t="s">
        <v>11751</v>
      </c>
      <c r="J5013" s="3" t="s">
        <v>8660</v>
      </c>
      <c r="M5013" s="4"/>
      <c r="O5013" s="5" t="str">
        <f t="shared" si="1"/>
        <v>2216 E Springs Dr, Madison, WI 53704</v>
      </c>
    </row>
    <row r="5014">
      <c r="A5014" s="8" t="s">
        <v>15199</v>
      </c>
      <c r="B5014" s="8" t="s">
        <v>15200</v>
      </c>
      <c r="C5014" s="8">
        <v>53719.0</v>
      </c>
      <c r="D5014" s="8" t="s">
        <v>26</v>
      </c>
      <c r="E5014" s="8" t="s">
        <v>1275</v>
      </c>
      <c r="F5014" s="3" t="s">
        <v>21</v>
      </c>
      <c r="G5014" s="8" t="s">
        <v>15201</v>
      </c>
      <c r="H5014" s="8" t="s">
        <v>11750</v>
      </c>
      <c r="I5014" s="3" t="s">
        <v>11751</v>
      </c>
      <c r="J5014" s="3" t="s">
        <v>8660</v>
      </c>
      <c r="M5014" s="4"/>
      <c r="O5014" s="5" t="str">
        <f t="shared" si="1"/>
        <v>8210 Plaza Dr, Madison, WI 53719</v>
      </c>
    </row>
    <row r="5015">
      <c r="A5015" s="8" t="s">
        <v>15202</v>
      </c>
      <c r="B5015" s="8" t="s">
        <v>15203</v>
      </c>
      <c r="C5015" s="8">
        <v>53220.0</v>
      </c>
      <c r="D5015" s="8" t="s">
        <v>11717</v>
      </c>
      <c r="E5015" s="8" t="s">
        <v>1275</v>
      </c>
      <c r="F5015" s="3" t="s">
        <v>21</v>
      </c>
      <c r="G5015" s="8" t="s">
        <v>15204</v>
      </c>
      <c r="H5015" s="8" t="s">
        <v>11774</v>
      </c>
      <c r="I5015" s="3" t="s">
        <v>11751</v>
      </c>
      <c r="J5015" s="3" t="s">
        <v>8660</v>
      </c>
      <c r="M5015" s="4"/>
      <c r="O5015" s="5" t="str">
        <f t="shared" si="1"/>
        <v>5005 S 76th St, Greenfield, WI 53220</v>
      </c>
    </row>
    <row r="5016">
      <c r="A5016" s="3" t="s">
        <v>15205</v>
      </c>
      <c r="B5016" s="3" t="s">
        <v>15206</v>
      </c>
      <c r="C5016" s="3">
        <v>36420.0</v>
      </c>
      <c r="D5016" s="3" t="s">
        <v>15207</v>
      </c>
      <c r="E5016" s="3" t="s">
        <v>20</v>
      </c>
      <c r="F5016" s="3" t="s">
        <v>21</v>
      </c>
      <c r="H5016" s="3"/>
      <c r="I5016" s="3" t="s">
        <v>15208</v>
      </c>
      <c r="J5016" s="3" t="s">
        <v>15209</v>
      </c>
      <c r="M5016" s="4"/>
      <c r="N5016" s="3" t="s">
        <v>15210</v>
      </c>
      <c r="O5016" s="5" t="str">
        <f t="shared" si="1"/>
        <v>1118 Sanford Rd, Andalusia, AL 36420</v>
      </c>
    </row>
    <row r="5017">
      <c r="A5017" s="3" t="s">
        <v>15211</v>
      </c>
      <c r="B5017" s="3" t="s">
        <v>15212</v>
      </c>
      <c r="C5017" s="3">
        <v>35613.0</v>
      </c>
      <c r="D5017" s="3" t="s">
        <v>4699</v>
      </c>
      <c r="E5017" s="3" t="s">
        <v>20</v>
      </c>
      <c r="F5017" s="3" t="s">
        <v>21</v>
      </c>
      <c r="H5017" s="3"/>
      <c r="I5017" s="3" t="s">
        <v>15208</v>
      </c>
      <c r="J5017" s="3" t="s">
        <v>15209</v>
      </c>
      <c r="M5017" s="4"/>
      <c r="N5017" s="3" t="s">
        <v>15213</v>
      </c>
      <c r="O5017" s="5" t="str">
        <f t="shared" si="1"/>
        <v>23098 US-72, Athens, AL 35613</v>
      </c>
    </row>
    <row r="5018">
      <c r="A5018" s="3" t="s">
        <v>15214</v>
      </c>
      <c r="B5018" s="3" t="s">
        <v>15215</v>
      </c>
      <c r="C5018" s="3">
        <v>35222.0</v>
      </c>
      <c r="D5018" s="3" t="s">
        <v>4064</v>
      </c>
      <c r="E5018" s="3" t="s">
        <v>20</v>
      </c>
      <c r="F5018" s="3" t="s">
        <v>21</v>
      </c>
      <c r="H5018" s="3"/>
      <c r="I5018" s="3" t="s">
        <v>15208</v>
      </c>
      <c r="J5018" s="3" t="s">
        <v>15209</v>
      </c>
      <c r="M5018" s="4"/>
      <c r="N5018" s="3" t="s">
        <v>15216</v>
      </c>
      <c r="O5018" s="5" t="str">
        <f t="shared" si="1"/>
        <v>3624 5th Avenue South, Birmingham, AL 35222</v>
      </c>
    </row>
    <row r="5019">
      <c r="A5019" s="3" t="s">
        <v>15217</v>
      </c>
      <c r="B5019" s="3" t="s">
        <v>15218</v>
      </c>
      <c r="C5019" s="3">
        <v>35243.0</v>
      </c>
      <c r="D5019" s="3" t="s">
        <v>4064</v>
      </c>
      <c r="E5019" s="3" t="s">
        <v>20</v>
      </c>
      <c r="F5019" s="3" t="s">
        <v>21</v>
      </c>
      <c r="H5019" s="3"/>
      <c r="I5019" s="3" t="s">
        <v>15208</v>
      </c>
      <c r="J5019" s="3" t="s">
        <v>15209</v>
      </c>
      <c r="M5019" s="4"/>
      <c r="N5019" s="3" t="s">
        <v>15219</v>
      </c>
      <c r="O5019" s="5" t="str">
        <f t="shared" si="1"/>
        <v>380 Summit Blvd, Birmingham, AL 35243</v>
      </c>
    </row>
    <row r="5020">
      <c r="A5020" s="3" t="s">
        <v>15220</v>
      </c>
      <c r="B5020" s="3" t="s">
        <v>15221</v>
      </c>
      <c r="C5020" s="3">
        <v>35244.0</v>
      </c>
      <c r="D5020" s="3" t="s">
        <v>4064</v>
      </c>
      <c r="E5020" s="3" t="s">
        <v>20</v>
      </c>
      <c r="F5020" s="3" t="s">
        <v>21</v>
      </c>
      <c r="H5020" s="3"/>
      <c r="I5020" s="3" t="s">
        <v>15208</v>
      </c>
      <c r="J5020" s="3" t="s">
        <v>15209</v>
      </c>
      <c r="M5020" s="4"/>
      <c r="N5020" s="3" t="s">
        <v>15222</v>
      </c>
      <c r="O5020" s="5" t="str">
        <f t="shared" si="1"/>
        <v>5196 Caldwell Mill Road, Birmingham, AL 35244</v>
      </c>
    </row>
    <row r="5021">
      <c r="A5021" s="3" t="s">
        <v>15223</v>
      </c>
      <c r="B5021" s="3" t="s">
        <v>15224</v>
      </c>
      <c r="C5021" s="3">
        <v>35209.0</v>
      </c>
      <c r="D5021" s="3" t="s">
        <v>4064</v>
      </c>
      <c r="E5021" s="3" t="s">
        <v>20</v>
      </c>
      <c r="F5021" s="3" t="s">
        <v>21</v>
      </c>
      <c r="H5021" s="3"/>
      <c r="I5021" s="3" t="s">
        <v>15208</v>
      </c>
      <c r="J5021" s="3" t="s">
        <v>15209</v>
      </c>
      <c r="M5021" s="4"/>
      <c r="N5021" s="3" t="s">
        <v>15225</v>
      </c>
      <c r="O5021" s="5" t="str">
        <f t="shared" si="1"/>
        <v>2829 Central Ave, Birmingham, AL 35209</v>
      </c>
    </row>
    <row r="5022">
      <c r="A5022" s="3" t="s">
        <v>15226</v>
      </c>
      <c r="B5022" s="3" t="s">
        <v>15227</v>
      </c>
      <c r="C5022" s="3">
        <v>35242.0</v>
      </c>
      <c r="D5022" s="3" t="s">
        <v>4064</v>
      </c>
      <c r="E5022" s="3" t="s">
        <v>20</v>
      </c>
      <c r="F5022" s="3" t="s">
        <v>21</v>
      </c>
      <c r="H5022" s="3"/>
      <c r="I5022" s="3" t="s">
        <v>15208</v>
      </c>
      <c r="J5022" s="3" t="s">
        <v>15209</v>
      </c>
      <c r="M5022" s="4"/>
      <c r="N5022" s="3" t="s">
        <v>15228</v>
      </c>
      <c r="O5022" s="5" t="str">
        <f t="shared" si="1"/>
        <v>4680 Valleydale Rd, Birmingham, AL 35242</v>
      </c>
    </row>
    <row r="5023">
      <c r="A5023" s="3" t="s">
        <v>15229</v>
      </c>
      <c r="B5023" s="3" t="s">
        <v>15230</v>
      </c>
      <c r="C5023" s="3">
        <v>35043.0</v>
      </c>
      <c r="D5023" s="3" t="s">
        <v>15231</v>
      </c>
      <c r="E5023" s="3" t="s">
        <v>20</v>
      </c>
      <c r="F5023" s="3" t="s">
        <v>21</v>
      </c>
      <c r="H5023" s="3"/>
      <c r="I5023" s="3" t="s">
        <v>15208</v>
      </c>
      <c r="J5023" s="3" t="s">
        <v>15209</v>
      </c>
      <c r="M5023" s="4"/>
      <c r="N5023" s="3" t="s">
        <v>15232</v>
      </c>
      <c r="O5023" s="5" t="str">
        <f t="shared" si="1"/>
        <v>10591 Old Hwy 280, Chelsea, AL 35043</v>
      </c>
    </row>
    <row r="5024">
      <c r="A5024" s="3" t="s">
        <v>15233</v>
      </c>
      <c r="B5024" s="3" t="s">
        <v>15234</v>
      </c>
      <c r="C5024" s="3">
        <v>35054.0</v>
      </c>
      <c r="D5024" s="3" t="s">
        <v>15235</v>
      </c>
      <c r="E5024" s="3" t="s">
        <v>20</v>
      </c>
      <c r="F5024" s="3" t="s">
        <v>21</v>
      </c>
      <c r="H5024" s="3"/>
      <c r="I5024" s="3" t="s">
        <v>15208</v>
      </c>
      <c r="J5024" s="3" t="s">
        <v>15209</v>
      </c>
      <c r="M5024" s="4"/>
      <c r="N5024" s="3" t="s">
        <v>15236</v>
      </c>
      <c r="O5024" s="5" t="str">
        <f t="shared" si="1"/>
        <v>2718 Martin St S, Cropwell, AL 35054</v>
      </c>
    </row>
    <row r="5025">
      <c r="A5025" s="3" t="s">
        <v>15237</v>
      </c>
      <c r="B5025" s="3" t="s">
        <v>15238</v>
      </c>
      <c r="C5025" s="3">
        <v>35080.0</v>
      </c>
      <c r="D5025" s="3" t="s">
        <v>15239</v>
      </c>
      <c r="E5025" s="3" t="s">
        <v>20</v>
      </c>
      <c r="F5025" s="3" t="s">
        <v>21</v>
      </c>
      <c r="H5025" s="3"/>
      <c r="I5025" s="3" t="s">
        <v>15208</v>
      </c>
      <c r="J5025" s="3" t="s">
        <v>15209</v>
      </c>
      <c r="M5025" s="4"/>
      <c r="N5025" s="3" t="s">
        <v>15240</v>
      </c>
      <c r="O5025" s="5" t="str">
        <f t="shared" si="1"/>
        <v>1888 Co Rd 95, Helena, AL 35080</v>
      </c>
    </row>
    <row r="5026">
      <c r="A5026" s="3" t="s">
        <v>15241</v>
      </c>
      <c r="B5026" s="3" t="s">
        <v>15242</v>
      </c>
      <c r="C5026" s="3">
        <v>35209.0</v>
      </c>
      <c r="D5026" s="3" t="s">
        <v>8889</v>
      </c>
      <c r="E5026" s="3" t="s">
        <v>20</v>
      </c>
      <c r="F5026" s="3" t="s">
        <v>21</v>
      </c>
      <c r="H5026" s="3"/>
      <c r="I5026" s="3" t="s">
        <v>15208</v>
      </c>
      <c r="J5026" s="3" t="s">
        <v>15209</v>
      </c>
      <c r="M5026" s="4"/>
      <c r="N5026" s="3" t="s">
        <v>15243</v>
      </c>
      <c r="O5026" s="5" t="str">
        <f t="shared" si="1"/>
        <v>2810 19th Pl S, Homewood, AL 35209</v>
      </c>
    </row>
    <row r="5027">
      <c r="A5027" s="3" t="s">
        <v>15244</v>
      </c>
      <c r="B5027" s="3" t="s">
        <v>15245</v>
      </c>
      <c r="C5027" s="3">
        <v>35244.0</v>
      </c>
      <c r="D5027" s="3" t="s">
        <v>4068</v>
      </c>
      <c r="E5027" s="3" t="s">
        <v>20</v>
      </c>
      <c r="F5027" s="3" t="s">
        <v>21</v>
      </c>
      <c r="H5027" s="3"/>
      <c r="I5027" s="3" t="s">
        <v>15208</v>
      </c>
      <c r="J5027" s="3" t="s">
        <v>15209</v>
      </c>
      <c r="M5027" s="4"/>
      <c r="N5027" s="3" t="s">
        <v>15246</v>
      </c>
      <c r="O5027" s="5" t="str">
        <f t="shared" si="1"/>
        <v>1810 Southpark Dr, Hoover, AL 35244</v>
      </c>
    </row>
    <row r="5028">
      <c r="A5028" s="3" t="s">
        <v>15247</v>
      </c>
      <c r="B5028" s="3" t="s">
        <v>15248</v>
      </c>
      <c r="C5028" s="3">
        <v>35216.0</v>
      </c>
      <c r="D5028" s="3" t="s">
        <v>4068</v>
      </c>
      <c r="E5028" s="3" t="s">
        <v>20</v>
      </c>
      <c r="F5028" s="3" t="s">
        <v>21</v>
      </c>
      <c r="H5028" s="3"/>
      <c r="I5028" s="3" t="s">
        <v>15208</v>
      </c>
      <c r="J5028" s="3" t="s">
        <v>15209</v>
      </c>
      <c r="M5028" s="4"/>
      <c r="N5028" s="3" t="s">
        <v>15249</v>
      </c>
      <c r="O5028" s="5" t="str">
        <f t="shared" si="1"/>
        <v>1665 Montgomery Hwy, Hoover, AL 35216</v>
      </c>
    </row>
    <row r="5029">
      <c r="A5029" s="3" t="s">
        <v>15250</v>
      </c>
      <c r="B5029" s="3" t="s">
        <v>15251</v>
      </c>
      <c r="C5029" s="3">
        <v>35806.0</v>
      </c>
      <c r="D5029" s="3" t="s">
        <v>41</v>
      </c>
      <c r="E5029" s="3" t="s">
        <v>20</v>
      </c>
      <c r="F5029" s="3" t="s">
        <v>21</v>
      </c>
      <c r="H5029" s="3"/>
      <c r="I5029" s="3" t="s">
        <v>15208</v>
      </c>
      <c r="J5029" s="3" t="s">
        <v>15209</v>
      </c>
      <c r="M5029" s="4"/>
      <c r="N5029" s="3" t="s">
        <v>15252</v>
      </c>
      <c r="O5029" s="5" t="str">
        <f t="shared" si="1"/>
        <v>4655 Research Park Blvd NW, Huntsville, AL 35806</v>
      </c>
    </row>
    <row r="5030">
      <c r="A5030" s="3" t="s">
        <v>15253</v>
      </c>
      <c r="B5030" s="3" t="s">
        <v>15254</v>
      </c>
      <c r="C5030" s="3">
        <v>35758.0</v>
      </c>
      <c r="D5030" s="3" t="s">
        <v>26</v>
      </c>
      <c r="E5030" s="3" t="s">
        <v>20</v>
      </c>
      <c r="F5030" s="3" t="s">
        <v>21</v>
      </c>
      <c r="H5030" s="3"/>
      <c r="I5030" s="3" t="s">
        <v>15208</v>
      </c>
      <c r="J5030" s="3" t="s">
        <v>15209</v>
      </c>
      <c r="M5030" s="4"/>
      <c r="N5030" s="3" t="s">
        <v>15255</v>
      </c>
      <c r="O5030" s="5" t="str">
        <f t="shared" si="1"/>
        <v>1605 Hughes Rd, Madison, AL 35758</v>
      </c>
    </row>
    <row r="5031">
      <c r="A5031" s="3" t="s">
        <v>15256</v>
      </c>
      <c r="B5031" s="3" t="s">
        <v>15257</v>
      </c>
      <c r="C5031" s="3">
        <v>36109.0</v>
      </c>
      <c r="D5031" s="3" t="s">
        <v>2746</v>
      </c>
      <c r="E5031" s="3" t="s">
        <v>20</v>
      </c>
      <c r="F5031" s="3" t="s">
        <v>21</v>
      </c>
      <c r="H5031" s="3"/>
      <c r="I5031" s="3" t="s">
        <v>15208</v>
      </c>
      <c r="J5031" s="3" t="s">
        <v>15209</v>
      </c>
      <c r="M5031" s="4"/>
      <c r="N5031" s="3" t="s">
        <v>15258</v>
      </c>
      <c r="O5031" s="5" t="str">
        <f t="shared" si="1"/>
        <v>4701 Atlanta Highway, Montgomery, AL 36109</v>
      </c>
    </row>
    <row r="5032">
      <c r="A5032" s="3" t="s">
        <v>15259</v>
      </c>
      <c r="B5032" s="3" t="s">
        <v>15260</v>
      </c>
      <c r="C5032" s="3">
        <v>36064.0</v>
      </c>
      <c r="D5032" s="3" t="s">
        <v>2746</v>
      </c>
      <c r="E5032" s="3" t="s">
        <v>20</v>
      </c>
      <c r="F5032" s="3" t="s">
        <v>21</v>
      </c>
      <c r="H5032" s="3"/>
      <c r="I5032" s="3" t="s">
        <v>15208</v>
      </c>
      <c r="J5032" s="3" t="s">
        <v>15209</v>
      </c>
      <c r="M5032" s="4"/>
      <c r="N5032" s="3" t="s">
        <v>15261</v>
      </c>
      <c r="O5032" s="5" t="str">
        <f t="shared" si="1"/>
        <v>11485 Chantilly Pkwy Suite A, Montgomery, AL 36064</v>
      </c>
    </row>
    <row r="5033">
      <c r="A5033" s="3" t="s">
        <v>15262</v>
      </c>
      <c r="B5033" s="3" t="s">
        <v>15263</v>
      </c>
      <c r="C5033" s="3">
        <v>36117.0</v>
      </c>
      <c r="D5033" s="3" t="s">
        <v>2746</v>
      </c>
      <c r="E5033" s="3" t="s">
        <v>20</v>
      </c>
      <c r="F5033" s="3" t="s">
        <v>21</v>
      </c>
      <c r="H5033" s="3"/>
      <c r="I5033" s="3" t="s">
        <v>15208</v>
      </c>
      <c r="J5033" s="3" t="s">
        <v>15209</v>
      </c>
      <c r="M5033" s="4"/>
      <c r="N5033" s="3" t="s">
        <v>15264</v>
      </c>
      <c r="O5033" s="5" t="str">
        <f t="shared" si="1"/>
        <v>6897 Atlanta Hwy, Montgomery, AL 36117</v>
      </c>
    </row>
    <row r="5034">
      <c r="A5034" s="3" t="s">
        <v>15265</v>
      </c>
      <c r="B5034" s="3" t="s">
        <v>15266</v>
      </c>
      <c r="C5034" s="3">
        <v>35216.0</v>
      </c>
      <c r="D5034" s="3" t="s">
        <v>15267</v>
      </c>
      <c r="E5034" s="3" t="s">
        <v>20</v>
      </c>
      <c r="F5034" s="3" t="s">
        <v>21</v>
      </c>
      <c r="H5034" s="3"/>
      <c r="I5034" s="3" t="s">
        <v>15208</v>
      </c>
      <c r="J5034" s="3" t="s">
        <v>15209</v>
      </c>
      <c r="M5034" s="4"/>
      <c r="N5034" s="3" t="s">
        <v>15268</v>
      </c>
      <c r="O5034" s="5" t="str">
        <f t="shared" si="1"/>
        <v>1471 Montgomery Hwy, Vestavia Hills, AL 35216</v>
      </c>
    </row>
    <row r="5035">
      <c r="A5035" s="3" t="s">
        <v>15269</v>
      </c>
      <c r="B5035" s="3" t="s">
        <v>15270</v>
      </c>
      <c r="C5035" s="3">
        <v>35180.0</v>
      </c>
      <c r="D5035" s="3" t="s">
        <v>15271</v>
      </c>
      <c r="E5035" s="3" t="s">
        <v>20</v>
      </c>
      <c r="F5035" s="3" t="s">
        <v>21</v>
      </c>
      <c r="H5035" s="3"/>
      <c r="I5035" s="3" t="s">
        <v>15208</v>
      </c>
      <c r="J5035" s="3" t="s">
        <v>15209</v>
      </c>
      <c r="M5035" s="4"/>
      <c r="N5035" s="3" t="s">
        <v>15272</v>
      </c>
      <c r="O5035" s="5" t="str">
        <f t="shared" si="1"/>
        <v>9630 US Hwy 31, Warrior, AL 35180</v>
      </c>
    </row>
    <row r="5036">
      <c r="A5036" s="3" t="s">
        <v>15273</v>
      </c>
      <c r="B5036" s="3" t="s">
        <v>15274</v>
      </c>
      <c r="C5036" s="3">
        <v>72212.0</v>
      </c>
      <c r="D5036" s="3" t="s">
        <v>73</v>
      </c>
      <c r="E5036" s="3" t="s">
        <v>74</v>
      </c>
      <c r="F5036" s="3" t="s">
        <v>21</v>
      </c>
      <c r="H5036" s="3"/>
      <c r="I5036" s="3" t="s">
        <v>15208</v>
      </c>
      <c r="J5036" s="3" t="s">
        <v>15209</v>
      </c>
      <c r="M5036" s="4"/>
      <c r="N5036" s="3" t="s">
        <v>15275</v>
      </c>
      <c r="O5036" s="5" t="str">
        <f t="shared" si="1"/>
        <v>3712 Woodland Heights Rd, Little Rock, AR 72212</v>
      </c>
    </row>
    <row r="5037">
      <c r="A5037" s="3" t="s">
        <v>15276</v>
      </c>
      <c r="B5037" s="3" t="s">
        <v>15277</v>
      </c>
      <c r="C5037" s="3">
        <v>85248.0</v>
      </c>
      <c r="D5037" s="3" t="s">
        <v>2297</v>
      </c>
      <c r="E5037" s="3" t="s">
        <v>45</v>
      </c>
      <c r="F5037" s="3" t="s">
        <v>21</v>
      </c>
      <c r="H5037" s="3"/>
      <c r="I5037" s="3" t="s">
        <v>15208</v>
      </c>
      <c r="J5037" s="3" t="s">
        <v>15209</v>
      </c>
      <c r="M5037" s="4"/>
      <c r="N5037" s="3" t="s">
        <v>15278</v>
      </c>
      <c r="O5037" s="5" t="str">
        <f t="shared" si="1"/>
        <v>270 West Chandler Heights Road Unit 3, Chandler, AZ 85248</v>
      </c>
    </row>
    <row r="5038">
      <c r="A5038" s="3" t="s">
        <v>15279</v>
      </c>
      <c r="B5038" s="3" t="s">
        <v>15280</v>
      </c>
      <c r="C5038" s="3">
        <v>85286.0</v>
      </c>
      <c r="D5038" s="3" t="s">
        <v>2297</v>
      </c>
      <c r="E5038" s="3" t="s">
        <v>45</v>
      </c>
      <c r="F5038" s="3" t="s">
        <v>21</v>
      </c>
      <c r="H5038" s="3"/>
      <c r="I5038" s="3" t="s">
        <v>15208</v>
      </c>
      <c r="J5038" s="3" t="s">
        <v>15209</v>
      </c>
      <c r="M5038" s="4"/>
      <c r="N5038" s="3" t="s">
        <v>15281</v>
      </c>
      <c r="O5038" s="5" t="str">
        <f t="shared" si="1"/>
        <v>3020 South Gilbert Road Suite #1, Chandler, AZ 85286</v>
      </c>
    </row>
    <row r="5039">
      <c r="A5039" s="3" t="s">
        <v>15282</v>
      </c>
      <c r="B5039" s="3" t="s">
        <v>15283</v>
      </c>
      <c r="C5039" s="3">
        <v>85249.0</v>
      </c>
      <c r="D5039" s="3" t="s">
        <v>2297</v>
      </c>
      <c r="E5039" s="3" t="s">
        <v>45</v>
      </c>
      <c r="F5039" s="3" t="s">
        <v>21</v>
      </c>
      <c r="H5039" s="3"/>
      <c r="I5039" s="3" t="s">
        <v>15208</v>
      </c>
      <c r="J5039" s="3" t="s">
        <v>15209</v>
      </c>
      <c r="M5039" s="4"/>
      <c r="N5039" s="3" t="s">
        <v>15284</v>
      </c>
      <c r="O5039" s="5" t="str">
        <f t="shared" si="1"/>
        <v>4880 South Gilbert Rd Suite 5, Chandler, AZ 85249</v>
      </c>
    </row>
    <row r="5040">
      <c r="A5040" s="3" t="s">
        <v>15285</v>
      </c>
      <c r="B5040" s="3" t="s">
        <v>15286</v>
      </c>
      <c r="C5040" s="3">
        <v>85248.0</v>
      </c>
      <c r="D5040" s="3" t="s">
        <v>2297</v>
      </c>
      <c r="E5040" s="3" t="s">
        <v>45</v>
      </c>
      <c r="F5040" s="3" t="s">
        <v>21</v>
      </c>
      <c r="H5040" s="3"/>
      <c r="I5040" s="3" t="s">
        <v>15208</v>
      </c>
      <c r="J5040" s="3" t="s">
        <v>15209</v>
      </c>
      <c r="M5040" s="4"/>
      <c r="N5040" s="3" t="s">
        <v>15287</v>
      </c>
      <c r="O5040" s="5" t="str">
        <f t="shared" si="1"/>
        <v>4811 S Arizona Ave, Chandler, AZ 85248</v>
      </c>
    </row>
    <row r="5041">
      <c r="A5041" s="3" t="s">
        <v>15288</v>
      </c>
      <c r="B5041" s="3" t="s">
        <v>15289</v>
      </c>
      <c r="C5041" s="3">
        <v>85234.0</v>
      </c>
      <c r="D5041" s="3" t="s">
        <v>57</v>
      </c>
      <c r="E5041" s="3" t="s">
        <v>45</v>
      </c>
      <c r="F5041" s="3" t="s">
        <v>21</v>
      </c>
      <c r="H5041" s="3"/>
      <c r="I5041" s="3" t="s">
        <v>15208</v>
      </c>
      <c r="J5041" s="3" t="s">
        <v>15209</v>
      </c>
      <c r="M5041" s="4"/>
      <c r="N5041" s="3" t="s">
        <v>15290</v>
      </c>
      <c r="O5041" s="5" t="str">
        <f t="shared" si="1"/>
        <v>747 N Val Vista Dr, Gilbert, AZ 85234</v>
      </c>
    </row>
    <row r="5042">
      <c r="A5042" s="3" t="s">
        <v>15291</v>
      </c>
      <c r="B5042" s="3" t="s">
        <v>15292</v>
      </c>
      <c r="C5042" s="3">
        <v>85340.0</v>
      </c>
      <c r="D5042" s="3" t="s">
        <v>8161</v>
      </c>
      <c r="E5042" s="3" t="s">
        <v>45</v>
      </c>
      <c r="F5042" s="3" t="s">
        <v>21</v>
      </c>
      <c r="H5042" s="3"/>
      <c r="I5042" s="3" t="s">
        <v>15208</v>
      </c>
      <c r="J5042" s="3" t="s">
        <v>15209</v>
      </c>
      <c r="M5042" s="4"/>
      <c r="N5042" s="3" t="s">
        <v>15293</v>
      </c>
      <c r="O5042" s="5" t="str">
        <f t="shared" si="1"/>
        <v>5115 N Wigwam Creek Blvd, Litchfield Park, AZ 85340</v>
      </c>
    </row>
    <row r="5043">
      <c r="A5043" s="3" t="s">
        <v>15294</v>
      </c>
      <c r="B5043" s="3" t="s">
        <v>15295</v>
      </c>
      <c r="C5043" s="3">
        <v>85209.0</v>
      </c>
      <c r="D5043" s="3" t="s">
        <v>2045</v>
      </c>
      <c r="E5043" s="3" t="s">
        <v>45</v>
      </c>
      <c r="F5043" s="3" t="s">
        <v>21</v>
      </c>
      <c r="H5043" s="3"/>
      <c r="I5043" s="3" t="s">
        <v>15208</v>
      </c>
      <c r="J5043" s="3" t="s">
        <v>15209</v>
      </c>
      <c r="M5043" s="4"/>
      <c r="N5043" s="3" t="s">
        <v>15296</v>
      </c>
      <c r="O5043" s="5" t="str">
        <f t="shared" si="1"/>
        <v>2721 S Ellsworth Rd. Suite 101, Mesa, AZ 85209</v>
      </c>
    </row>
    <row r="5044">
      <c r="A5044" s="3" t="s">
        <v>15297</v>
      </c>
      <c r="B5044" s="3" t="s">
        <v>15298</v>
      </c>
      <c r="C5044" s="3">
        <v>85206.0</v>
      </c>
      <c r="D5044" s="3" t="s">
        <v>2045</v>
      </c>
      <c r="E5044" s="3" t="s">
        <v>45</v>
      </c>
      <c r="F5044" s="3" t="s">
        <v>21</v>
      </c>
      <c r="H5044" s="3"/>
      <c r="I5044" s="3" t="s">
        <v>15208</v>
      </c>
      <c r="J5044" s="3" t="s">
        <v>15209</v>
      </c>
      <c r="M5044" s="4"/>
      <c r="N5044" s="3" t="s">
        <v>15299</v>
      </c>
      <c r="O5044" s="5" t="str">
        <f t="shared" si="1"/>
        <v>4331 East Broadway, Mesa, AZ 85206</v>
      </c>
    </row>
    <row r="5045">
      <c r="A5045" s="3" t="s">
        <v>15300</v>
      </c>
      <c r="B5045" s="3" t="s">
        <v>15301</v>
      </c>
      <c r="C5045" s="3">
        <v>85209.0</v>
      </c>
      <c r="D5045" s="3" t="s">
        <v>2045</v>
      </c>
      <c r="E5045" s="3" t="s">
        <v>45</v>
      </c>
      <c r="F5045" s="3" t="s">
        <v>21</v>
      </c>
      <c r="H5045" s="3"/>
      <c r="I5045" s="3" t="s">
        <v>15208</v>
      </c>
      <c r="J5045" s="3" t="s">
        <v>15209</v>
      </c>
      <c r="M5045" s="4"/>
      <c r="N5045" s="3" t="s">
        <v>15302</v>
      </c>
      <c r="O5045" s="5" t="str">
        <f t="shared" si="1"/>
        <v>2333 S Power Rd, Mesa, AZ 85209</v>
      </c>
    </row>
    <row r="5046">
      <c r="A5046" s="3" t="s">
        <v>15303</v>
      </c>
      <c r="B5046" s="3" t="s">
        <v>15304</v>
      </c>
      <c r="C5046" s="3">
        <v>85142.0</v>
      </c>
      <c r="D5046" s="3" t="s">
        <v>7233</v>
      </c>
      <c r="E5046" s="3" t="s">
        <v>45</v>
      </c>
      <c r="F5046" s="3" t="s">
        <v>21</v>
      </c>
      <c r="H5046" s="3"/>
      <c r="I5046" s="3" t="s">
        <v>15208</v>
      </c>
      <c r="J5046" s="3" t="s">
        <v>15209</v>
      </c>
      <c r="M5046" s="4"/>
      <c r="N5046" s="3" t="s">
        <v>15305</v>
      </c>
      <c r="O5046" s="5" t="str">
        <f t="shared" si="1"/>
        <v>21321 E Ocotillo Rd #119, Queen Creek, AZ 85142</v>
      </c>
    </row>
    <row r="5047">
      <c r="A5047" s="3" t="s">
        <v>15306</v>
      </c>
      <c r="B5047" s="3" t="s">
        <v>15307</v>
      </c>
      <c r="C5047" s="3">
        <v>85255.0</v>
      </c>
      <c r="D5047" s="3" t="s">
        <v>66</v>
      </c>
      <c r="E5047" s="3" t="s">
        <v>45</v>
      </c>
      <c r="F5047" s="3" t="s">
        <v>21</v>
      </c>
      <c r="H5047" s="3"/>
      <c r="I5047" s="3" t="s">
        <v>15208</v>
      </c>
      <c r="J5047" s="3" t="s">
        <v>15209</v>
      </c>
      <c r="M5047" s="4"/>
      <c r="N5047" s="3" t="s">
        <v>15308</v>
      </c>
      <c r="O5047" s="5" t="str">
        <f t="shared" si="1"/>
        <v>18291 N Pima Rd Suite A-100, Scottsdale, AZ 85255</v>
      </c>
    </row>
    <row r="5048">
      <c r="A5048" s="3" t="s">
        <v>15309</v>
      </c>
      <c r="B5048" s="3" t="s">
        <v>15310</v>
      </c>
      <c r="C5048" s="3">
        <v>92008.0</v>
      </c>
      <c r="D5048" s="3" t="s">
        <v>163</v>
      </c>
      <c r="E5048" s="3" t="s">
        <v>86</v>
      </c>
      <c r="F5048" s="3" t="s">
        <v>21</v>
      </c>
      <c r="H5048" s="3"/>
      <c r="I5048" s="3" t="s">
        <v>15208</v>
      </c>
      <c r="J5048" s="3" t="s">
        <v>15209</v>
      </c>
      <c r="M5048" s="4"/>
      <c r="N5048" s="3" t="s">
        <v>15311</v>
      </c>
      <c r="O5048" s="5" t="str">
        <f t="shared" si="1"/>
        <v>2584 El Camino Real Ste A1, Carlsbad, CA 92008</v>
      </c>
    </row>
    <row r="5049">
      <c r="A5049" s="3" t="s">
        <v>15312</v>
      </c>
      <c r="B5049" s="3" t="s">
        <v>15313</v>
      </c>
      <c r="C5049" s="3">
        <v>92627.0</v>
      </c>
      <c r="D5049" s="3" t="s">
        <v>9021</v>
      </c>
      <c r="E5049" s="3" t="s">
        <v>86</v>
      </c>
      <c r="F5049" s="3" t="s">
        <v>21</v>
      </c>
      <c r="H5049" s="3"/>
      <c r="I5049" s="3" t="s">
        <v>15208</v>
      </c>
      <c r="J5049" s="3" t="s">
        <v>15209</v>
      </c>
      <c r="M5049" s="4"/>
      <c r="N5049" s="3" t="s">
        <v>15314</v>
      </c>
      <c r="O5049" s="5" t="str">
        <f t="shared" si="1"/>
        <v>601 W 19th St #200, Costa Mesa, CA 92627</v>
      </c>
    </row>
    <row r="5050">
      <c r="A5050" s="3" t="s">
        <v>15315</v>
      </c>
      <c r="B5050" s="3" t="s">
        <v>15316</v>
      </c>
      <c r="C5050" s="3">
        <v>90230.0</v>
      </c>
      <c r="D5050" s="3" t="s">
        <v>7288</v>
      </c>
      <c r="E5050" s="3" t="s">
        <v>86</v>
      </c>
      <c r="F5050" s="3" t="s">
        <v>21</v>
      </c>
      <c r="H5050" s="3"/>
      <c r="I5050" s="3" t="s">
        <v>15208</v>
      </c>
      <c r="J5050" s="3" t="s">
        <v>15209</v>
      </c>
      <c r="M5050" s="4"/>
      <c r="N5050" s="3" t="s">
        <v>15317</v>
      </c>
      <c r="O5050" s="5" t="str">
        <f t="shared" si="1"/>
        <v>4300 Sepulveda Blvd, Culver City, CA 90230</v>
      </c>
    </row>
    <row r="5051">
      <c r="A5051" s="3" t="s">
        <v>15318</v>
      </c>
      <c r="B5051" s="3" t="s">
        <v>15319</v>
      </c>
      <c r="C5051" s="3">
        <v>92024.0</v>
      </c>
      <c r="D5051" s="3" t="s">
        <v>4185</v>
      </c>
      <c r="E5051" s="3" t="s">
        <v>86</v>
      </c>
      <c r="F5051" s="3" t="s">
        <v>21</v>
      </c>
      <c r="H5051" s="3"/>
      <c r="I5051" s="3" t="s">
        <v>15208</v>
      </c>
      <c r="J5051" s="3" t="s">
        <v>15209</v>
      </c>
      <c r="M5051" s="4"/>
      <c r="N5051" s="3" t="s">
        <v>15311</v>
      </c>
      <c r="O5051" s="5" t="str">
        <f t="shared" si="1"/>
        <v>434 N Coast Highway 101, Encinitas, CA 92024</v>
      </c>
    </row>
    <row r="5052">
      <c r="A5052" s="3" t="s">
        <v>15320</v>
      </c>
      <c r="B5052" s="3" t="s">
        <v>15321</v>
      </c>
      <c r="C5052" s="3">
        <v>92677.0</v>
      </c>
      <c r="D5052" s="3" t="s">
        <v>9324</v>
      </c>
      <c r="E5052" s="3" t="s">
        <v>86</v>
      </c>
      <c r="F5052" s="3" t="s">
        <v>21</v>
      </c>
      <c r="H5052" s="3"/>
      <c r="I5052" s="3" t="s">
        <v>15208</v>
      </c>
      <c r="J5052" s="3" t="s">
        <v>15209</v>
      </c>
      <c r="M5052" s="4"/>
      <c r="N5052" s="3" t="s">
        <v>15322</v>
      </c>
      <c r="O5052" s="5" t="str">
        <f t="shared" si="1"/>
        <v>30251 Golden Lantern Ste A, Laguna Niguel, CA 92677</v>
      </c>
    </row>
    <row r="5053">
      <c r="A5053" s="3" t="s">
        <v>15323</v>
      </c>
      <c r="B5053" s="3" t="s">
        <v>15324</v>
      </c>
      <c r="C5053" s="3">
        <v>92677.0</v>
      </c>
      <c r="D5053" s="3" t="s">
        <v>9324</v>
      </c>
      <c r="E5053" s="3" t="s">
        <v>86</v>
      </c>
      <c r="F5053" s="3" t="s">
        <v>21</v>
      </c>
      <c r="H5053" s="3"/>
      <c r="I5053" s="3" t="s">
        <v>15208</v>
      </c>
      <c r="J5053" s="3" t="s">
        <v>15209</v>
      </c>
      <c r="M5053" s="4"/>
      <c r="N5053" s="3" t="s">
        <v>15325</v>
      </c>
      <c r="O5053" s="5" t="str">
        <f t="shared" si="1"/>
        <v>31271 Niguel Rd, Laguna Niguel, CA 92677</v>
      </c>
    </row>
    <row r="5054">
      <c r="A5054" s="3" t="s">
        <v>4162</v>
      </c>
      <c r="B5054" s="3" t="s">
        <v>15326</v>
      </c>
      <c r="C5054" s="3">
        <v>90278.0</v>
      </c>
      <c r="D5054" s="3" t="s">
        <v>125</v>
      </c>
      <c r="E5054" s="3" t="s">
        <v>86</v>
      </c>
      <c r="F5054" s="3" t="s">
        <v>21</v>
      </c>
      <c r="H5054" s="3"/>
      <c r="I5054" s="3" t="s">
        <v>15208</v>
      </c>
      <c r="J5054" s="3" t="s">
        <v>15209</v>
      </c>
      <c r="M5054" s="4"/>
      <c r="N5054" s="3" t="s">
        <v>15327</v>
      </c>
      <c r="O5054" s="5" t="str">
        <f t="shared" si="1"/>
        <v>2702 Artesia Blvd, Redondo Beach, CA 90278</v>
      </c>
    </row>
    <row r="5055">
      <c r="A5055" s="3" t="s">
        <v>15328</v>
      </c>
      <c r="B5055" s="3" t="s">
        <v>15329</v>
      </c>
      <c r="C5055" s="3">
        <v>80016.0</v>
      </c>
      <c r="D5055" s="3" t="s">
        <v>2702</v>
      </c>
      <c r="E5055" s="3" t="s">
        <v>374</v>
      </c>
      <c r="F5055" s="3" t="s">
        <v>21</v>
      </c>
      <c r="H5055" s="3"/>
      <c r="I5055" s="3" t="s">
        <v>15208</v>
      </c>
      <c r="J5055" s="3" t="s">
        <v>15209</v>
      </c>
      <c r="M5055" s="4"/>
      <c r="N5055" s="3" t="s">
        <v>15330</v>
      </c>
      <c r="O5055" s="5" t="str">
        <f t="shared" si="1"/>
        <v>24500 E Smoky Hill Road, Aurora, CO 80016</v>
      </c>
    </row>
    <row r="5056">
      <c r="A5056" s="3" t="s">
        <v>15331</v>
      </c>
      <c r="B5056" s="3" t="s">
        <v>15332</v>
      </c>
      <c r="C5056" s="3">
        <v>80011.0</v>
      </c>
      <c r="D5056" s="3" t="s">
        <v>2702</v>
      </c>
      <c r="E5056" s="3" t="s">
        <v>374</v>
      </c>
      <c r="F5056" s="3" t="s">
        <v>21</v>
      </c>
      <c r="H5056" s="3"/>
      <c r="I5056" s="3" t="s">
        <v>15208</v>
      </c>
      <c r="J5056" s="3" t="s">
        <v>15209</v>
      </c>
      <c r="M5056" s="4"/>
      <c r="N5056" s="3" t="s">
        <v>15333</v>
      </c>
      <c r="O5056" s="5" t="str">
        <f t="shared" si="1"/>
        <v>509 Airport Blvd Unit C, Aurora, CO 80011</v>
      </c>
    </row>
    <row r="5057">
      <c r="A5057" s="3" t="s">
        <v>15334</v>
      </c>
      <c r="B5057" s="3" t="s">
        <v>15335</v>
      </c>
      <c r="C5057" s="3">
        <v>80015.0</v>
      </c>
      <c r="D5057" s="3" t="s">
        <v>2702</v>
      </c>
      <c r="E5057" s="3" t="s">
        <v>374</v>
      </c>
      <c r="F5057" s="3" t="s">
        <v>21</v>
      </c>
      <c r="H5057" s="3"/>
      <c r="I5057" s="3" t="s">
        <v>15208</v>
      </c>
      <c r="J5057" s="3" t="s">
        <v>15209</v>
      </c>
      <c r="M5057" s="4"/>
      <c r="N5057" s="3" t="s">
        <v>15336</v>
      </c>
      <c r="O5057" s="5" t="str">
        <f t="shared" si="1"/>
        <v>21699 E Quincy Ave, Aurora, CO 80015</v>
      </c>
    </row>
    <row r="5058">
      <c r="A5058" s="3" t="s">
        <v>15337</v>
      </c>
      <c r="B5058" s="3" t="s">
        <v>15338</v>
      </c>
      <c r="C5058" s="3">
        <v>80301.0</v>
      </c>
      <c r="D5058" s="3" t="s">
        <v>385</v>
      </c>
      <c r="E5058" s="3" t="s">
        <v>374</v>
      </c>
      <c r="F5058" s="3" t="s">
        <v>21</v>
      </c>
      <c r="H5058" s="3"/>
      <c r="I5058" s="3" t="s">
        <v>15208</v>
      </c>
      <c r="J5058" s="3" t="s">
        <v>15209</v>
      </c>
      <c r="M5058" s="4"/>
      <c r="N5058" s="3" t="s">
        <v>15339</v>
      </c>
      <c r="O5058" s="5" t="str">
        <f t="shared" si="1"/>
        <v>4636 55th Street, Boulder, CO 80301</v>
      </c>
    </row>
    <row r="5059">
      <c r="A5059" s="3" t="s">
        <v>15340</v>
      </c>
      <c r="B5059" s="3" t="s">
        <v>15341</v>
      </c>
      <c r="C5059" s="3">
        <v>80021.0</v>
      </c>
      <c r="D5059" s="3" t="s">
        <v>15342</v>
      </c>
      <c r="E5059" s="3" t="s">
        <v>374</v>
      </c>
      <c r="F5059" s="3" t="s">
        <v>21</v>
      </c>
      <c r="H5059" s="3"/>
      <c r="I5059" s="3" t="s">
        <v>15208</v>
      </c>
      <c r="J5059" s="3" t="s">
        <v>15209</v>
      </c>
      <c r="M5059" s="4"/>
      <c r="N5059" s="3" t="s">
        <v>15343</v>
      </c>
      <c r="O5059" s="5" t="str">
        <f t="shared" si="1"/>
        <v>8865 W 116th Circle, Broomfield, CO 80021</v>
      </c>
    </row>
    <row r="5060">
      <c r="A5060" s="3" t="s">
        <v>15344</v>
      </c>
      <c r="B5060" s="3" t="s">
        <v>15345</v>
      </c>
      <c r="C5060" s="3">
        <v>80108.0</v>
      </c>
      <c r="D5060" s="3" t="s">
        <v>410</v>
      </c>
      <c r="E5060" s="3" t="s">
        <v>374</v>
      </c>
      <c r="F5060" s="3" t="s">
        <v>21</v>
      </c>
      <c r="H5060" s="3"/>
      <c r="I5060" s="3" t="s">
        <v>15208</v>
      </c>
      <c r="J5060" s="3" t="s">
        <v>15209</v>
      </c>
      <c r="M5060" s="4"/>
      <c r="N5060" s="3" t="s">
        <v>15346</v>
      </c>
      <c r="O5060" s="5" t="str">
        <f t="shared" si="1"/>
        <v>562 Castle Pines Pkwy #C5, Castle Rock, CO 80108</v>
      </c>
    </row>
    <row r="5061">
      <c r="A5061" s="3" t="s">
        <v>15347</v>
      </c>
      <c r="B5061" s="3" t="s">
        <v>15348</v>
      </c>
      <c r="C5061" s="3">
        <v>80109.0</v>
      </c>
      <c r="D5061" s="3" t="s">
        <v>410</v>
      </c>
      <c r="E5061" s="3" t="s">
        <v>374</v>
      </c>
      <c r="F5061" s="3" t="s">
        <v>21</v>
      </c>
      <c r="H5061" s="3"/>
      <c r="I5061" s="3" t="s">
        <v>15208</v>
      </c>
      <c r="J5061" s="3" t="s">
        <v>15209</v>
      </c>
      <c r="M5061" s="4"/>
      <c r="N5061" s="3" t="s">
        <v>15349</v>
      </c>
      <c r="O5061" s="5" t="str">
        <f t="shared" si="1"/>
        <v>800 Kinner Street, Castle Rock, CO 80109</v>
      </c>
    </row>
    <row r="5062">
      <c r="A5062" s="3" t="s">
        <v>15350</v>
      </c>
      <c r="B5062" s="3" t="s">
        <v>15351</v>
      </c>
      <c r="C5062" s="3">
        <v>80917.0</v>
      </c>
      <c r="D5062" s="3" t="s">
        <v>3203</v>
      </c>
      <c r="E5062" s="3" t="s">
        <v>374</v>
      </c>
      <c r="F5062" s="3" t="s">
        <v>21</v>
      </c>
      <c r="H5062" s="3"/>
      <c r="I5062" s="3" t="s">
        <v>15208</v>
      </c>
      <c r="J5062" s="3" t="s">
        <v>15209</v>
      </c>
      <c r="M5062" s="4"/>
      <c r="N5062" s="3" t="s">
        <v>15352</v>
      </c>
      <c r="O5062" s="5" t="str">
        <f t="shared" si="1"/>
        <v>4720 Barnes Road, Colorado Springs, CO 80917</v>
      </c>
    </row>
    <row r="5063">
      <c r="A5063" s="3" t="s">
        <v>15353</v>
      </c>
      <c r="B5063" s="3" t="s">
        <v>15354</v>
      </c>
      <c r="C5063" s="3">
        <v>80222.0</v>
      </c>
      <c r="D5063" s="3" t="s">
        <v>8170</v>
      </c>
      <c r="E5063" s="3" t="s">
        <v>374</v>
      </c>
      <c r="F5063" s="3" t="s">
        <v>21</v>
      </c>
      <c r="H5063" s="3"/>
      <c r="I5063" s="3" t="s">
        <v>15208</v>
      </c>
      <c r="J5063" s="3" t="s">
        <v>15209</v>
      </c>
      <c r="M5063" s="4"/>
      <c r="N5063" s="3" t="s">
        <v>15355</v>
      </c>
      <c r="O5063" s="5" t="str">
        <f t="shared" si="1"/>
        <v>12303 E 104th Pl Unit 101, Commerce City, CO 80222</v>
      </c>
    </row>
    <row r="5064">
      <c r="A5064" s="3" t="s">
        <v>15356</v>
      </c>
      <c r="B5064" s="3" t="s">
        <v>15357</v>
      </c>
      <c r="C5064" s="3">
        <v>80231.0</v>
      </c>
      <c r="D5064" s="3" t="s">
        <v>380</v>
      </c>
      <c r="E5064" s="3" t="s">
        <v>374</v>
      </c>
      <c r="F5064" s="3" t="s">
        <v>21</v>
      </c>
      <c r="H5064" s="3"/>
      <c r="I5064" s="3" t="s">
        <v>15208</v>
      </c>
      <c r="J5064" s="3" t="s">
        <v>15209</v>
      </c>
      <c r="M5064" s="4"/>
      <c r="N5064" s="3" t="s">
        <v>15358</v>
      </c>
      <c r="O5064" s="5" t="str">
        <f t="shared" si="1"/>
        <v>8941 E Hampden Ave, Denver, CO 80231</v>
      </c>
    </row>
    <row r="5065">
      <c r="A5065" s="3" t="s">
        <v>15359</v>
      </c>
      <c r="B5065" s="3" t="s">
        <v>15360</v>
      </c>
      <c r="C5065" s="3">
        <v>80216.0</v>
      </c>
      <c r="D5065" s="3" t="s">
        <v>380</v>
      </c>
      <c r="E5065" s="3" t="s">
        <v>374</v>
      </c>
      <c r="F5065" s="3" t="s">
        <v>21</v>
      </c>
      <c r="H5065" s="3"/>
      <c r="I5065" s="3" t="s">
        <v>15208</v>
      </c>
      <c r="J5065" s="3" t="s">
        <v>15209</v>
      </c>
      <c r="M5065" s="4"/>
      <c r="N5065" s="3" t="s">
        <v>15361</v>
      </c>
      <c r="O5065" s="5" t="str">
        <f t="shared" si="1"/>
        <v>3299 Brighton Blvd Suite 124, Denver, CO 80216</v>
      </c>
    </row>
    <row r="5066">
      <c r="A5066" s="3" t="s">
        <v>15362</v>
      </c>
      <c r="B5066" s="3" t="s">
        <v>15363</v>
      </c>
      <c r="C5066" s="3">
        <v>80204.0</v>
      </c>
      <c r="D5066" s="3" t="s">
        <v>380</v>
      </c>
      <c r="E5066" s="3" t="s">
        <v>374</v>
      </c>
      <c r="F5066" s="3" t="s">
        <v>21</v>
      </c>
      <c r="H5066" s="3"/>
      <c r="I5066" s="3" t="s">
        <v>15208</v>
      </c>
      <c r="J5066" s="3" t="s">
        <v>15209</v>
      </c>
      <c r="M5066" s="4"/>
      <c r="N5066" s="3" t="s">
        <v>15364</v>
      </c>
      <c r="O5066" s="5" t="str">
        <f t="shared" si="1"/>
        <v>1650 N Raleigh Street Suite 100, Denver, CO 80204</v>
      </c>
    </row>
    <row r="5067">
      <c r="A5067" s="3" t="s">
        <v>15365</v>
      </c>
      <c r="B5067" s="3" t="s">
        <v>15366</v>
      </c>
      <c r="C5067" s="3">
        <v>80230.0</v>
      </c>
      <c r="D5067" s="3" t="s">
        <v>380</v>
      </c>
      <c r="E5067" s="3" t="s">
        <v>374</v>
      </c>
      <c r="F5067" s="3" t="s">
        <v>21</v>
      </c>
      <c r="H5067" s="3"/>
      <c r="I5067" s="3" t="s">
        <v>15208</v>
      </c>
      <c r="J5067" s="3" t="s">
        <v>15209</v>
      </c>
      <c r="M5067" s="4"/>
      <c r="N5067" s="3" t="s">
        <v>15367</v>
      </c>
      <c r="O5067" s="5" t="str">
        <f t="shared" si="1"/>
        <v>100 Spruce St #106, Denver, CO 80230</v>
      </c>
    </row>
    <row r="5068">
      <c r="A5068" s="3" t="s">
        <v>15368</v>
      </c>
      <c r="B5068" s="3" t="s">
        <v>15369</v>
      </c>
      <c r="C5068" s="3">
        <v>80204.0</v>
      </c>
      <c r="D5068" s="3" t="s">
        <v>380</v>
      </c>
      <c r="E5068" s="3" t="s">
        <v>374</v>
      </c>
      <c r="F5068" s="3" t="s">
        <v>21</v>
      </c>
      <c r="H5068" s="3"/>
      <c r="I5068" s="3" t="s">
        <v>15208</v>
      </c>
      <c r="J5068" s="3" t="s">
        <v>15209</v>
      </c>
      <c r="M5068" s="4"/>
      <c r="N5068" s="3" t="s">
        <v>15370</v>
      </c>
      <c r="O5068" s="5" t="str">
        <f t="shared" si="1"/>
        <v>1167 Santa Fe Drive, Denver, CO 80204</v>
      </c>
    </row>
    <row r="5069">
      <c r="A5069" s="3" t="s">
        <v>15371</v>
      </c>
      <c r="B5069" s="3" t="s">
        <v>15372</v>
      </c>
      <c r="C5069" s="3">
        <v>81631.0</v>
      </c>
      <c r="D5069" s="3" t="s">
        <v>3234</v>
      </c>
      <c r="E5069" s="3" t="s">
        <v>374</v>
      </c>
      <c r="F5069" s="3" t="s">
        <v>21</v>
      </c>
      <c r="H5069" s="3"/>
      <c r="I5069" s="3" t="s">
        <v>15208</v>
      </c>
      <c r="J5069" s="3" t="s">
        <v>15209</v>
      </c>
      <c r="M5069" s="4"/>
      <c r="N5069" s="3" t="s">
        <v>15373</v>
      </c>
      <c r="O5069" s="5" t="str">
        <f t="shared" si="1"/>
        <v>341 Broadway Street, Eagle, CO 81631</v>
      </c>
    </row>
    <row r="5070">
      <c r="A5070" s="3" t="s">
        <v>15374</v>
      </c>
      <c r="B5070" s="3" t="s">
        <v>15375</v>
      </c>
      <c r="C5070" s="3">
        <v>80525.0</v>
      </c>
      <c r="D5070" s="3" t="s">
        <v>404</v>
      </c>
      <c r="E5070" s="3" t="s">
        <v>374</v>
      </c>
      <c r="F5070" s="3" t="s">
        <v>21</v>
      </c>
      <c r="H5070" s="3"/>
      <c r="I5070" s="3" t="s">
        <v>15208</v>
      </c>
      <c r="J5070" s="3" t="s">
        <v>15209</v>
      </c>
      <c r="M5070" s="4"/>
      <c r="N5070" s="3" t="s">
        <v>15376</v>
      </c>
      <c r="O5070" s="5" t="str">
        <f t="shared" si="1"/>
        <v>1812 Jessup Dr, Fort Collins, CO 80525</v>
      </c>
    </row>
    <row r="5071">
      <c r="A5071" s="3" t="s">
        <v>15377</v>
      </c>
      <c r="B5071" s="3" t="s">
        <v>15378</v>
      </c>
      <c r="C5071" s="3">
        <v>80525.0</v>
      </c>
      <c r="D5071" s="3" t="s">
        <v>404</v>
      </c>
      <c r="E5071" s="3" t="s">
        <v>374</v>
      </c>
      <c r="F5071" s="3" t="s">
        <v>21</v>
      </c>
      <c r="H5071" s="3"/>
      <c r="I5071" s="3" t="s">
        <v>15208</v>
      </c>
      <c r="J5071" s="3" t="s">
        <v>15209</v>
      </c>
      <c r="M5071" s="4"/>
      <c r="N5071" s="3" t="s">
        <v>15379</v>
      </c>
      <c r="O5071" s="5" t="str">
        <f t="shared" si="1"/>
        <v>2614 S. Timberline Road #111, Fort Collins, CO 80525</v>
      </c>
    </row>
    <row r="5072">
      <c r="A5072" s="3" t="s">
        <v>15380</v>
      </c>
      <c r="B5072" s="3" t="s">
        <v>15381</v>
      </c>
      <c r="C5072" s="3">
        <v>80026.0</v>
      </c>
      <c r="D5072" s="3" t="s">
        <v>391</v>
      </c>
      <c r="E5072" s="3" t="s">
        <v>374</v>
      </c>
      <c r="F5072" s="3" t="s">
        <v>21</v>
      </c>
      <c r="H5072" s="3"/>
      <c r="I5072" s="3" t="s">
        <v>15208</v>
      </c>
      <c r="J5072" s="3" t="s">
        <v>15209</v>
      </c>
      <c r="M5072" s="4"/>
      <c r="N5072" s="3" t="s">
        <v>15382</v>
      </c>
      <c r="O5072" s="5" t="str">
        <f t="shared" si="1"/>
        <v>1369 Forest Park Circle Suite 101, Lafayette, CO 80026</v>
      </c>
    </row>
    <row r="5073">
      <c r="A5073" s="3" t="s">
        <v>15383</v>
      </c>
      <c r="B5073" s="3" t="s">
        <v>15384</v>
      </c>
      <c r="C5073" s="3">
        <v>80226.0</v>
      </c>
      <c r="D5073" s="3" t="s">
        <v>398</v>
      </c>
      <c r="E5073" s="3" t="s">
        <v>374</v>
      </c>
      <c r="F5073" s="3" t="s">
        <v>21</v>
      </c>
      <c r="H5073" s="3"/>
      <c r="I5073" s="3" t="s">
        <v>15208</v>
      </c>
      <c r="J5073" s="3" t="s">
        <v>15209</v>
      </c>
      <c r="M5073" s="4"/>
      <c r="N5073" s="3" t="s">
        <v>15385</v>
      </c>
      <c r="O5073" s="5" t="str">
        <f t="shared" si="1"/>
        <v>285 Wadsworth Blvd, Lakewood, CO 80226</v>
      </c>
    </row>
    <row r="5074">
      <c r="A5074" s="3" t="s">
        <v>15386</v>
      </c>
      <c r="B5074" s="3" t="s">
        <v>15387</v>
      </c>
      <c r="C5074" s="3">
        <v>80538.0</v>
      </c>
      <c r="D5074" s="3" t="s">
        <v>1931</v>
      </c>
      <c r="E5074" s="3" t="s">
        <v>374</v>
      </c>
      <c r="F5074" s="3" t="s">
        <v>21</v>
      </c>
      <c r="H5074" s="3"/>
      <c r="I5074" s="3" t="s">
        <v>15208</v>
      </c>
      <c r="J5074" s="3" t="s">
        <v>15209</v>
      </c>
      <c r="M5074" s="4"/>
      <c r="N5074" s="3" t="s">
        <v>15388</v>
      </c>
      <c r="O5074" s="5" t="str">
        <f t="shared" si="1"/>
        <v>3850 East 15th Street, Loveland, CO 80538</v>
      </c>
    </row>
    <row r="5075">
      <c r="A5075" s="3" t="s">
        <v>15389</v>
      </c>
      <c r="B5075" s="3" t="s">
        <v>15390</v>
      </c>
      <c r="C5075" s="3">
        <v>80134.0</v>
      </c>
      <c r="D5075" s="3" t="s">
        <v>7403</v>
      </c>
      <c r="E5075" s="3" t="s">
        <v>374</v>
      </c>
      <c r="F5075" s="3" t="s">
        <v>21</v>
      </c>
      <c r="H5075" s="3"/>
      <c r="I5075" s="3" t="s">
        <v>15208</v>
      </c>
      <c r="J5075" s="3" t="s">
        <v>15209</v>
      </c>
      <c r="M5075" s="4"/>
      <c r="N5075" s="3" t="s">
        <v>15391</v>
      </c>
      <c r="O5075" s="5" t="str">
        <f t="shared" si="1"/>
        <v>17173 Cedar Gulch Parkway, Parker, CO 80134</v>
      </c>
    </row>
    <row r="5076">
      <c r="A5076" s="3" t="s">
        <v>15392</v>
      </c>
      <c r="B5076" s="3" t="s">
        <v>15393</v>
      </c>
      <c r="C5076" s="3">
        <v>80333.0</v>
      </c>
      <c r="D5076" s="3" t="s">
        <v>15394</v>
      </c>
      <c r="E5076" s="3" t="s">
        <v>374</v>
      </c>
      <c r="F5076" s="3" t="s">
        <v>21</v>
      </c>
      <c r="H5076" s="3"/>
      <c r="I5076" s="3" t="s">
        <v>15208</v>
      </c>
      <c r="J5076" s="3" t="s">
        <v>15209</v>
      </c>
      <c r="M5076" s="4"/>
      <c r="N5076" s="3" t="s">
        <v>15395</v>
      </c>
      <c r="O5076" s="5" t="str">
        <f t="shared" si="1"/>
        <v>3695 Kipling St, Wheat Ridge, CO 80333</v>
      </c>
    </row>
    <row r="5077">
      <c r="A5077" s="3" t="s">
        <v>15396</v>
      </c>
      <c r="B5077" s="3" t="s">
        <v>15397</v>
      </c>
      <c r="C5077" s="3">
        <v>80550.0</v>
      </c>
      <c r="D5077" s="3" t="s">
        <v>426</v>
      </c>
      <c r="E5077" s="3" t="s">
        <v>374</v>
      </c>
      <c r="F5077" s="3" t="s">
        <v>21</v>
      </c>
      <c r="H5077" s="3"/>
      <c r="I5077" s="3" t="s">
        <v>15208</v>
      </c>
      <c r="J5077" s="3" t="s">
        <v>15209</v>
      </c>
      <c r="M5077" s="4"/>
      <c r="N5077" s="3" t="s">
        <v>15398</v>
      </c>
      <c r="O5077" s="5" t="str">
        <f t="shared" si="1"/>
        <v>32450 CO-257 #A, Windsor, CO 80550</v>
      </c>
    </row>
    <row r="5078">
      <c r="A5078" s="3" t="s">
        <v>15399</v>
      </c>
      <c r="B5078" s="3" t="s">
        <v>15400</v>
      </c>
      <c r="C5078" s="3">
        <v>20012.0</v>
      </c>
      <c r="D5078" s="3" t="s">
        <v>6439</v>
      </c>
      <c r="E5078" s="3" t="s">
        <v>9761</v>
      </c>
      <c r="F5078" s="3" t="s">
        <v>21</v>
      </c>
      <c r="H5078" s="3"/>
      <c r="I5078" s="3" t="s">
        <v>15208</v>
      </c>
      <c r="J5078" s="3" t="s">
        <v>15209</v>
      </c>
      <c r="M5078" s="4"/>
      <c r="N5078" s="3" t="s">
        <v>15401</v>
      </c>
      <c r="O5078" s="5" t="str">
        <f t="shared" si="1"/>
        <v>7150 12 St NW Suite 201, Washington, DC 20012</v>
      </c>
    </row>
    <row r="5079">
      <c r="A5079" s="3" t="s">
        <v>15402</v>
      </c>
      <c r="B5079" s="3" t="s">
        <v>15403</v>
      </c>
      <c r="C5079" s="3">
        <v>20001.0</v>
      </c>
      <c r="D5079" s="3" t="s">
        <v>6439</v>
      </c>
      <c r="E5079" s="3" t="s">
        <v>9761</v>
      </c>
      <c r="F5079" s="3" t="s">
        <v>21</v>
      </c>
      <c r="H5079" s="3"/>
      <c r="I5079" s="3" t="s">
        <v>15208</v>
      </c>
      <c r="J5079" s="3" t="s">
        <v>15209</v>
      </c>
      <c r="M5079" s="4"/>
      <c r="N5079" s="3" t="s">
        <v>15404</v>
      </c>
      <c r="O5079" s="5" t="str">
        <f t="shared" si="1"/>
        <v>945 Florida Ave NW, Washington, DC 20001</v>
      </c>
    </row>
    <row r="5080">
      <c r="A5080" s="3" t="s">
        <v>15405</v>
      </c>
      <c r="B5080" s="3" t="s">
        <v>15406</v>
      </c>
      <c r="C5080" s="3">
        <v>33572.0</v>
      </c>
      <c r="D5080" s="3" t="s">
        <v>4524</v>
      </c>
      <c r="E5080" s="3" t="s">
        <v>447</v>
      </c>
      <c r="F5080" s="3" t="s">
        <v>21</v>
      </c>
      <c r="H5080" s="3"/>
      <c r="I5080" s="3" t="s">
        <v>15208</v>
      </c>
      <c r="J5080" s="3" t="s">
        <v>15209</v>
      </c>
      <c r="M5080" s="4"/>
      <c r="N5080" s="3" t="s">
        <v>15407</v>
      </c>
      <c r="O5080" s="5" t="str">
        <f t="shared" si="1"/>
        <v>427 Apollo Beach Blvd, Apollo Beach, FL 33572</v>
      </c>
    </row>
    <row r="5081">
      <c r="A5081" s="3" t="s">
        <v>15408</v>
      </c>
      <c r="B5081" s="3" t="s">
        <v>15409</v>
      </c>
      <c r="C5081" s="3">
        <v>33437.0</v>
      </c>
      <c r="D5081" s="3" t="s">
        <v>482</v>
      </c>
      <c r="E5081" s="3" t="s">
        <v>447</v>
      </c>
      <c r="F5081" s="3" t="s">
        <v>21</v>
      </c>
      <c r="H5081" s="3"/>
      <c r="I5081" s="3" t="s">
        <v>15208</v>
      </c>
      <c r="J5081" s="3" t="s">
        <v>15209</v>
      </c>
      <c r="M5081" s="4"/>
      <c r="N5081" s="3" t="s">
        <v>15410</v>
      </c>
      <c r="O5081" s="5" t="str">
        <f t="shared" si="1"/>
        <v>7280 W Boynton Beach Blvd Suite 300, Boynton Beach, FL 33437</v>
      </c>
    </row>
    <row r="5082">
      <c r="A5082" s="3" t="s">
        <v>15411</v>
      </c>
      <c r="B5082" s="3" t="s">
        <v>15412</v>
      </c>
      <c r="C5082" s="3">
        <v>33483.0</v>
      </c>
      <c r="D5082" s="3" t="s">
        <v>4546</v>
      </c>
      <c r="E5082" s="3" t="s">
        <v>447</v>
      </c>
      <c r="F5082" s="3" t="s">
        <v>21</v>
      </c>
      <c r="H5082" s="3"/>
      <c r="I5082" s="3" t="s">
        <v>15208</v>
      </c>
      <c r="J5082" s="3" t="s">
        <v>15209</v>
      </c>
      <c r="M5082" s="4"/>
      <c r="N5082" s="3" t="s">
        <v>15413</v>
      </c>
      <c r="O5082" s="5" t="str">
        <f t="shared" si="1"/>
        <v>836 SE 5th Ave, Delray Beach, FL 33483</v>
      </c>
    </row>
    <row r="5083">
      <c r="A5083" s="3" t="s">
        <v>15414</v>
      </c>
      <c r="B5083" s="3" t="s">
        <v>15415</v>
      </c>
      <c r="C5083" s="3">
        <v>33483.0</v>
      </c>
      <c r="D5083" s="3" t="s">
        <v>4546</v>
      </c>
      <c r="E5083" s="3" t="s">
        <v>447</v>
      </c>
      <c r="F5083" s="3" t="s">
        <v>21</v>
      </c>
      <c r="H5083" s="3"/>
      <c r="I5083" s="3" t="s">
        <v>15208</v>
      </c>
      <c r="J5083" s="3" t="s">
        <v>15209</v>
      </c>
      <c r="M5083" s="4"/>
      <c r="N5083" s="3" t="s">
        <v>15416</v>
      </c>
      <c r="O5083" s="5" t="str">
        <f t="shared" si="1"/>
        <v>700 George Bush Blvd, Delray Beach, FL 33483</v>
      </c>
    </row>
    <row r="5084">
      <c r="A5084" s="3" t="s">
        <v>15417</v>
      </c>
      <c r="B5084" s="3" t="s">
        <v>15418</v>
      </c>
      <c r="C5084" s="3">
        <v>34223.0</v>
      </c>
      <c r="D5084" s="3" t="s">
        <v>413</v>
      </c>
      <c r="E5084" s="3" t="s">
        <v>447</v>
      </c>
      <c r="F5084" s="3" t="s">
        <v>21</v>
      </c>
      <c r="H5084" s="3"/>
      <c r="I5084" s="3" t="s">
        <v>15208</v>
      </c>
      <c r="J5084" s="3" t="s">
        <v>15209</v>
      </c>
      <c r="M5084" s="4"/>
      <c r="N5084" s="3" t="s">
        <v>15419</v>
      </c>
      <c r="O5084" s="5" t="str">
        <f t="shared" si="1"/>
        <v>1830 Placida Rd, Englewood, FL 34223</v>
      </c>
    </row>
    <row r="5085">
      <c r="A5085" s="3" t="s">
        <v>2141</v>
      </c>
      <c r="B5085" s="3" t="s">
        <v>15420</v>
      </c>
      <c r="C5085" s="3">
        <v>32003.0</v>
      </c>
      <c r="D5085" s="3" t="s">
        <v>9840</v>
      </c>
      <c r="E5085" s="3" t="s">
        <v>447</v>
      </c>
      <c r="F5085" s="3" t="s">
        <v>21</v>
      </c>
      <c r="H5085" s="3"/>
      <c r="I5085" s="3" t="s">
        <v>15208</v>
      </c>
      <c r="J5085" s="3" t="s">
        <v>15209</v>
      </c>
      <c r="M5085" s="4"/>
      <c r="N5085" s="3" t="s">
        <v>15421</v>
      </c>
      <c r="O5085" s="5" t="str">
        <f t="shared" si="1"/>
        <v>7165 US-17, Fleming Island, FL 32003</v>
      </c>
    </row>
    <row r="5086">
      <c r="A5086" s="3" t="s">
        <v>15422</v>
      </c>
      <c r="B5086" s="3" t="s">
        <v>15423</v>
      </c>
      <c r="C5086" s="3">
        <v>33308.0</v>
      </c>
      <c r="D5086" s="3" t="s">
        <v>459</v>
      </c>
      <c r="E5086" s="3" t="s">
        <v>447</v>
      </c>
      <c r="F5086" s="3" t="s">
        <v>21</v>
      </c>
      <c r="H5086" s="3"/>
      <c r="I5086" s="3" t="s">
        <v>15208</v>
      </c>
      <c r="J5086" s="3" t="s">
        <v>15209</v>
      </c>
      <c r="M5086" s="4"/>
      <c r="N5086" s="3" t="s">
        <v>15424</v>
      </c>
      <c r="O5086" s="5" t="str">
        <f t="shared" si="1"/>
        <v>5800 North Federal Hwy, Fort Lauderdale, FL 33308</v>
      </c>
    </row>
    <row r="5087">
      <c r="A5087" s="3" t="s">
        <v>15425</v>
      </c>
      <c r="B5087" s="3" t="s">
        <v>15426</v>
      </c>
      <c r="C5087" s="3">
        <v>32548.0</v>
      </c>
      <c r="D5087" s="3" t="s">
        <v>15427</v>
      </c>
      <c r="E5087" s="3" t="s">
        <v>447</v>
      </c>
      <c r="F5087" s="3" t="s">
        <v>21</v>
      </c>
      <c r="H5087" s="3"/>
      <c r="I5087" s="3" t="s">
        <v>15208</v>
      </c>
      <c r="J5087" s="3" t="s">
        <v>15209</v>
      </c>
      <c r="M5087" s="4"/>
      <c r="N5087" s="3" t="s">
        <v>15428</v>
      </c>
      <c r="O5087" s="5" t="str">
        <f t="shared" si="1"/>
        <v>623 Beal Pkwy NW, Fort Walton Beach, FL 32548</v>
      </c>
    </row>
    <row r="5088">
      <c r="A5088" s="3" t="s">
        <v>15429</v>
      </c>
      <c r="B5088" s="3" t="s">
        <v>15430</v>
      </c>
      <c r="C5088" s="3">
        <v>32609.0</v>
      </c>
      <c r="D5088" s="3" t="s">
        <v>527</v>
      </c>
      <c r="E5088" s="3" t="s">
        <v>447</v>
      </c>
      <c r="F5088" s="3" t="s">
        <v>21</v>
      </c>
      <c r="H5088" s="3"/>
      <c r="I5088" s="3" t="s">
        <v>15208</v>
      </c>
      <c r="J5088" s="3" t="s">
        <v>15209</v>
      </c>
      <c r="M5088" s="4"/>
      <c r="N5088" s="3" t="s">
        <v>15431</v>
      </c>
      <c r="O5088" s="5" t="str">
        <f t="shared" si="1"/>
        <v>3717 Northwest 13th Street, Gainesville, FL 32609</v>
      </c>
    </row>
    <row r="5089">
      <c r="A5089" s="3" t="s">
        <v>1736</v>
      </c>
      <c r="B5089" s="3" t="s">
        <v>15432</v>
      </c>
      <c r="C5089" s="3">
        <v>32607.0</v>
      </c>
      <c r="D5089" s="3" t="s">
        <v>527</v>
      </c>
      <c r="E5089" s="3" t="s">
        <v>447</v>
      </c>
      <c r="F5089" s="3" t="s">
        <v>21</v>
      </c>
      <c r="H5089" s="3"/>
      <c r="I5089" s="3" t="s">
        <v>15208</v>
      </c>
      <c r="J5089" s="3" t="s">
        <v>15209</v>
      </c>
      <c r="M5089" s="4"/>
      <c r="N5089" s="3" t="s">
        <v>15433</v>
      </c>
      <c r="O5089" s="5" t="str">
        <f t="shared" si="1"/>
        <v>3831 West Newberry Road, Gainesville, FL 32607</v>
      </c>
    </row>
    <row r="5090">
      <c r="A5090" s="3" t="s">
        <v>15434</v>
      </c>
      <c r="B5090" s="3" t="s">
        <v>15435</v>
      </c>
      <c r="C5090" s="3">
        <v>34667.0</v>
      </c>
      <c r="D5090" s="3" t="s">
        <v>5113</v>
      </c>
      <c r="E5090" s="3" t="s">
        <v>447</v>
      </c>
      <c r="F5090" s="3" t="s">
        <v>21</v>
      </c>
      <c r="H5090" s="3"/>
      <c r="I5090" s="3" t="s">
        <v>15208</v>
      </c>
      <c r="J5090" s="3" t="s">
        <v>15209</v>
      </c>
      <c r="M5090" s="4"/>
      <c r="N5090" s="3" t="s">
        <v>15436</v>
      </c>
      <c r="O5090" s="5" t="str">
        <f t="shared" si="1"/>
        <v>7708 State Rd 52, Hudson, FL 34667</v>
      </c>
    </row>
    <row r="5091">
      <c r="A5091" s="3" t="s">
        <v>15437</v>
      </c>
      <c r="B5091" s="3" t="s">
        <v>15438</v>
      </c>
      <c r="C5091" s="3">
        <v>32244.0</v>
      </c>
      <c r="D5091" s="3" t="s">
        <v>505</v>
      </c>
      <c r="E5091" s="3" t="s">
        <v>447</v>
      </c>
      <c r="F5091" s="3" t="s">
        <v>21</v>
      </c>
      <c r="H5091" s="3"/>
      <c r="I5091" s="3" t="s">
        <v>15208</v>
      </c>
      <c r="J5091" s="3" t="s">
        <v>15209</v>
      </c>
      <c r="M5091" s="4"/>
      <c r="N5091" s="3" t="s">
        <v>15439</v>
      </c>
      <c r="O5091" s="5" t="str">
        <f t="shared" si="1"/>
        <v>8540 Argyle Forest Blvd Unit 1, Jacksonville, FL 32244</v>
      </c>
    </row>
    <row r="5092">
      <c r="A5092" s="3" t="s">
        <v>15440</v>
      </c>
      <c r="B5092" s="3" t="s">
        <v>15441</v>
      </c>
      <c r="C5092" s="3">
        <v>32205.0</v>
      </c>
      <c r="D5092" s="3" t="s">
        <v>505</v>
      </c>
      <c r="E5092" s="3" t="s">
        <v>447</v>
      </c>
      <c r="F5092" s="3" t="s">
        <v>21</v>
      </c>
      <c r="H5092" s="3"/>
      <c r="I5092" s="3" t="s">
        <v>15208</v>
      </c>
      <c r="J5092" s="3" t="s">
        <v>15209</v>
      </c>
      <c r="M5092" s="4"/>
      <c r="N5092" s="3" t="s">
        <v>15442</v>
      </c>
      <c r="O5092" s="5" t="str">
        <f t="shared" si="1"/>
        <v>4030 Herschel Street, Jacksonville, FL 32205</v>
      </c>
    </row>
    <row r="5093">
      <c r="A5093" s="3" t="s">
        <v>15443</v>
      </c>
      <c r="B5093" s="3" t="s">
        <v>15444</v>
      </c>
      <c r="C5093" s="3">
        <v>32210.0</v>
      </c>
      <c r="D5093" s="3" t="s">
        <v>505</v>
      </c>
      <c r="E5093" s="3" t="s">
        <v>447</v>
      </c>
      <c r="F5093" s="3" t="s">
        <v>21</v>
      </c>
      <c r="H5093" s="3"/>
      <c r="I5093" s="3" t="s">
        <v>15208</v>
      </c>
      <c r="J5093" s="3" t="s">
        <v>15209</v>
      </c>
      <c r="M5093" s="4"/>
      <c r="N5093" s="3" t="s">
        <v>15445</v>
      </c>
      <c r="O5093" s="5" t="str">
        <f t="shared" si="1"/>
        <v>5273 Timuquana Rd, Jacksonville, FL 32210</v>
      </c>
    </row>
    <row r="5094">
      <c r="A5094" s="3" t="s">
        <v>15446</v>
      </c>
      <c r="B5094" s="3" t="s">
        <v>15447</v>
      </c>
      <c r="C5094" s="3">
        <v>32250.0</v>
      </c>
      <c r="D5094" s="3" t="s">
        <v>506</v>
      </c>
      <c r="E5094" s="3" t="s">
        <v>447</v>
      </c>
      <c r="F5094" s="3" t="s">
        <v>21</v>
      </c>
      <c r="H5094" s="3"/>
      <c r="I5094" s="3" t="s">
        <v>15208</v>
      </c>
      <c r="J5094" s="3" t="s">
        <v>15209</v>
      </c>
      <c r="M5094" s="4"/>
      <c r="N5094" s="3" t="s">
        <v>15448</v>
      </c>
      <c r="O5094" s="5" t="str">
        <f t="shared" si="1"/>
        <v>937 Beach Blvd, Jacksonville Beach, FL 32250</v>
      </c>
    </row>
    <row r="5095">
      <c r="A5095" s="3" t="s">
        <v>15449</v>
      </c>
      <c r="B5095" s="3" t="s">
        <v>15450</v>
      </c>
      <c r="C5095" s="3">
        <v>33774.0</v>
      </c>
      <c r="D5095" s="3" t="s">
        <v>7419</v>
      </c>
      <c r="E5095" s="3" t="s">
        <v>447</v>
      </c>
      <c r="F5095" s="3" t="s">
        <v>21</v>
      </c>
      <c r="H5095" s="3"/>
      <c r="I5095" s="3" t="s">
        <v>15208</v>
      </c>
      <c r="J5095" s="3" t="s">
        <v>15209</v>
      </c>
      <c r="M5095" s="4"/>
      <c r="N5095" s="3" t="s">
        <v>15451</v>
      </c>
      <c r="O5095" s="5" t="str">
        <f t="shared" si="1"/>
        <v>13902 Walsingham Rd, Largo, FL 33774</v>
      </c>
    </row>
    <row r="5096">
      <c r="A5096" s="3" t="s">
        <v>15452</v>
      </c>
      <c r="B5096" s="3" t="s">
        <v>15453</v>
      </c>
      <c r="C5096" s="3">
        <v>34145.0</v>
      </c>
      <c r="D5096" s="3" t="s">
        <v>15454</v>
      </c>
      <c r="E5096" s="3" t="s">
        <v>447</v>
      </c>
      <c r="F5096" s="3" t="s">
        <v>21</v>
      </c>
      <c r="H5096" s="3"/>
      <c r="I5096" s="3" t="s">
        <v>15208</v>
      </c>
      <c r="J5096" s="3" t="s">
        <v>15209</v>
      </c>
      <c r="M5096" s="4"/>
      <c r="N5096" s="3" t="s">
        <v>15455</v>
      </c>
      <c r="O5096" s="5" t="str">
        <f t="shared" si="1"/>
        <v>1842 San Marco Rd, Marco Island, FL 34145</v>
      </c>
    </row>
    <row r="5097">
      <c r="A5097" s="3" t="s">
        <v>15456</v>
      </c>
      <c r="B5097" s="3" t="s">
        <v>15457</v>
      </c>
      <c r="C5097" s="3">
        <v>32569.0</v>
      </c>
      <c r="D5097" s="3" t="s">
        <v>15458</v>
      </c>
      <c r="E5097" s="3" t="s">
        <v>447</v>
      </c>
      <c r="F5097" s="3" t="s">
        <v>21</v>
      </c>
      <c r="H5097" s="3"/>
      <c r="I5097" s="3" t="s">
        <v>15208</v>
      </c>
      <c r="J5097" s="3" t="s">
        <v>15209</v>
      </c>
      <c r="M5097" s="4"/>
      <c r="N5097" s="3" t="s">
        <v>15459</v>
      </c>
      <c r="O5097" s="5" t="str">
        <f t="shared" si="1"/>
        <v>351 Woodland Ave, Mary Esther, FL 32569</v>
      </c>
    </row>
    <row r="5098">
      <c r="A5098" s="3" t="s">
        <v>15460</v>
      </c>
      <c r="B5098" s="3" t="s">
        <v>15461</v>
      </c>
      <c r="C5098" s="3">
        <v>33196.0</v>
      </c>
      <c r="D5098" s="3" t="s">
        <v>462</v>
      </c>
      <c r="E5098" s="3" t="s">
        <v>447</v>
      </c>
      <c r="F5098" s="3" t="s">
        <v>21</v>
      </c>
      <c r="H5098" s="3"/>
      <c r="I5098" s="3" t="s">
        <v>15208</v>
      </c>
      <c r="J5098" s="3" t="s">
        <v>15209</v>
      </c>
      <c r="M5098" s="4"/>
      <c r="N5098" s="3" t="s">
        <v>15462</v>
      </c>
      <c r="O5098" s="5" t="str">
        <f t="shared" si="1"/>
        <v>14732 N Kendall Dr, Miami, FL 33196</v>
      </c>
    </row>
    <row r="5099">
      <c r="A5099" s="3" t="s">
        <v>15463</v>
      </c>
      <c r="B5099" s="3" t="s">
        <v>15464</v>
      </c>
      <c r="C5099" s="3">
        <v>32550.0</v>
      </c>
      <c r="D5099" s="3" t="s">
        <v>15465</v>
      </c>
      <c r="E5099" s="3" t="s">
        <v>447</v>
      </c>
      <c r="F5099" s="3" t="s">
        <v>21</v>
      </c>
      <c r="H5099" s="3"/>
      <c r="I5099" s="3" t="s">
        <v>15208</v>
      </c>
      <c r="J5099" s="3" t="s">
        <v>15209</v>
      </c>
      <c r="M5099" s="4"/>
      <c r="N5099" s="3" t="s">
        <v>15466</v>
      </c>
      <c r="O5099" s="5" t="str">
        <f t="shared" si="1"/>
        <v>29 South Shore Drive, Miramar Beach, FL 32550</v>
      </c>
    </row>
    <row r="5100">
      <c r="A5100" s="3" t="s">
        <v>15467</v>
      </c>
      <c r="B5100" s="3" t="s">
        <v>15468</v>
      </c>
      <c r="C5100" s="3">
        <v>32566.0</v>
      </c>
      <c r="D5100" s="3" t="s">
        <v>15469</v>
      </c>
      <c r="E5100" s="3" t="s">
        <v>447</v>
      </c>
      <c r="F5100" s="3" t="s">
        <v>21</v>
      </c>
      <c r="H5100" s="3"/>
      <c r="I5100" s="3" t="s">
        <v>15208</v>
      </c>
      <c r="J5100" s="3" t="s">
        <v>15209</v>
      </c>
      <c r="M5100" s="4"/>
      <c r="N5100" s="3" t="s">
        <v>15470</v>
      </c>
      <c r="O5100" s="5" t="str">
        <f t="shared" si="1"/>
        <v>7552 Navarre Pkwy Unit 3, Navarre, FL 32566</v>
      </c>
    </row>
    <row r="5101">
      <c r="A5101" s="3" t="s">
        <v>15471</v>
      </c>
      <c r="B5101" s="3" t="s">
        <v>15472</v>
      </c>
      <c r="C5101" s="3">
        <v>34655.0</v>
      </c>
      <c r="D5101" s="3" t="s">
        <v>9876</v>
      </c>
      <c r="E5101" s="3" t="s">
        <v>447</v>
      </c>
      <c r="F5101" s="3" t="s">
        <v>21</v>
      </c>
      <c r="H5101" s="3"/>
      <c r="I5101" s="3" t="s">
        <v>15208</v>
      </c>
      <c r="J5101" s="3" t="s">
        <v>15209</v>
      </c>
      <c r="M5101" s="4"/>
      <c r="N5101" s="3" t="s">
        <v>15473</v>
      </c>
      <c r="O5101" s="5" t="str">
        <f t="shared" si="1"/>
        <v>2114 Seven Springs Blvd, New Port Richey, FL 34655</v>
      </c>
    </row>
    <row r="5102">
      <c r="A5102" s="3" t="s">
        <v>15474</v>
      </c>
      <c r="B5102" s="3" t="s">
        <v>15475</v>
      </c>
      <c r="C5102" s="3">
        <v>33179.0</v>
      </c>
      <c r="D5102" s="3" t="s">
        <v>12650</v>
      </c>
      <c r="E5102" s="3" t="s">
        <v>447</v>
      </c>
      <c r="F5102" s="3" t="s">
        <v>21</v>
      </c>
      <c r="H5102" s="3"/>
      <c r="I5102" s="3" t="s">
        <v>15208</v>
      </c>
      <c r="J5102" s="3" t="s">
        <v>15209</v>
      </c>
      <c r="M5102" s="4"/>
      <c r="N5102" s="3" t="s">
        <v>15476</v>
      </c>
      <c r="O5102" s="5" t="str">
        <f t="shared" si="1"/>
        <v>1844 NE Miami Gardens Dr, North Miami Beach, FL 33179</v>
      </c>
    </row>
    <row r="5103">
      <c r="A5103" s="3" t="s">
        <v>15477</v>
      </c>
      <c r="B5103" s="3" t="s">
        <v>15478</v>
      </c>
      <c r="C5103" s="3">
        <v>33408.0</v>
      </c>
      <c r="D5103" s="3" t="s">
        <v>15479</v>
      </c>
      <c r="E5103" s="3" t="s">
        <v>447</v>
      </c>
      <c r="F5103" s="3" t="s">
        <v>21</v>
      </c>
      <c r="H5103" s="3"/>
      <c r="I5103" s="3" t="s">
        <v>15208</v>
      </c>
      <c r="J5103" s="3" t="s">
        <v>15209</v>
      </c>
      <c r="M5103" s="4"/>
      <c r="N5103" s="3" t="s">
        <v>15480</v>
      </c>
      <c r="O5103" s="5" t="str">
        <f t="shared" si="1"/>
        <v>11788 US-1, North Palm Beach, FL 33408</v>
      </c>
    </row>
    <row r="5104">
      <c r="A5104" s="3" t="s">
        <v>15481</v>
      </c>
      <c r="B5104" s="3" t="s">
        <v>15482</v>
      </c>
      <c r="C5104" s="3">
        <v>32836.0</v>
      </c>
      <c r="D5104" s="3" t="s">
        <v>488</v>
      </c>
      <c r="E5104" s="3" t="s">
        <v>447</v>
      </c>
      <c r="F5104" s="3" t="s">
        <v>21</v>
      </c>
      <c r="H5104" s="3"/>
      <c r="I5104" s="3" t="s">
        <v>15208</v>
      </c>
      <c r="J5104" s="3" t="s">
        <v>15209</v>
      </c>
      <c r="M5104" s="4"/>
      <c r="N5104" s="3" t="s">
        <v>15483</v>
      </c>
      <c r="O5104" s="5" t="str">
        <f t="shared" si="1"/>
        <v>8932 S Apopka Vineland Rd, Orlando, FL 32836</v>
      </c>
    </row>
    <row r="5105">
      <c r="A5105" s="3" t="s">
        <v>15484</v>
      </c>
      <c r="B5105" s="3" t="s">
        <v>15485</v>
      </c>
      <c r="C5105" s="3">
        <v>32820.0</v>
      </c>
      <c r="D5105" s="3" t="s">
        <v>488</v>
      </c>
      <c r="E5105" s="3" t="s">
        <v>447</v>
      </c>
      <c r="F5105" s="3" t="s">
        <v>21</v>
      </c>
      <c r="H5105" s="3"/>
      <c r="I5105" s="3" t="s">
        <v>15208</v>
      </c>
      <c r="J5105" s="3" t="s">
        <v>15209</v>
      </c>
      <c r="M5105" s="4"/>
      <c r="N5105" s="3" t="s">
        <v>15486</v>
      </c>
      <c r="O5105" s="5" t="str">
        <f t="shared" si="1"/>
        <v>19448 East Colonial Drive, Orlando, FL 32820</v>
      </c>
    </row>
    <row r="5106">
      <c r="A5106" s="3" t="s">
        <v>6483</v>
      </c>
      <c r="B5106" s="3" t="s">
        <v>15487</v>
      </c>
      <c r="C5106" s="3">
        <v>32571.0</v>
      </c>
      <c r="D5106" s="3" t="s">
        <v>4626</v>
      </c>
      <c r="E5106" s="3" t="s">
        <v>447</v>
      </c>
      <c r="F5106" s="3" t="s">
        <v>21</v>
      </c>
      <c r="H5106" s="3"/>
      <c r="I5106" s="3" t="s">
        <v>15208</v>
      </c>
      <c r="J5106" s="3" t="s">
        <v>15209</v>
      </c>
      <c r="M5106" s="4"/>
      <c r="N5106" s="3" t="s">
        <v>15488</v>
      </c>
      <c r="O5106" s="5" t="str">
        <f t="shared" si="1"/>
        <v>3648 Berryhill Rd, Pace, FL 32571</v>
      </c>
    </row>
    <row r="5107">
      <c r="A5107" s="3" t="s">
        <v>15489</v>
      </c>
      <c r="B5107" s="3" t="s">
        <v>15490</v>
      </c>
      <c r="C5107" s="3">
        <v>34219.0</v>
      </c>
      <c r="D5107" s="3" t="s">
        <v>491</v>
      </c>
      <c r="E5107" s="3" t="s">
        <v>447</v>
      </c>
      <c r="F5107" s="3" t="s">
        <v>21</v>
      </c>
      <c r="H5107" s="3"/>
      <c r="I5107" s="3" t="s">
        <v>15208</v>
      </c>
      <c r="J5107" s="3" t="s">
        <v>15209</v>
      </c>
      <c r="M5107" s="4"/>
      <c r="N5107" s="3" t="s">
        <v>15491</v>
      </c>
      <c r="O5107" s="5" t="str">
        <f t="shared" si="1"/>
        <v>11255 US-301 N #103, Parrish, FL 34219</v>
      </c>
    </row>
    <row r="5108">
      <c r="A5108" s="3" t="s">
        <v>15492</v>
      </c>
      <c r="B5108" s="3" t="s">
        <v>15493</v>
      </c>
      <c r="C5108" s="3">
        <v>32504.0</v>
      </c>
      <c r="D5108" s="3" t="s">
        <v>4641</v>
      </c>
      <c r="E5108" s="3" t="s">
        <v>447</v>
      </c>
      <c r="F5108" s="3" t="s">
        <v>21</v>
      </c>
      <c r="H5108" s="3"/>
      <c r="I5108" s="3" t="s">
        <v>15208</v>
      </c>
      <c r="J5108" s="3" t="s">
        <v>15209</v>
      </c>
      <c r="M5108" s="4"/>
      <c r="N5108" s="3" t="s">
        <v>15494</v>
      </c>
      <c r="O5108" s="5" t="str">
        <f t="shared" si="1"/>
        <v>820 Crieghton Rd, Pensacola, FL 32504</v>
      </c>
    </row>
    <row r="5109">
      <c r="A5109" s="3" t="s">
        <v>15495</v>
      </c>
      <c r="B5109" s="3" t="s">
        <v>15496</v>
      </c>
      <c r="C5109" s="3">
        <v>33702.0</v>
      </c>
      <c r="D5109" s="3" t="s">
        <v>15497</v>
      </c>
      <c r="E5109" s="3" t="s">
        <v>447</v>
      </c>
      <c r="F5109" s="3" t="s">
        <v>21</v>
      </c>
      <c r="H5109" s="3"/>
      <c r="I5109" s="3" t="s">
        <v>15208</v>
      </c>
      <c r="J5109" s="3" t="s">
        <v>15209</v>
      </c>
      <c r="M5109" s="4"/>
      <c r="N5109" s="3" t="s">
        <v>15498</v>
      </c>
      <c r="O5109" s="5" t="str">
        <f t="shared" si="1"/>
        <v>6400 4th Street North, Petersburg, FL 33702</v>
      </c>
    </row>
    <row r="5110">
      <c r="A5110" s="3" t="s">
        <v>15499</v>
      </c>
      <c r="B5110" s="3" t="s">
        <v>15500</v>
      </c>
      <c r="C5110" s="3">
        <v>33980.0</v>
      </c>
      <c r="D5110" s="3" t="s">
        <v>12779</v>
      </c>
      <c r="E5110" s="3" t="s">
        <v>447</v>
      </c>
      <c r="F5110" s="3" t="s">
        <v>21</v>
      </c>
      <c r="H5110" s="3"/>
      <c r="I5110" s="3" t="s">
        <v>15208</v>
      </c>
      <c r="J5110" s="3" t="s">
        <v>15209</v>
      </c>
      <c r="M5110" s="4"/>
      <c r="N5110" s="3" t="s">
        <v>15501</v>
      </c>
      <c r="O5110" s="5" t="str">
        <f t="shared" si="1"/>
        <v>4200 Kings Highway, Port Charlotte, FL 33980</v>
      </c>
    </row>
    <row r="5111">
      <c r="A5111" s="3" t="s">
        <v>15502</v>
      </c>
      <c r="B5111" s="3" t="s">
        <v>15503</v>
      </c>
      <c r="C5111" s="3">
        <v>33952.0</v>
      </c>
      <c r="D5111" s="3" t="s">
        <v>12779</v>
      </c>
      <c r="E5111" s="3" t="s">
        <v>447</v>
      </c>
      <c r="F5111" s="3" t="s">
        <v>21</v>
      </c>
      <c r="H5111" s="3"/>
      <c r="I5111" s="3" t="s">
        <v>15208</v>
      </c>
      <c r="J5111" s="3" t="s">
        <v>15209</v>
      </c>
      <c r="M5111" s="4"/>
      <c r="N5111" s="3" t="s">
        <v>15504</v>
      </c>
      <c r="O5111" s="5" t="str">
        <f t="shared" si="1"/>
        <v>3300 N Tamiami Trail Suite 103A, Port Charlotte, FL 33952</v>
      </c>
    </row>
    <row r="5112">
      <c r="A5112" s="3" t="s">
        <v>15505</v>
      </c>
      <c r="B5112" s="3" t="s">
        <v>15506</v>
      </c>
      <c r="C5112" s="3">
        <v>33579.0</v>
      </c>
      <c r="D5112" s="3" t="s">
        <v>15507</v>
      </c>
      <c r="E5112" s="3" t="s">
        <v>447</v>
      </c>
      <c r="F5112" s="3" t="s">
        <v>21</v>
      </c>
      <c r="H5112" s="3"/>
      <c r="I5112" s="3" t="s">
        <v>15208</v>
      </c>
      <c r="J5112" s="3" t="s">
        <v>15209</v>
      </c>
      <c r="M5112" s="4"/>
      <c r="N5112" s="3" t="s">
        <v>15508</v>
      </c>
      <c r="O5112" s="5" t="str">
        <f t="shared" si="1"/>
        <v>12350 US-301 #10, Riverview, FL 33579</v>
      </c>
    </row>
    <row r="5113">
      <c r="A5113" s="3" t="s">
        <v>15509</v>
      </c>
      <c r="B5113" s="3" t="s">
        <v>15510</v>
      </c>
      <c r="C5113" s="3">
        <v>32955.0</v>
      </c>
      <c r="D5113" s="3" t="s">
        <v>15511</v>
      </c>
      <c r="E5113" s="3" t="s">
        <v>447</v>
      </c>
      <c r="F5113" s="3" t="s">
        <v>21</v>
      </c>
      <c r="H5113" s="3"/>
      <c r="I5113" s="3" t="s">
        <v>15208</v>
      </c>
      <c r="J5113" s="3" t="s">
        <v>15209</v>
      </c>
      <c r="M5113" s="4"/>
      <c r="N5113" s="3" t="s">
        <v>15512</v>
      </c>
      <c r="O5113" s="5" t="str">
        <f t="shared" si="1"/>
        <v>5405 Village Drive, Rockledge, FL 32955</v>
      </c>
    </row>
    <row r="5114">
      <c r="A5114" s="3" t="s">
        <v>15513</v>
      </c>
      <c r="B5114" s="3" t="s">
        <v>15514</v>
      </c>
      <c r="C5114" s="3">
        <v>34237.0</v>
      </c>
      <c r="D5114" s="3" t="s">
        <v>8702</v>
      </c>
      <c r="E5114" s="3" t="s">
        <v>447</v>
      </c>
      <c r="F5114" s="3" t="s">
        <v>21</v>
      </c>
      <c r="H5114" s="3"/>
      <c r="I5114" s="3" t="s">
        <v>15208</v>
      </c>
      <c r="J5114" s="3" t="s">
        <v>15209</v>
      </c>
      <c r="M5114" s="4"/>
      <c r="N5114" s="3" t="s">
        <v>15491</v>
      </c>
      <c r="O5114" s="5" t="str">
        <f t="shared" si="1"/>
        <v>2959 Fruitville Rd, Sarasota, FL 34237</v>
      </c>
    </row>
    <row r="5115">
      <c r="A5115" s="3" t="s">
        <v>15515</v>
      </c>
      <c r="B5115" s="3" t="s">
        <v>15516</v>
      </c>
      <c r="C5115" s="3">
        <v>32086.0</v>
      </c>
      <c r="D5115" s="3" t="s">
        <v>1781</v>
      </c>
      <c r="E5115" s="3" t="s">
        <v>447</v>
      </c>
      <c r="F5115" s="3" t="s">
        <v>21</v>
      </c>
      <c r="H5115" s="3"/>
      <c r="I5115" s="3" t="s">
        <v>15208</v>
      </c>
      <c r="J5115" s="3" t="s">
        <v>15209</v>
      </c>
      <c r="M5115" s="4"/>
      <c r="N5115" s="3" t="s">
        <v>15517</v>
      </c>
      <c r="O5115" s="5" t="str">
        <f t="shared" si="1"/>
        <v>1885 State Road #207, St. Augustine, FL 32086</v>
      </c>
    </row>
    <row r="5116">
      <c r="A5116" s="3" t="s">
        <v>15518</v>
      </c>
      <c r="B5116" s="3" t="s">
        <v>15519</v>
      </c>
      <c r="C5116" s="3">
        <v>33709.0</v>
      </c>
      <c r="D5116" s="3" t="s">
        <v>3478</v>
      </c>
      <c r="E5116" s="3" t="s">
        <v>447</v>
      </c>
      <c r="F5116" s="3" t="s">
        <v>21</v>
      </c>
      <c r="H5116" s="3"/>
      <c r="I5116" s="3" t="s">
        <v>15208</v>
      </c>
      <c r="J5116" s="3" t="s">
        <v>15209</v>
      </c>
      <c r="M5116" s="4"/>
      <c r="N5116" s="3" t="s">
        <v>15520</v>
      </c>
      <c r="O5116" s="5" t="str">
        <f t="shared" si="1"/>
        <v>3845 Tyrone Blvd N, St. Petersburg, FL 33709</v>
      </c>
    </row>
    <row r="5117">
      <c r="A5117" s="3" t="s">
        <v>15521</v>
      </c>
      <c r="B5117" s="3" t="s">
        <v>15522</v>
      </c>
      <c r="C5117" s="3">
        <v>33710.0</v>
      </c>
      <c r="D5117" s="3" t="s">
        <v>3478</v>
      </c>
      <c r="E5117" s="3" t="s">
        <v>447</v>
      </c>
      <c r="F5117" s="3" t="s">
        <v>21</v>
      </c>
      <c r="H5117" s="3"/>
      <c r="I5117" s="3" t="s">
        <v>15208</v>
      </c>
      <c r="J5117" s="3" t="s">
        <v>15209</v>
      </c>
      <c r="M5117" s="4"/>
      <c r="N5117" s="3" t="s">
        <v>15523</v>
      </c>
      <c r="O5117" s="5" t="str">
        <f t="shared" si="1"/>
        <v>3451 Tyrone Blvd N, St. Petersburg, FL 33710</v>
      </c>
    </row>
    <row r="5118">
      <c r="A5118" s="3" t="s">
        <v>15524</v>
      </c>
      <c r="B5118" s="3" t="s">
        <v>15525</v>
      </c>
      <c r="C5118" s="3">
        <v>33573.0</v>
      </c>
      <c r="D5118" s="3" t="s">
        <v>15526</v>
      </c>
      <c r="E5118" s="3" t="s">
        <v>447</v>
      </c>
      <c r="F5118" s="3" t="s">
        <v>21</v>
      </c>
      <c r="H5118" s="3"/>
      <c r="I5118" s="3" t="s">
        <v>15208</v>
      </c>
      <c r="J5118" s="3" t="s">
        <v>15209</v>
      </c>
      <c r="M5118" s="4"/>
      <c r="N5118" s="3" t="s">
        <v>15527</v>
      </c>
      <c r="O5118" s="5" t="str">
        <f t="shared" si="1"/>
        <v>1007 E Del Webb Blvd STE 102, Sun City Center, FL 33573</v>
      </c>
    </row>
    <row r="5119">
      <c r="A5119" s="3" t="s">
        <v>15528</v>
      </c>
      <c r="B5119" s="3" t="s">
        <v>15529</v>
      </c>
      <c r="C5119" s="3">
        <v>33618.0</v>
      </c>
      <c r="D5119" s="3" t="s">
        <v>1394</v>
      </c>
      <c r="E5119" s="3" t="s">
        <v>447</v>
      </c>
      <c r="F5119" s="3" t="s">
        <v>21</v>
      </c>
      <c r="H5119" s="3"/>
      <c r="I5119" s="3" t="s">
        <v>15208</v>
      </c>
      <c r="J5119" s="3" t="s">
        <v>15209</v>
      </c>
      <c r="M5119" s="4"/>
      <c r="N5119" s="3" t="s">
        <v>15530</v>
      </c>
      <c r="O5119" s="5" t="str">
        <f t="shared" si="1"/>
        <v>15421 N Dale Mabry Hwy, Tampa, FL 33618</v>
      </c>
    </row>
    <row r="5120">
      <c r="A5120" s="3" t="s">
        <v>15531</v>
      </c>
      <c r="B5120" s="3" t="s">
        <v>15532</v>
      </c>
      <c r="C5120" s="3">
        <v>33615.0</v>
      </c>
      <c r="D5120" s="3" t="s">
        <v>1394</v>
      </c>
      <c r="E5120" s="3" t="s">
        <v>447</v>
      </c>
      <c r="F5120" s="3" t="s">
        <v>21</v>
      </c>
      <c r="H5120" s="3"/>
      <c r="I5120" s="3" t="s">
        <v>15208</v>
      </c>
      <c r="J5120" s="3" t="s">
        <v>15209</v>
      </c>
      <c r="M5120" s="4"/>
      <c r="N5120" s="3" t="s">
        <v>15533</v>
      </c>
      <c r="O5120" s="5" t="str">
        <f t="shared" si="1"/>
        <v>8008 W Waters Ave, Tampa, FL 33615</v>
      </c>
    </row>
    <row r="5121">
      <c r="A5121" s="3" t="s">
        <v>7954</v>
      </c>
      <c r="B5121" s="3" t="s">
        <v>15534</v>
      </c>
      <c r="C5121" s="3">
        <v>34689.0</v>
      </c>
      <c r="D5121" s="3" t="s">
        <v>4679</v>
      </c>
      <c r="E5121" s="3" t="s">
        <v>447</v>
      </c>
      <c r="F5121" s="3" t="s">
        <v>21</v>
      </c>
      <c r="H5121" s="3"/>
      <c r="I5121" s="3" t="s">
        <v>15208</v>
      </c>
      <c r="J5121" s="3" t="s">
        <v>15209</v>
      </c>
      <c r="M5121" s="4"/>
      <c r="N5121" s="3" t="s">
        <v>15535</v>
      </c>
      <c r="O5121" s="5" t="str">
        <f t="shared" si="1"/>
        <v>39564 US HWY 19N, Tarpon Springs, FL 34689</v>
      </c>
    </row>
    <row r="5122">
      <c r="A5122" s="3" t="s">
        <v>15536</v>
      </c>
      <c r="B5122" s="3" t="s">
        <v>15537</v>
      </c>
      <c r="C5122" s="3">
        <v>34293.0</v>
      </c>
      <c r="D5122" s="3" t="s">
        <v>9359</v>
      </c>
      <c r="E5122" s="3" t="s">
        <v>447</v>
      </c>
      <c r="F5122" s="3" t="s">
        <v>21</v>
      </c>
      <c r="H5122" s="3"/>
      <c r="I5122" s="3" t="s">
        <v>15208</v>
      </c>
      <c r="J5122" s="3" t="s">
        <v>15209</v>
      </c>
      <c r="M5122" s="4"/>
      <c r="N5122" s="3" t="s">
        <v>15538</v>
      </c>
      <c r="O5122" s="5" t="str">
        <f t="shared" si="1"/>
        <v>4165 S Tamiami Trail, Venice, FL 34293</v>
      </c>
    </row>
    <row r="5123">
      <c r="A5123" s="3" t="s">
        <v>15539</v>
      </c>
      <c r="B5123" s="3" t="s">
        <v>15540</v>
      </c>
      <c r="C5123" s="3">
        <v>33406.0</v>
      </c>
      <c r="D5123" s="3" t="s">
        <v>471</v>
      </c>
      <c r="E5123" s="3" t="s">
        <v>447</v>
      </c>
      <c r="F5123" s="3" t="s">
        <v>21</v>
      </c>
      <c r="H5123" s="3"/>
      <c r="I5123" s="3" t="s">
        <v>15208</v>
      </c>
      <c r="J5123" s="3" t="s">
        <v>15209</v>
      </c>
      <c r="M5123" s="4"/>
      <c r="N5123" s="3" t="s">
        <v>15541</v>
      </c>
      <c r="O5123" s="5" t="str">
        <f t="shared" si="1"/>
        <v>3245 Forest Hill Blvd, West Palm Beach, FL 33406</v>
      </c>
    </row>
    <row r="5124">
      <c r="A5124" s="3" t="s">
        <v>15542</v>
      </c>
      <c r="B5124" s="3" t="s">
        <v>15543</v>
      </c>
      <c r="C5124" s="3">
        <v>33406.0</v>
      </c>
      <c r="D5124" s="3" t="s">
        <v>471</v>
      </c>
      <c r="E5124" s="3" t="s">
        <v>447</v>
      </c>
      <c r="F5124" s="3" t="s">
        <v>21</v>
      </c>
      <c r="H5124" s="3"/>
      <c r="I5124" s="3" t="s">
        <v>15208</v>
      </c>
      <c r="J5124" s="3" t="s">
        <v>15209</v>
      </c>
      <c r="M5124" s="4"/>
      <c r="N5124" s="3" t="s">
        <v>15544</v>
      </c>
      <c r="O5124" s="5" t="str">
        <f t="shared" si="1"/>
        <v>4444 Summit Blvd, West Palm Beach, FL 33406</v>
      </c>
    </row>
    <row r="5125">
      <c r="A5125" s="3" t="s">
        <v>15545</v>
      </c>
      <c r="B5125" s="3" t="s">
        <v>15546</v>
      </c>
      <c r="C5125" s="3">
        <v>30101.0</v>
      </c>
      <c r="D5125" s="3" t="s">
        <v>12931</v>
      </c>
      <c r="E5125" s="3" t="s">
        <v>521</v>
      </c>
      <c r="F5125" s="3" t="s">
        <v>21</v>
      </c>
      <c r="H5125" s="3"/>
      <c r="I5125" s="3" t="s">
        <v>15208</v>
      </c>
      <c r="J5125" s="3" t="s">
        <v>15209</v>
      </c>
      <c r="M5125" s="4"/>
      <c r="N5125" s="3" t="s">
        <v>15547</v>
      </c>
      <c r="O5125" s="5" t="str">
        <f t="shared" si="1"/>
        <v>5410 Brookstone Drive NW, Acworth, GA 30101</v>
      </c>
    </row>
    <row r="5126">
      <c r="A5126" s="3" t="s">
        <v>15548</v>
      </c>
      <c r="B5126" s="3" t="s">
        <v>15549</v>
      </c>
      <c r="C5126" s="3">
        <v>30101.0</v>
      </c>
      <c r="D5126" s="3" t="s">
        <v>12931</v>
      </c>
      <c r="E5126" s="3" t="s">
        <v>521</v>
      </c>
      <c r="F5126" s="3" t="s">
        <v>21</v>
      </c>
      <c r="H5126" s="3"/>
      <c r="I5126" s="3" t="s">
        <v>15208</v>
      </c>
      <c r="J5126" s="3" t="s">
        <v>15209</v>
      </c>
      <c r="M5126" s="4"/>
      <c r="N5126" s="3" t="s">
        <v>15550</v>
      </c>
      <c r="O5126" s="5" t="str">
        <f t="shared" si="1"/>
        <v>2355 Cedarcrest Rd, Acworth, GA 30101</v>
      </c>
    </row>
    <row r="5127">
      <c r="A5127" s="3" t="s">
        <v>15551</v>
      </c>
      <c r="B5127" s="3" t="s">
        <v>15552</v>
      </c>
      <c r="C5127" s="3">
        <v>30307.0</v>
      </c>
      <c r="D5127" s="3" t="s">
        <v>7449</v>
      </c>
      <c r="E5127" s="3" t="s">
        <v>521</v>
      </c>
      <c r="F5127" s="3" t="s">
        <v>21</v>
      </c>
      <c r="H5127" s="3"/>
      <c r="I5127" s="3" t="s">
        <v>15208</v>
      </c>
      <c r="J5127" s="3" t="s">
        <v>15209</v>
      </c>
      <c r="M5127" s="4"/>
      <c r="N5127" s="3" t="s">
        <v>15553</v>
      </c>
      <c r="O5127" s="5" t="str">
        <f t="shared" si="1"/>
        <v>926 DeKalb Ave NE, Atlanta, GA 30307</v>
      </c>
    </row>
    <row r="5128">
      <c r="A5128" s="3" t="s">
        <v>15554</v>
      </c>
      <c r="B5128" s="3" t="s">
        <v>15555</v>
      </c>
      <c r="C5128" s="3">
        <v>30342.0</v>
      </c>
      <c r="D5128" s="3" t="s">
        <v>7449</v>
      </c>
      <c r="E5128" s="3" t="s">
        <v>521</v>
      </c>
      <c r="F5128" s="3" t="s">
        <v>21</v>
      </c>
      <c r="H5128" s="3"/>
      <c r="I5128" s="3" t="s">
        <v>15208</v>
      </c>
      <c r="J5128" s="3" t="s">
        <v>15209</v>
      </c>
      <c r="M5128" s="4"/>
      <c r="N5128" s="3" t="s">
        <v>15556</v>
      </c>
      <c r="O5128" s="5" t="str">
        <f t="shared" si="1"/>
        <v>5173 Roswell Rd, Atlanta, GA 30342</v>
      </c>
    </row>
    <row r="5129">
      <c r="A5129" s="3" t="s">
        <v>15557</v>
      </c>
      <c r="B5129" s="3" t="s">
        <v>15558</v>
      </c>
      <c r="C5129" s="3">
        <v>30339.0</v>
      </c>
      <c r="D5129" s="3" t="s">
        <v>7449</v>
      </c>
      <c r="E5129" s="3" t="s">
        <v>521</v>
      </c>
      <c r="F5129" s="3" t="s">
        <v>21</v>
      </c>
      <c r="H5129" s="3"/>
      <c r="I5129" s="3" t="s">
        <v>15208</v>
      </c>
      <c r="J5129" s="3" t="s">
        <v>15209</v>
      </c>
      <c r="M5129" s="4"/>
      <c r="N5129" s="3" t="s">
        <v>15559</v>
      </c>
      <c r="O5129" s="5" t="str">
        <f t="shared" si="1"/>
        <v>9 Mountain Street SE, Atlanta, GA 30339</v>
      </c>
    </row>
    <row r="5130">
      <c r="A5130" s="3" t="s">
        <v>15560</v>
      </c>
      <c r="B5130" s="3" t="s">
        <v>15561</v>
      </c>
      <c r="C5130" s="3">
        <v>30305.0</v>
      </c>
      <c r="D5130" s="3" t="s">
        <v>7449</v>
      </c>
      <c r="E5130" s="3" t="s">
        <v>521</v>
      </c>
      <c r="F5130" s="3" t="s">
        <v>21</v>
      </c>
      <c r="H5130" s="3"/>
      <c r="I5130" s="3" t="s">
        <v>15208</v>
      </c>
      <c r="J5130" s="3" t="s">
        <v>15209</v>
      </c>
      <c r="M5130" s="4"/>
      <c r="N5130" s="3" t="s">
        <v>15562</v>
      </c>
      <c r="O5130" s="5" t="str">
        <f t="shared" si="1"/>
        <v>553 Pharr Road NE, Atlanta, GA 30305</v>
      </c>
    </row>
    <row r="5131">
      <c r="A5131" s="3" t="s">
        <v>15563</v>
      </c>
      <c r="B5131" s="3" t="s">
        <v>15564</v>
      </c>
      <c r="C5131" s="3">
        <v>30339.0</v>
      </c>
      <c r="D5131" s="3" t="s">
        <v>7449</v>
      </c>
      <c r="E5131" s="3" t="s">
        <v>521</v>
      </c>
      <c r="F5131" s="3" t="s">
        <v>21</v>
      </c>
      <c r="H5131" s="3"/>
      <c r="I5131" s="3" t="s">
        <v>15208</v>
      </c>
      <c r="J5131" s="3" t="s">
        <v>15209</v>
      </c>
      <c r="M5131" s="4"/>
      <c r="N5131" s="3" t="s">
        <v>15565</v>
      </c>
      <c r="O5131" s="5" t="str">
        <f t="shared" si="1"/>
        <v>5565 New Northside Dr, Atlanta, GA 30339</v>
      </c>
    </row>
    <row r="5132">
      <c r="A5132" s="3" t="s">
        <v>15566</v>
      </c>
      <c r="B5132" s="3" t="s">
        <v>15567</v>
      </c>
      <c r="C5132" s="3">
        <v>30327.0</v>
      </c>
      <c r="D5132" s="3" t="s">
        <v>7449</v>
      </c>
      <c r="E5132" s="3" t="s">
        <v>521</v>
      </c>
      <c r="F5132" s="3" t="s">
        <v>21</v>
      </c>
      <c r="H5132" s="3"/>
      <c r="I5132" s="3" t="s">
        <v>15208</v>
      </c>
      <c r="J5132" s="3" t="s">
        <v>15209</v>
      </c>
      <c r="M5132" s="4"/>
      <c r="N5132" s="3" t="s">
        <v>15568</v>
      </c>
      <c r="O5132" s="5" t="str">
        <f t="shared" si="1"/>
        <v>3404 Northside Pkwy NW, Atlanta, GA 30327</v>
      </c>
    </row>
    <row r="5133">
      <c r="A5133" s="3" t="s">
        <v>15569</v>
      </c>
      <c r="B5133" s="3" t="s">
        <v>15570</v>
      </c>
      <c r="C5133" s="3">
        <v>30306.0</v>
      </c>
      <c r="D5133" s="3" t="s">
        <v>7449</v>
      </c>
      <c r="E5133" s="3" t="s">
        <v>521</v>
      </c>
      <c r="F5133" s="3" t="s">
        <v>21</v>
      </c>
      <c r="H5133" s="3"/>
      <c r="I5133" s="3" t="s">
        <v>15208</v>
      </c>
      <c r="J5133" s="3" t="s">
        <v>15209</v>
      </c>
      <c r="M5133" s="4"/>
      <c r="N5133" s="3" t="s">
        <v>15568</v>
      </c>
      <c r="O5133" s="5" t="str">
        <f t="shared" si="1"/>
        <v>750 Ponce de Leon Place NE Suite 2, Atlanta, GA 30306</v>
      </c>
    </row>
    <row r="5134">
      <c r="A5134" s="3" t="s">
        <v>15571</v>
      </c>
      <c r="B5134" s="3" t="s">
        <v>15572</v>
      </c>
      <c r="C5134" s="3">
        <v>30318.0</v>
      </c>
      <c r="D5134" s="3" t="s">
        <v>7449</v>
      </c>
      <c r="E5134" s="3" t="s">
        <v>521</v>
      </c>
      <c r="F5134" s="3" t="s">
        <v>21</v>
      </c>
      <c r="H5134" s="3"/>
      <c r="I5134" s="3" t="s">
        <v>15208</v>
      </c>
      <c r="J5134" s="3" t="s">
        <v>15209</v>
      </c>
      <c r="M5134" s="4"/>
      <c r="N5134" s="3" t="s">
        <v>15568</v>
      </c>
      <c r="O5134" s="5" t="str">
        <f t="shared" si="1"/>
        <v>1940 Moores Mill R NW, Atlanta, GA 30318</v>
      </c>
    </row>
    <row r="5135">
      <c r="A5135" s="3" t="s">
        <v>15573</v>
      </c>
      <c r="B5135" s="3" t="s">
        <v>15574</v>
      </c>
      <c r="C5135" s="3">
        <v>30512.0</v>
      </c>
      <c r="D5135" s="3" t="s">
        <v>15575</v>
      </c>
      <c r="E5135" s="3" t="s">
        <v>521</v>
      </c>
      <c r="F5135" s="3" t="s">
        <v>21</v>
      </c>
      <c r="H5135" s="3"/>
      <c r="I5135" s="3" t="s">
        <v>15208</v>
      </c>
      <c r="J5135" s="3" t="s">
        <v>15209</v>
      </c>
      <c r="M5135" s="4"/>
      <c r="N5135" s="3" t="s">
        <v>15576</v>
      </c>
      <c r="O5135" s="5" t="str">
        <f t="shared" si="1"/>
        <v>294 Cleveland St, Blairsville, GA 30512</v>
      </c>
    </row>
    <row r="5136">
      <c r="A5136" s="3" t="s">
        <v>15577</v>
      </c>
      <c r="B5136" s="3" t="s">
        <v>15578</v>
      </c>
      <c r="C5136" s="3">
        <v>30622.0</v>
      </c>
      <c r="D5136" s="3" t="s">
        <v>4714</v>
      </c>
      <c r="E5136" s="3" t="s">
        <v>521</v>
      </c>
      <c r="F5136" s="3" t="s">
        <v>21</v>
      </c>
      <c r="H5136" s="3"/>
      <c r="I5136" s="3" t="s">
        <v>15208</v>
      </c>
      <c r="J5136" s="3" t="s">
        <v>15209</v>
      </c>
      <c r="M5136" s="4"/>
      <c r="N5136" s="3" t="s">
        <v>15579</v>
      </c>
      <c r="O5136" s="5" t="str">
        <f t="shared" si="1"/>
        <v>1091 Talus St, Bogart, GA 30622</v>
      </c>
    </row>
    <row r="5137">
      <c r="A5137" s="3" t="s">
        <v>15580</v>
      </c>
      <c r="B5137" s="3" t="s">
        <v>15581</v>
      </c>
      <c r="C5137" s="3">
        <v>30517.0</v>
      </c>
      <c r="D5137" s="3" t="s">
        <v>15582</v>
      </c>
      <c r="E5137" s="3" t="s">
        <v>521</v>
      </c>
      <c r="F5137" s="3" t="s">
        <v>21</v>
      </c>
      <c r="H5137" s="3"/>
      <c r="I5137" s="3" t="s">
        <v>15208</v>
      </c>
      <c r="J5137" s="3" t="s">
        <v>15209</v>
      </c>
      <c r="M5137" s="4"/>
      <c r="N5137" s="3" t="s">
        <v>15583</v>
      </c>
      <c r="O5137" s="5" t="str">
        <f t="shared" si="1"/>
        <v>1210 Tuscany Dr, Braselton, GA 30517</v>
      </c>
    </row>
    <row r="5138">
      <c r="A5138" s="3" t="s">
        <v>15584</v>
      </c>
      <c r="B5138" s="3" t="s">
        <v>15585</v>
      </c>
      <c r="C5138" s="3">
        <v>30518.0</v>
      </c>
      <c r="D5138" s="3" t="s">
        <v>7452</v>
      </c>
      <c r="E5138" s="3" t="s">
        <v>521</v>
      </c>
      <c r="F5138" s="3" t="s">
        <v>21</v>
      </c>
      <c r="H5138" s="3"/>
      <c r="I5138" s="3" t="s">
        <v>15208</v>
      </c>
      <c r="J5138" s="3" t="s">
        <v>15209</v>
      </c>
      <c r="M5138" s="4"/>
      <c r="N5138" s="3" t="s">
        <v>15586</v>
      </c>
      <c r="O5138" s="5" t="str">
        <f t="shared" si="1"/>
        <v>2040 Buford Hwy NE, Buford, GA 30518</v>
      </c>
    </row>
    <row r="5139">
      <c r="A5139" s="3" t="s">
        <v>15587</v>
      </c>
      <c r="B5139" s="3" t="s">
        <v>15588</v>
      </c>
      <c r="C5139" s="3">
        <v>30523.0</v>
      </c>
      <c r="D5139" s="3" t="s">
        <v>15589</v>
      </c>
      <c r="E5139" s="3" t="s">
        <v>521</v>
      </c>
      <c r="F5139" s="3" t="s">
        <v>21</v>
      </c>
      <c r="H5139" s="3"/>
      <c r="I5139" s="3" t="s">
        <v>15208</v>
      </c>
      <c r="J5139" s="3" t="s">
        <v>15209</v>
      </c>
      <c r="M5139" s="4"/>
      <c r="N5139" s="3" t="s">
        <v>15590</v>
      </c>
      <c r="O5139" s="5" t="str">
        <f t="shared" si="1"/>
        <v>6637 GA-115, Clarkesville, GA 30523</v>
      </c>
    </row>
    <row r="5140">
      <c r="A5140" s="3" t="s">
        <v>15591</v>
      </c>
      <c r="B5140" s="3" t="s">
        <v>15592</v>
      </c>
      <c r="C5140" s="3">
        <v>31909.0</v>
      </c>
      <c r="D5140" s="3" t="s">
        <v>2333</v>
      </c>
      <c r="E5140" s="3" t="s">
        <v>521</v>
      </c>
      <c r="F5140" s="3" t="s">
        <v>21</v>
      </c>
      <c r="H5140" s="3"/>
      <c r="I5140" s="3" t="s">
        <v>15208</v>
      </c>
      <c r="J5140" s="3" t="s">
        <v>15209</v>
      </c>
      <c r="M5140" s="4"/>
      <c r="N5140" s="3" t="s">
        <v>15593</v>
      </c>
      <c r="O5140" s="5" t="str">
        <f t="shared" si="1"/>
        <v>6374 Schomburg Rd, Columbus, GA 31909</v>
      </c>
    </row>
    <row r="5141">
      <c r="A5141" s="3" t="s">
        <v>15594</v>
      </c>
      <c r="B5141" s="3" t="s">
        <v>15595</v>
      </c>
      <c r="C5141" s="3">
        <v>30531.0</v>
      </c>
      <c r="D5141" s="3" t="s">
        <v>15596</v>
      </c>
      <c r="E5141" s="3" t="s">
        <v>521</v>
      </c>
      <c r="F5141" s="3" t="s">
        <v>21</v>
      </c>
      <c r="H5141" s="3"/>
      <c r="I5141" s="3" t="s">
        <v>15208</v>
      </c>
      <c r="J5141" s="3" t="s">
        <v>15209</v>
      </c>
      <c r="M5141" s="4"/>
      <c r="N5141" s="3" t="s">
        <v>15597</v>
      </c>
      <c r="O5141" s="5" t="str">
        <f t="shared" si="1"/>
        <v>785 Baldwin Rd, Cornelia, GA 30531</v>
      </c>
    </row>
    <row r="5142">
      <c r="A5142" s="3" t="s">
        <v>15598</v>
      </c>
      <c r="B5142" s="3" t="s">
        <v>15599</v>
      </c>
      <c r="C5142" s="3">
        <v>30531.0</v>
      </c>
      <c r="D5142" s="3" t="s">
        <v>15596</v>
      </c>
      <c r="E5142" s="3" t="s">
        <v>521</v>
      </c>
      <c r="F5142" s="3" t="s">
        <v>21</v>
      </c>
      <c r="H5142" s="3"/>
      <c r="I5142" s="3" t="s">
        <v>15208</v>
      </c>
      <c r="J5142" s="3" t="s">
        <v>15209</v>
      </c>
      <c r="M5142" s="4"/>
      <c r="N5142" s="3" t="s">
        <v>15600</v>
      </c>
      <c r="O5142" s="5" t="str">
        <f t="shared" si="1"/>
        <v>120 Pet Care Ct, Cornelia, GA 30531</v>
      </c>
    </row>
    <row r="5143">
      <c r="A5143" s="3" t="s">
        <v>15601</v>
      </c>
      <c r="B5143" s="3" t="s">
        <v>15602</v>
      </c>
      <c r="C5143" s="3">
        <v>30040.0</v>
      </c>
      <c r="D5143" s="3" t="s">
        <v>524</v>
      </c>
      <c r="E5143" s="3" t="s">
        <v>521</v>
      </c>
      <c r="F5143" s="3" t="s">
        <v>21</v>
      </c>
      <c r="H5143" s="3"/>
      <c r="I5143" s="3" t="s">
        <v>15208</v>
      </c>
      <c r="J5143" s="3" t="s">
        <v>15209</v>
      </c>
      <c r="M5143" s="4"/>
      <c r="N5143" s="3" t="s">
        <v>15603</v>
      </c>
      <c r="O5143" s="5" t="str">
        <f t="shared" si="1"/>
        <v>1826 Canton Hwy, Cumming, GA 30040</v>
      </c>
    </row>
    <row r="5144">
      <c r="A5144" s="3" t="s">
        <v>15604</v>
      </c>
      <c r="B5144" s="3" t="s">
        <v>15605</v>
      </c>
      <c r="C5144" s="3">
        <v>30030.0</v>
      </c>
      <c r="D5144" s="3" t="s">
        <v>2345</v>
      </c>
      <c r="E5144" s="3" t="s">
        <v>521</v>
      </c>
      <c r="F5144" s="3" t="s">
        <v>21</v>
      </c>
      <c r="H5144" s="3"/>
      <c r="I5144" s="3" t="s">
        <v>15208</v>
      </c>
      <c r="J5144" s="3" t="s">
        <v>15209</v>
      </c>
      <c r="M5144" s="4"/>
      <c r="N5144" s="3" t="s">
        <v>15568</v>
      </c>
      <c r="O5144" s="5" t="str">
        <f t="shared" si="1"/>
        <v>2740 E College Ave, Decatur, GA 30030</v>
      </c>
    </row>
    <row r="5145">
      <c r="A5145" s="3" t="s">
        <v>15606</v>
      </c>
      <c r="B5145" s="3" t="s">
        <v>15607</v>
      </c>
      <c r="C5145" s="3">
        <v>30030.0</v>
      </c>
      <c r="D5145" s="3" t="s">
        <v>2345</v>
      </c>
      <c r="E5145" s="3" t="s">
        <v>521</v>
      </c>
      <c r="F5145" s="3" t="s">
        <v>21</v>
      </c>
      <c r="H5145" s="3"/>
      <c r="I5145" s="3" t="s">
        <v>15208</v>
      </c>
      <c r="J5145" s="3" t="s">
        <v>15209</v>
      </c>
      <c r="M5145" s="4"/>
      <c r="N5145" s="3" t="s">
        <v>15568</v>
      </c>
      <c r="O5145" s="5" t="str">
        <f t="shared" si="1"/>
        <v>245 W. Ponce De Leon Ave Ste D, Decatur, GA 30030</v>
      </c>
    </row>
    <row r="5146">
      <c r="A5146" s="3" t="s">
        <v>15608</v>
      </c>
      <c r="B5146" s="3" t="s">
        <v>15609</v>
      </c>
      <c r="C5146" s="3">
        <v>30022.0</v>
      </c>
      <c r="D5146" s="3" t="s">
        <v>564</v>
      </c>
      <c r="E5146" s="3" t="s">
        <v>521</v>
      </c>
      <c r="F5146" s="3" t="s">
        <v>21</v>
      </c>
      <c r="H5146" s="3"/>
      <c r="I5146" s="3" t="s">
        <v>15208</v>
      </c>
      <c r="J5146" s="3" t="s">
        <v>15209</v>
      </c>
      <c r="M5146" s="4"/>
      <c r="N5146" s="3" t="s">
        <v>15610</v>
      </c>
      <c r="O5146" s="5" t="str">
        <f t="shared" si="1"/>
        <v>11450 Jones Bridge Rd, Johns Creek, GA 30022</v>
      </c>
    </row>
    <row r="5147">
      <c r="A5147" s="3" t="s">
        <v>15611</v>
      </c>
      <c r="B5147" s="3" t="s">
        <v>15612</v>
      </c>
      <c r="C5147" s="3">
        <v>30152.0</v>
      </c>
      <c r="D5147" s="3" t="s">
        <v>578</v>
      </c>
      <c r="E5147" s="3" t="s">
        <v>521</v>
      </c>
      <c r="F5147" s="3" t="s">
        <v>21</v>
      </c>
      <c r="H5147" s="3"/>
      <c r="I5147" s="3" t="s">
        <v>15208</v>
      </c>
      <c r="J5147" s="3" t="s">
        <v>15209</v>
      </c>
      <c r="M5147" s="4"/>
      <c r="N5147" s="3" t="s">
        <v>15613</v>
      </c>
      <c r="O5147" s="5" t="str">
        <f t="shared" si="1"/>
        <v>3180 Acworth Due West Rd NW, Kennesaw, GA 30152</v>
      </c>
    </row>
    <row r="5148">
      <c r="A5148" s="3" t="s">
        <v>15614</v>
      </c>
      <c r="B5148" s="3" t="s">
        <v>15615</v>
      </c>
      <c r="C5148" s="3">
        <v>30066.0</v>
      </c>
      <c r="D5148" s="3" t="s">
        <v>584</v>
      </c>
      <c r="E5148" s="3" t="s">
        <v>521</v>
      </c>
      <c r="F5148" s="3" t="s">
        <v>21</v>
      </c>
      <c r="H5148" s="3"/>
      <c r="I5148" s="3" t="s">
        <v>15208</v>
      </c>
      <c r="J5148" s="3" t="s">
        <v>15209</v>
      </c>
      <c r="M5148" s="4"/>
      <c r="N5148" s="3" t="s">
        <v>15616</v>
      </c>
      <c r="O5148" s="5" t="str">
        <f t="shared" si="1"/>
        <v>1093 Sandy Plains Rd, Marietta, GA 30066</v>
      </c>
    </row>
    <row r="5149">
      <c r="A5149" s="3" t="s">
        <v>15617</v>
      </c>
      <c r="B5149" s="3" t="s">
        <v>15618</v>
      </c>
      <c r="C5149" s="3">
        <v>30564.0</v>
      </c>
      <c r="D5149" s="3" t="s">
        <v>15619</v>
      </c>
      <c r="E5149" s="3" t="s">
        <v>521</v>
      </c>
      <c r="F5149" s="3" t="s">
        <v>21</v>
      </c>
      <c r="H5149" s="3"/>
      <c r="I5149" s="3" t="s">
        <v>15208</v>
      </c>
      <c r="J5149" s="3" t="s">
        <v>15209</v>
      </c>
      <c r="M5149" s="4"/>
      <c r="N5149" s="3" t="s">
        <v>15620</v>
      </c>
      <c r="O5149" s="5" t="str">
        <f t="shared" si="1"/>
        <v>5741 Thompson Bridge Road, Murrayville, GA 30564</v>
      </c>
    </row>
    <row r="5150">
      <c r="A5150" s="3" t="s">
        <v>3290</v>
      </c>
      <c r="B5150" s="3" t="s">
        <v>15621</v>
      </c>
      <c r="C5150" s="3">
        <v>30265.0</v>
      </c>
      <c r="D5150" s="3" t="s">
        <v>12889</v>
      </c>
      <c r="E5150" s="3" t="s">
        <v>521</v>
      </c>
      <c r="F5150" s="3" t="s">
        <v>21</v>
      </c>
      <c r="H5150" s="3"/>
      <c r="I5150" s="3" t="s">
        <v>15208</v>
      </c>
      <c r="J5150" s="3" t="s">
        <v>15209</v>
      </c>
      <c r="M5150" s="4"/>
      <c r="N5150" s="3" t="s">
        <v>15622</v>
      </c>
      <c r="O5150" s="5" t="str">
        <f t="shared" si="1"/>
        <v>25 Oak Hill Blvd, Newnan, GA 30265</v>
      </c>
    </row>
    <row r="5151">
      <c r="A5151" s="3" t="s">
        <v>15623</v>
      </c>
      <c r="B5151" s="3" t="s">
        <v>15624</v>
      </c>
      <c r="C5151" s="3">
        <v>30269.0</v>
      </c>
      <c r="D5151" s="3" t="s">
        <v>7468</v>
      </c>
      <c r="E5151" s="3" t="s">
        <v>521</v>
      </c>
      <c r="F5151" s="3" t="s">
        <v>21</v>
      </c>
      <c r="H5151" s="3"/>
      <c r="I5151" s="3" t="s">
        <v>15208</v>
      </c>
      <c r="J5151" s="3" t="s">
        <v>15209</v>
      </c>
      <c r="M5151" s="4"/>
      <c r="N5151" s="3" t="s">
        <v>15625</v>
      </c>
      <c r="O5151" s="5" t="str">
        <f t="shared" si="1"/>
        <v>1963 GA-54, Peachtree City, GA 30269</v>
      </c>
    </row>
    <row r="5152">
      <c r="A5152" s="3" t="s">
        <v>15626</v>
      </c>
      <c r="B5152" s="3" t="s">
        <v>15627</v>
      </c>
      <c r="C5152" s="3">
        <v>31324.0</v>
      </c>
      <c r="D5152" s="3" t="s">
        <v>15628</v>
      </c>
      <c r="E5152" s="3" t="s">
        <v>521</v>
      </c>
      <c r="F5152" s="3" t="s">
        <v>21</v>
      </c>
      <c r="H5152" s="3"/>
      <c r="I5152" s="3" t="s">
        <v>15208</v>
      </c>
      <c r="J5152" s="3" t="s">
        <v>15209</v>
      </c>
      <c r="M5152" s="4"/>
      <c r="N5152" s="3" t="s">
        <v>15629</v>
      </c>
      <c r="O5152" s="5" t="str">
        <f t="shared" si="1"/>
        <v>150 Cedar St, Richmond Hill, GA 31324</v>
      </c>
    </row>
    <row r="5153">
      <c r="A5153" s="3" t="s">
        <v>15630</v>
      </c>
      <c r="B5153" s="3" t="s">
        <v>15631</v>
      </c>
      <c r="C5153" s="3">
        <v>30078.0</v>
      </c>
      <c r="D5153" s="3" t="s">
        <v>602</v>
      </c>
      <c r="E5153" s="3" t="s">
        <v>521</v>
      </c>
      <c r="F5153" s="3" t="s">
        <v>21</v>
      </c>
      <c r="H5153" s="3"/>
      <c r="I5153" s="3" t="s">
        <v>15208</v>
      </c>
      <c r="J5153" s="3" t="s">
        <v>15209</v>
      </c>
      <c r="M5153" s="4"/>
      <c r="N5153" s="3" t="s">
        <v>15632</v>
      </c>
      <c r="O5153" s="5" t="str">
        <f t="shared" si="1"/>
        <v>2184 McGee Rd, Snellville, GA 30078</v>
      </c>
    </row>
    <row r="5154">
      <c r="A5154" s="3" t="s">
        <v>15633</v>
      </c>
      <c r="B5154" s="3" t="s">
        <v>15634</v>
      </c>
      <c r="C5154" s="3">
        <v>31522.0</v>
      </c>
      <c r="D5154" s="3" t="s">
        <v>15635</v>
      </c>
      <c r="E5154" s="3" t="s">
        <v>521</v>
      </c>
      <c r="F5154" s="3" t="s">
        <v>21</v>
      </c>
      <c r="H5154" s="3"/>
      <c r="I5154" s="3" t="s">
        <v>15208</v>
      </c>
      <c r="J5154" s="3" t="s">
        <v>15209</v>
      </c>
      <c r="M5154" s="4"/>
      <c r="N5154" s="3" t="s">
        <v>15636</v>
      </c>
      <c r="O5154" s="5" t="str">
        <f t="shared" si="1"/>
        <v>175 Skylane Road, St. Simons Island, GA 31522</v>
      </c>
    </row>
    <row r="5155">
      <c r="A5155" s="3" t="s">
        <v>24</v>
      </c>
      <c r="B5155" s="3" t="s">
        <v>15637</v>
      </c>
      <c r="C5155" s="3">
        <v>30458.0</v>
      </c>
      <c r="D5155" s="3" t="s">
        <v>605</v>
      </c>
      <c r="E5155" s="3" t="s">
        <v>521</v>
      </c>
      <c r="F5155" s="3" t="s">
        <v>21</v>
      </c>
      <c r="H5155" s="3"/>
      <c r="I5155" s="3" t="s">
        <v>15208</v>
      </c>
      <c r="J5155" s="3" t="s">
        <v>15209</v>
      </c>
      <c r="M5155" s="4"/>
      <c r="N5155" s="3" t="s">
        <v>15638</v>
      </c>
      <c r="O5155" s="5" t="str">
        <f t="shared" si="1"/>
        <v>605 Brannen Street, Statesboro, GA 30458</v>
      </c>
    </row>
    <row r="5156">
      <c r="A5156" s="3" t="s">
        <v>15639</v>
      </c>
      <c r="B5156" s="3" t="s">
        <v>15640</v>
      </c>
      <c r="C5156" s="3">
        <v>30458.0</v>
      </c>
      <c r="D5156" s="3" t="s">
        <v>605</v>
      </c>
      <c r="E5156" s="3" t="s">
        <v>521</v>
      </c>
      <c r="F5156" s="3" t="s">
        <v>21</v>
      </c>
      <c r="H5156" s="3"/>
      <c r="I5156" s="3" t="s">
        <v>15208</v>
      </c>
      <c r="J5156" s="3" t="s">
        <v>15209</v>
      </c>
      <c r="M5156" s="4"/>
      <c r="N5156" s="3" t="s">
        <v>15641</v>
      </c>
      <c r="O5156" s="5" t="str">
        <f t="shared" si="1"/>
        <v>9849 U.S. 301, Statesboro, GA 30458</v>
      </c>
    </row>
    <row r="5157">
      <c r="A5157" s="3" t="s">
        <v>15642</v>
      </c>
      <c r="B5157" s="3" t="s">
        <v>15643</v>
      </c>
      <c r="C5157" s="3">
        <v>30087.0</v>
      </c>
      <c r="D5157" s="3" t="s">
        <v>4765</v>
      </c>
      <c r="E5157" s="3" t="s">
        <v>521</v>
      </c>
      <c r="F5157" s="3" t="s">
        <v>21</v>
      </c>
      <c r="H5157" s="3"/>
      <c r="I5157" s="3" t="s">
        <v>15208</v>
      </c>
      <c r="J5157" s="3" t="s">
        <v>15209</v>
      </c>
      <c r="M5157" s="4"/>
      <c r="N5157" s="3" t="s">
        <v>15568</v>
      </c>
      <c r="O5157" s="5" t="str">
        <f t="shared" si="1"/>
        <v>5460 Five Forks Trickum Rd, Stone Mountain, GA 30087</v>
      </c>
    </row>
    <row r="5158">
      <c r="A5158" s="3" t="s">
        <v>15644</v>
      </c>
      <c r="B5158" s="3" t="s">
        <v>15645</v>
      </c>
      <c r="C5158" s="3">
        <v>30024.0</v>
      </c>
      <c r="D5158" s="3" t="s">
        <v>558</v>
      </c>
      <c r="E5158" s="3" t="s">
        <v>521</v>
      </c>
      <c r="F5158" s="3" t="s">
        <v>21</v>
      </c>
      <c r="H5158" s="3"/>
      <c r="I5158" s="3" t="s">
        <v>15208</v>
      </c>
      <c r="J5158" s="3" t="s">
        <v>15209</v>
      </c>
      <c r="M5158" s="4"/>
      <c r="N5158" s="3" t="s">
        <v>15646</v>
      </c>
      <c r="O5158" s="5" t="str">
        <f t="shared" si="1"/>
        <v>65 Buford Highway Northeast, Suwanee, GA 30024</v>
      </c>
    </row>
    <row r="5159">
      <c r="A5159" s="3" t="s">
        <v>15647</v>
      </c>
      <c r="B5159" s="3" t="s">
        <v>15648</v>
      </c>
      <c r="C5159" s="3">
        <v>31088.0</v>
      </c>
      <c r="D5159" s="3" t="s">
        <v>15649</v>
      </c>
      <c r="E5159" s="3" t="s">
        <v>521</v>
      </c>
      <c r="F5159" s="3" t="s">
        <v>21</v>
      </c>
      <c r="I5159" s="3" t="s">
        <v>15208</v>
      </c>
      <c r="J5159" s="3" t="s">
        <v>15209</v>
      </c>
      <c r="M5159" s="4"/>
      <c r="N5159" s="3" t="s">
        <v>15650</v>
      </c>
      <c r="O5159" s="5" t="str">
        <f t="shared" si="1"/>
        <v>2523 Moody Rd, Warner Robins, GA 31088</v>
      </c>
    </row>
    <row r="5160">
      <c r="A5160" s="3" t="s">
        <v>15651</v>
      </c>
      <c r="B5160" s="3" t="s">
        <v>15652</v>
      </c>
      <c r="C5160" s="3">
        <v>83706.0</v>
      </c>
      <c r="D5160" s="3" t="s">
        <v>2937</v>
      </c>
      <c r="E5160" s="3" t="s">
        <v>620</v>
      </c>
      <c r="F5160" s="3" t="s">
        <v>21</v>
      </c>
      <c r="H5160" s="3"/>
      <c r="I5160" s="3" t="s">
        <v>15208</v>
      </c>
      <c r="J5160" s="3" t="s">
        <v>15209</v>
      </c>
      <c r="M5160" s="4"/>
      <c r="N5160" s="3" t="s">
        <v>15653</v>
      </c>
      <c r="O5160" s="5" t="str">
        <f t="shared" si="1"/>
        <v>350 East Linden Street, Boise, ID 83706</v>
      </c>
    </row>
    <row r="5161">
      <c r="A5161" s="3" t="s">
        <v>15654</v>
      </c>
      <c r="B5161" s="3" t="s">
        <v>15655</v>
      </c>
      <c r="C5161" s="3">
        <v>83634.0</v>
      </c>
      <c r="D5161" s="3" t="s">
        <v>15656</v>
      </c>
      <c r="E5161" s="3" t="s">
        <v>620</v>
      </c>
      <c r="F5161" s="3" t="s">
        <v>21</v>
      </c>
      <c r="H5161" s="3"/>
      <c r="I5161" s="3" t="s">
        <v>15208</v>
      </c>
      <c r="J5161" s="3" t="s">
        <v>15209</v>
      </c>
      <c r="M5161" s="4"/>
      <c r="N5161" s="3" t="s">
        <v>15657</v>
      </c>
      <c r="O5161" s="5" t="str">
        <f t="shared" si="1"/>
        <v>1378 N Meridian Rd Suite 130, Kuna, ID 83634</v>
      </c>
    </row>
    <row r="5162">
      <c r="A5162" s="3" t="s">
        <v>15658</v>
      </c>
      <c r="B5162" s="3" t="s">
        <v>15659</v>
      </c>
      <c r="C5162" s="3">
        <v>83642.0</v>
      </c>
      <c r="D5162" s="3" t="s">
        <v>7489</v>
      </c>
      <c r="E5162" s="3" t="s">
        <v>620</v>
      </c>
      <c r="F5162" s="3" t="s">
        <v>21</v>
      </c>
      <c r="H5162" s="3"/>
      <c r="I5162" s="3" t="s">
        <v>15208</v>
      </c>
      <c r="J5162" s="3" t="s">
        <v>15209</v>
      </c>
      <c r="M5162" s="4"/>
      <c r="N5162" s="3" t="s">
        <v>15660</v>
      </c>
      <c r="O5162" s="5" t="str">
        <f t="shared" si="1"/>
        <v>800 West Overland Rd, Meridian, ID 83642</v>
      </c>
    </row>
    <row r="5163">
      <c r="A5163" s="3" t="s">
        <v>15661</v>
      </c>
      <c r="B5163" s="3" t="s">
        <v>15662</v>
      </c>
      <c r="C5163" s="3">
        <v>83646.0</v>
      </c>
      <c r="D5163" s="3" t="s">
        <v>7489</v>
      </c>
      <c r="E5163" s="3" t="s">
        <v>620</v>
      </c>
      <c r="F5163" s="3" t="s">
        <v>21</v>
      </c>
      <c r="I5163" s="3" t="s">
        <v>15208</v>
      </c>
      <c r="J5163" s="3" t="s">
        <v>15209</v>
      </c>
      <c r="M5163" s="4"/>
      <c r="N5163" s="3" t="s">
        <v>15663</v>
      </c>
      <c r="O5163" s="5" t="str">
        <f t="shared" si="1"/>
        <v>6320 N Saguaro Hills Ave, Meridian, ID 83646</v>
      </c>
    </row>
    <row r="5164">
      <c r="A5164" s="3" t="s">
        <v>15440</v>
      </c>
      <c r="B5164" s="3" t="s">
        <v>15664</v>
      </c>
      <c r="C5164" s="3">
        <v>83646.0</v>
      </c>
      <c r="D5164" s="3" t="s">
        <v>7489</v>
      </c>
      <c r="E5164" s="3" t="s">
        <v>620</v>
      </c>
      <c r="F5164" s="3" t="s">
        <v>21</v>
      </c>
      <c r="H5164" s="3"/>
      <c r="I5164" s="3" t="s">
        <v>15208</v>
      </c>
      <c r="J5164" s="3" t="s">
        <v>15209</v>
      </c>
      <c r="M5164" s="4"/>
      <c r="N5164" s="3" t="s">
        <v>15665</v>
      </c>
      <c r="O5164" s="5" t="str">
        <f t="shared" si="1"/>
        <v>2250 W Everest Ln, Meridian, ID 83646</v>
      </c>
    </row>
    <row r="5165">
      <c r="A5165" s="3" t="s">
        <v>15654</v>
      </c>
      <c r="B5165" s="3" t="s">
        <v>15666</v>
      </c>
      <c r="C5165" s="3">
        <v>83642.0</v>
      </c>
      <c r="D5165" s="3" t="s">
        <v>7489</v>
      </c>
      <c r="E5165" s="3" t="s">
        <v>620</v>
      </c>
      <c r="F5165" s="3" t="s">
        <v>21</v>
      </c>
      <c r="H5165" s="3"/>
      <c r="I5165" s="3" t="s">
        <v>15208</v>
      </c>
      <c r="J5165" s="3" t="s">
        <v>15209</v>
      </c>
      <c r="M5165" s="4"/>
      <c r="N5165" s="3" t="s">
        <v>15667</v>
      </c>
      <c r="O5165" s="5" t="str">
        <f t="shared" si="1"/>
        <v>2600 S Meridian Rd, Meridian, ID 83642</v>
      </c>
    </row>
    <row r="5166">
      <c r="A5166" s="3" t="s">
        <v>15668</v>
      </c>
      <c r="B5166" s="3" t="s">
        <v>15669</v>
      </c>
      <c r="C5166" s="3">
        <v>83644.0</v>
      </c>
      <c r="D5166" s="3" t="s">
        <v>7147</v>
      </c>
      <c r="E5166" s="3" t="s">
        <v>620</v>
      </c>
      <c r="F5166" s="3" t="s">
        <v>21</v>
      </c>
      <c r="H5166" s="3"/>
      <c r="I5166" s="3" t="s">
        <v>15208</v>
      </c>
      <c r="J5166" s="3" t="s">
        <v>15209</v>
      </c>
      <c r="M5166" s="4"/>
      <c r="N5166" s="3" t="s">
        <v>15670</v>
      </c>
      <c r="O5166" s="5" t="str">
        <f t="shared" si="1"/>
        <v>800 E Main St, Middleton, ID 83644</v>
      </c>
    </row>
    <row r="5167">
      <c r="A5167" s="3" t="s">
        <v>15671</v>
      </c>
      <c r="B5167" s="3" t="s">
        <v>15672</v>
      </c>
      <c r="C5167" s="3">
        <v>83644.0</v>
      </c>
      <c r="D5167" s="3" t="s">
        <v>7147</v>
      </c>
      <c r="E5167" s="3" t="s">
        <v>620</v>
      </c>
      <c r="F5167" s="3" t="s">
        <v>21</v>
      </c>
      <c r="H5167" s="3"/>
      <c r="I5167" s="3" t="s">
        <v>15208</v>
      </c>
      <c r="J5167" s="3" t="s">
        <v>15209</v>
      </c>
      <c r="M5167" s="4"/>
      <c r="N5167" s="3" t="s">
        <v>15673</v>
      </c>
      <c r="O5167" s="5" t="str">
        <f t="shared" si="1"/>
        <v>315 S Middleton Rd #102, Middleton, ID 83644</v>
      </c>
    </row>
    <row r="5168">
      <c r="A5168" s="3" t="s">
        <v>15674</v>
      </c>
      <c r="B5168" s="3" t="s">
        <v>15675</v>
      </c>
      <c r="C5168" s="3">
        <v>83651.0</v>
      </c>
      <c r="D5168" s="3" t="s">
        <v>15676</v>
      </c>
      <c r="E5168" s="3" t="s">
        <v>620</v>
      </c>
      <c r="F5168" s="3" t="s">
        <v>21</v>
      </c>
      <c r="H5168" s="3"/>
      <c r="I5168" s="3" t="s">
        <v>15208</v>
      </c>
      <c r="J5168" s="3" t="s">
        <v>15209</v>
      </c>
      <c r="M5168" s="4"/>
      <c r="N5168" s="3" t="s">
        <v>15677</v>
      </c>
      <c r="O5168" s="5" t="str">
        <f t="shared" si="1"/>
        <v>2121 N Cassia St, Nampa, ID 83651</v>
      </c>
    </row>
    <row r="5169">
      <c r="A5169" s="3" t="s">
        <v>15678</v>
      </c>
      <c r="B5169" s="3" t="s">
        <v>15679</v>
      </c>
      <c r="C5169" s="3">
        <v>47119.0</v>
      </c>
      <c r="D5169" s="3" t="s">
        <v>15680</v>
      </c>
      <c r="E5169" s="3" t="s">
        <v>1300</v>
      </c>
      <c r="F5169" s="3" t="s">
        <v>21</v>
      </c>
      <c r="H5169" s="3"/>
      <c r="I5169" s="3" t="s">
        <v>15208</v>
      </c>
      <c r="J5169" s="3" t="s">
        <v>15209</v>
      </c>
      <c r="M5169" s="4"/>
      <c r="N5169" s="3" t="s">
        <v>15681</v>
      </c>
      <c r="O5169" s="5" t="str">
        <f t="shared" si="1"/>
        <v>4745 Paoli Pike, Floyds Knobs, IN 47119</v>
      </c>
    </row>
    <row r="5170">
      <c r="A5170" s="3" t="s">
        <v>15682</v>
      </c>
      <c r="B5170" s="3" t="s">
        <v>15683</v>
      </c>
      <c r="C5170" s="3">
        <v>46202.0</v>
      </c>
      <c r="D5170" s="3" t="s">
        <v>1639</v>
      </c>
      <c r="E5170" s="3" t="s">
        <v>1300</v>
      </c>
      <c r="F5170" s="3" t="s">
        <v>21</v>
      </c>
      <c r="H5170" s="3"/>
      <c r="I5170" s="3" t="s">
        <v>15208</v>
      </c>
      <c r="J5170" s="3" t="s">
        <v>15209</v>
      </c>
      <c r="M5170" s="4"/>
      <c r="N5170" s="3" t="s">
        <v>15684</v>
      </c>
      <c r="O5170" s="5" t="str">
        <f t="shared" si="1"/>
        <v>542 E 11th St, Indianapolis, IN 46202</v>
      </c>
    </row>
    <row r="5171">
      <c r="A5171" s="3" t="s">
        <v>15685</v>
      </c>
      <c r="B5171" s="3" t="s">
        <v>15686</v>
      </c>
      <c r="C5171" s="3">
        <v>46074.0</v>
      </c>
      <c r="D5171" s="3" t="s">
        <v>711</v>
      </c>
      <c r="E5171" s="3" t="s">
        <v>1300</v>
      </c>
      <c r="F5171" s="3" t="s">
        <v>21</v>
      </c>
      <c r="H5171" s="3"/>
      <c r="I5171" s="3" t="s">
        <v>15208</v>
      </c>
      <c r="J5171" s="3" t="s">
        <v>15209</v>
      </c>
      <c r="M5171" s="4"/>
      <c r="N5171" s="3" t="s">
        <v>15687</v>
      </c>
      <c r="O5171" s="5" t="str">
        <f t="shared" si="1"/>
        <v>789 East Main Street, Westfield, IN 46074</v>
      </c>
    </row>
    <row r="5172">
      <c r="A5172" s="3" t="s">
        <v>670</v>
      </c>
      <c r="B5172" s="3" t="s">
        <v>15688</v>
      </c>
      <c r="C5172" s="3">
        <v>67212.0</v>
      </c>
      <c r="D5172" s="3" t="s">
        <v>644</v>
      </c>
      <c r="E5172" s="3" t="s">
        <v>645</v>
      </c>
      <c r="F5172" s="3" t="s">
        <v>21</v>
      </c>
      <c r="H5172" s="3"/>
      <c r="I5172" s="3" t="s">
        <v>15208</v>
      </c>
      <c r="J5172" s="3" t="s">
        <v>15209</v>
      </c>
      <c r="M5172" s="4"/>
      <c r="N5172" s="3" t="s">
        <v>15689</v>
      </c>
      <c r="O5172" s="5" t="str">
        <f t="shared" si="1"/>
        <v>8414 W 13th St N Suite 140, Wichita, KS 67212</v>
      </c>
    </row>
    <row r="5173">
      <c r="A5173" s="3" t="s">
        <v>15690</v>
      </c>
      <c r="B5173" s="3" t="s">
        <v>15691</v>
      </c>
      <c r="C5173" s="3">
        <v>67226.0</v>
      </c>
      <c r="D5173" s="3" t="s">
        <v>644</v>
      </c>
      <c r="E5173" s="3" t="s">
        <v>645</v>
      </c>
      <c r="F5173" s="3" t="s">
        <v>21</v>
      </c>
      <c r="H5173" s="3"/>
      <c r="I5173" s="3" t="s">
        <v>15208</v>
      </c>
      <c r="J5173" s="3" t="s">
        <v>15209</v>
      </c>
      <c r="M5173" s="4"/>
      <c r="N5173" s="3" t="s">
        <v>15692</v>
      </c>
      <c r="O5173" s="5" t="str">
        <f t="shared" si="1"/>
        <v>8338 East 29th St N., Wichita, KS 67226</v>
      </c>
    </row>
    <row r="5174">
      <c r="A5174" s="3" t="s">
        <v>15693</v>
      </c>
      <c r="B5174" s="3" t="s">
        <v>15694</v>
      </c>
      <c r="C5174" s="3">
        <v>40502.0</v>
      </c>
      <c r="D5174" s="3" t="s">
        <v>655</v>
      </c>
      <c r="E5174" s="3" t="s">
        <v>649</v>
      </c>
      <c r="F5174" s="3" t="s">
        <v>21</v>
      </c>
      <c r="H5174" s="3"/>
      <c r="I5174" s="3" t="s">
        <v>15208</v>
      </c>
      <c r="J5174" s="3" t="s">
        <v>15209</v>
      </c>
      <c r="M5174" s="4"/>
      <c r="N5174" s="3" t="s">
        <v>15695</v>
      </c>
      <c r="O5174" s="5" t="str">
        <f t="shared" si="1"/>
        <v>600 Euclid Avenue, Lexington, KY 40502</v>
      </c>
    </row>
    <row r="5175">
      <c r="A5175" s="3" t="s">
        <v>15696</v>
      </c>
      <c r="B5175" s="3" t="s">
        <v>15697</v>
      </c>
      <c r="C5175" s="3">
        <v>40223.0</v>
      </c>
      <c r="D5175" s="3" t="s">
        <v>2655</v>
      </c>
      <c r="E5175" s="3" t="s">
        <v>649</v>
      </c>
      <c r="F5175" s="3" t="s">
        <v>21</v>
      </c>
      <c r="H5175" s="3"/>
      <c r="I5175" s="3" t="s">
        <v>15208</v>
      </c>
      <c r="J5175" s="3" t="s">
        <v>15209</v>
      </c>
      <c r="M5175" s="4"/>
      <c r="N5175" s="3" t="s">
        <v>15698</v>
      </c>
      <c r="O5175" s="5" t="str">
        <f t="shared" si="1"/>
        <v>111 Huntington Ridge Drive, Louisville, KY 40223</v>
      </c>
    </row>
    <row r="5176">
      <c r="A5176" s="3" t="s">
        <v>15699</v>
      </c>
      <c r="B5176" s="3" t="s">
        <v>15700</v>
      </c>
      <c r="C5176" s="3">
        <v>40241.0</v>
      </c>
      <c r="D5176" s="3" t="s">
        <v>2655</v>
      </c>
      <c r="E5176" s="3" t="s">
        <v>649</v>
      </c>
      <c r="F5176" s="3" t="s">
        <v>21</v>
      </c>
      <c r="H5176" s="3"/>
      <c r="I5176" s="3" t="s">
        <v>15208</v>
      </c>
      <c r="J5176" s="3" t="s">
        <v>15209</v>
      </c>
      <c r="M5176" s="4"/>
      <c r="N5176" s="3" t="s">
        <v>15701</v>
      </c>
      <c r="O5176" s="5" t="str">
        <f t="shared" si="1"/>
        <v>3305 Barbour Lane, Louisville, KY 40241</v>
      </c>
    </row>
    <row r="5177">
      <c r="A5177" s="3" t="s">
        <v>15702</v>
      </c>
      <c r="B5177" s="3" t="s">
        <v>15703</v>
      </c>
      <c r="C5177" s="3">
        <v>40222.0</v>
      </c>
      <c r="D5177" s="3" t="s">
        <v>2655</v>
      </c>
      <c r="E5177" s="3" t="s">
        <v>649</v>
      </c>
      <c r="F5177" s="3" t="s">
        <v>21</v>
      </c>
      <c r="H5177" s="3"/>
      <c r="I5177" s="3" t="s">
        <v>15208</v>
      </c>
      <c r="J5177" s="3" t="s">
        <v>15209</v>
      </c>
      <c r="M5177" s="4"/>
      <c r="N5177" s="3" t="s">
        <v>15704</v>
      </c>
      <c r="O5177" s="5" t="str">
        <f t="shared" si="1"/>
        <v>2050 Herr Ln, Louisville, KY 40222</v>
      </c>
    </row>
    <row r="5178">
      <c r="A5178" s="3" t="s">
        <v>15705</v>
      </c>
      <c r="B5178" s="3" t="s">
        <v>15706</v>
      </c>
      <c r="C5178" s="3">
        <v>40299.0</v>
      </c>
      <c r="D5178" s="3" t="s">
        <v>2655</v>
      </c>
      <c r="E5178" s="3" t="s">
        <v>649</v>
      </c>
      <c r="F5178" s="3" t="s">
        <v>21</v>
      </c>
      <c r="H5178" s="3"/>
      <c r="I5178" s="3" t="s">
        <v>15208</v>
      </c>
      <c r="J5178" s="3" t="s">
        <v>15209</v>
      </c>
      <c r="M5178" s="4"/>
      <c r="N5178" s="3" t="s">
        <v>15707</v>
      </c>
      <c r="O5178" s="5" t="str">
        <f t="shared" si="1"/>
        <v>4601 Wattbourne Ln, Louisville, KY 40299</v>
      </c>
    </row>
    <row r="5179">
      <c r="A5179" s="3" t="s">
        <v>15708</v>
      </c>
      <c r="B5179" s="3" t="s">
        <v>15709</v>
      </c>
      <c r="C5179" s="3">
        <v>40222.0</v>
      </c>
      <c r="D5179" s="3" t="s">
        <v>2655</v>
      </c>
      <c r="E5179" s="3" t="s">
        <v>649</v>
      </c>
      <c r="F5179" s="3" t="s">
        <v>21</v>
      </c>
      <c r="H5179" s="3"/>
      <c r="I5179" s="3" t="s">
        <v>15208</v>
      </c>
      <c r="J5179" s="3" t="s">
        <v>15209</v>
      </c>
      <c r="M5179" s="4"/>
      <c r="N5179" s="3" t="s">
        <v>15710</v>
      </c>
      <c r="O5179" s="5" t="str">
        <f t="shared" si="1"/>
        <v>1000 Lyndon Lane, Louisville, KY 40222</v>
      </c>
    </row>
    <row r="5180">
      <c r="A5180" s="3" t="s">
        <v>15711</v>
      </c>
      <c r="B5180" s="3" t="s">
        <v>15712</v>
      </c>
      <c r="C5180" s="3">
        <v>40056.0</v>
      </c>
      <c r="D5180" s="3" t="s">
        <v>15713</v>
      </c>
      <c r="E5180" s="3" t="s">
        <v>649</v>
      </c>
      <c r="F5180" s="3" t="s">
        <v>21</v>
      </c>
      <c r="H5180" s="3"/>
      <c r="I5180" s="3" t="s">
        <v>15208</v>
      </c>
      <c r="J5180" s="3" t="s">
        <v>15209</v>
      </c>
      <c r="M5180" s="4"/>
      <c r="N5180" s="3" t="s">
        <v>15714</v>
      </c>
      <c r="O5180" s="5" t="str">
        <f t="shared" si="1"/>
        <v>307 La Grange Rd, Pewee Valley, KY 40056</v>
      </c>
    </row>
    <row r="5181">
      <c r="A5181" s="3" t="s">
        <v>15715</v>
      </c>
      <c r="B5181" s="3" t="s">
        <v>15716</v>
      </c>
      <c r="C5181" s="3">
        <v>71220.0</v>
      </c>
      <c r="D5181" s="3" t="s">
        <v>6576</v>
      </c>
      <c r="E5181" s="3" t="s">
        <v>673</v>
      </c>
      <c r="F5181" s="3" t="s">
        <v>21</v>
      </c>
      <c r="H5181" s="3"/>
      <c r="I5181" s="3" t="s">
        <v>15208</v>
      </c>
      <c r="J5181" s="3" t="s">
        <v>15209</v>
      </c>
      <c r="M5181" s="4"/>
      <c r="N5181" s="3" t="s">
        <v>15717</v>
      </c>
      <c r="O5181" s="5" t="str">
        <f t="shared" si="1"/>
        <v>10735 McCreight St, Bastrop, LA 71220</v>
      </c>
    </row>
    <row r="5182">
      <c r="A5182" s="3" t="s">
        <v>15718</v>
      </c>
      <c r="B5182" s="3" t="s">
        <v>15719</v>
      </c>
      <c r="C5182" s="3">
        <v>70808.0</v>
      </c>
      <c r="D5182" s="3" t="s">
        <v>676</v>
      </c>
      <c r="E5182" s="3" t="s">
        <v>673</v>
      </c>
      <c r="F5182" s="3" t="s">
        <v>21</v>
      </c>
      <c r="H5182" s="3"/>
      <c r="I5182" s="3" t="s">
        <v>15208</v>
      </c>
      <c r="J5182" s="3" t="s">
        <v>15209</v>
      </c>
      <c r="M5182" s="4"/>
      <c r="N5182" s="3" t="s">
        <v>15720</v>
      </c>
      <c r="O5182" s="5" t="str">
        <f t="shared" si="1"/>
        <v>5215 Perkins Rd, Baton Rouge, LA 70808</v>
      </c>
    </row>
    <row r="5183">
      <c r="A5183" s="3" t="s">
        <v>15721</v>
      </c>
      <c r="B5183" s="3" t="s">
        <v>15722</v>
      </c>
      <c r="C5183" s="3">
        <v>70043.0</v>
      </c>
      <c r="D5183" s="3" t="s">
        <v>15723</v>
      </c>
      <c r="E5183" s="3" t="s">
        <v>673</v>
      </c>
      <c r="F5183" s="3" t="s">
        <v>21</v>
      </c>
      <c r="H5183" s="3"/>
      <c r="I5183" s="3" t="s">
        <v>15208</v>
      </c>
      <c r="J5183" s="3" t="s">
        <v>15209</v>
      </c>
      <c r="M5183" s="4"/>
      <c r="N5183" s="3" t="s">
        <v>15724</v>
      </c>
      <c r="O5183" s="5" t="str">
        <f t="shared" si="1"/>
        <v>1210 E Judge Perez Dr, Chalmette, LA 70043</v>
      </c>
    </row>
    <row r="5184">
      <c r="A5184" s="3" t="s">
        <v>15725</v>
      </c>
      <c r="B5184" s="3" t="s">
        <v>15726</v>
      </c>
      <c r="C5184" s="3">
        <v>70123.0</v>
      </c>
      <c r="D5184" s="3" t="s">
        <v>13255</v>
      </c>
      <c r="E5184" s="3" t="s">
        <v>673</v>
      </c>
      <c r="F5184" s="3" t="s">
        <v>21</v>
      </c>
      <c r="H5184" s="3"/>
      <c r="I5184" s="3" t="s">
        <v>15208</v>
      </c>
      <c r="J5184" s="3" t="s">
        <v>15209</v>
      </c>
      <c r="M5184" s="4"/>
      <c r="N5184" s="3" t="s">
        <v>15727</v>
      </c>
      <c r="O5184" s="5" t="str">
        <f t="shared" si="1"/>
        <v>8271 Jefferson Hwy, Harahan, LA 70123</v>
      </c>
    </row>
    <row r="5185">
      <c r="A5185" s="3" t="s">
        <v>15728</v>
      </c>
      <c r="B5185" s="3" t="s">
        <v>15729</v>
      </c>
      <c r="C5185" s="3">
        <v>70471.0</v>
      </c>
      <c r="D5185" s="3" t="s">
        <v>683</v>
      </c>
      <c r="E5185" s="3" t="s">
        <v>673</v>
      </c>
      <c r="F5185" s="3" t="s">
        <v>21</v>
      </c>
      <c r="H5185" s="3"/>
      <c r="I5185" s="3" t="s">
        <v>15208</v>
      </c>
      <c r="J5185" s="3" t="s">
        <v>15209</v>
      </c>
      <c r="M5185" s="4"/>
      <c r="N5185" s="3" t="s">
        <v>15730</v>
      </c>
      <c r="O5185" s="5" t="str">
        <f t="shared" si="1"/>
        <v>1399 N Causeway Blvd, Mandeville, LA 70471</v>
      </c>
    </row>
    <row r="5186">
      <c r="A5186" s="3" t="s">
        <v>15731</v>
      </c>
      <c r="B5186" s="3" t="s">
        <v>15732</v>
      </c>
      <c r="C5186" s="3">
        <v>70005.0</v>
      </c>
      <c r="D5186" s="3" t="s">
        <v>15733</v>
      </c>
      <c r="E5186" s="3" t="s">
        <v>673</v>
      </c>
      <c r="F5186" s="3" t="s">
        <v>21</v>
      </c>
      <c r="H5186" s="3"/>
      <c r="I5186" s="3" t="s">
        <v>15208</v>
      </c>
      <c r="J5186" s="3" t="s">
        <v>15209</v>
      </c>
      <c r="M5186" s="4"/>
      <c r="N5186" s="3" t="s">
        <v>15734</v>
      </c>
      <c r="O5186" s="5" t="str">
        <f t="shared" si="1"/>
        <v>2031 Metarie Road, Metarie, LA 70005</v>
      </c>
    </row>
    <row r="5187">
      <c r="A5187" s="3" t="s">
        <v>15735</v>
      </c>
      <c r="B5187" s="3" t="s">
        <v>15736</v>
      </c>
      <c r="C5187" s="3">
        <v>70003.0</v>
      </c>
      <c r="D5187" s="3" t="s">
        <v>15733</v>
      </c>
      <c r="E5187" s="3" t="s">
        <v>673</v>
      </c>
      <c r="F5187" s="3" t="s">
        <v>21</v>
      </c>
      <c r="H5187" s="3"/>
      <c r="I5187" s="3" t="s">
        <v>15208</v>
      </c>
      <c r="J5187" s="3" t="s">
        <v>15209</v>
      </c>
      <c r="M5187" s="4"/>
      <c r="N5187" s="3" t="s">
        <v>15737</v>
      </c>
      <c r="O5187" s="5" t="str">
        <f t="shared" si="1"/>
        <v>2122 David Dr, Metarie, LA 70003</v>
      </c>
    </row>
    <row r="5188">
      <c r="A5188" s="3" t="s">
        <v>15738</v>
      </c>
      <c r="B5188" s="3" t="s">
        <v>15739</v>
      </c>
      <c r="C5188" s="3">
        <v>70115.0</v>
      </c>
      <c r="D5188" s="3" t="s">
        <v>2543</v>
      </c>
      <c r="E5188" s="3" t="s">
        <v>673</v>
      </c>
      <c r="F5188" s="3" t="s">
        <v>21</v>
      </c>
      <c r="H5188" s="3"/>
      <c r="I5188" s="3" t="s">
        <v>15208</v>
      </c>
      <c r="J5188" s="3" t="s">
        <v>15209</v>
      </c>
      <c r="M5188" s="4"/>
      <c r="N5188" s="3" t="s">
        <v>15740</v>
      </c>
      <c r="O5188" s="5" t="str">
        <f t="shared" si="1"/>
        <v>3969 Tchoupitoulas St, New Orleans, LA 70115</v>
      </c>
    </row>
    <row r="5189">
      <c r="A5189" s="3" t="s">
        <v>15741</v>
      </c>
      <c r="B5189" s="3" t="s">
        <v>15742</v>
      </c>
      <c r="C5189" s="3">
        <v>70785.0</v>
      </c>
      <c r="D5189" s="3" t="s">
        <v>15743</v>
      </c>
      <c r="E5189" s="3" t="s">
        <v>673</v>
      </c>
      <c r="F5189" s="3" t="s">
        <v>21</v>
      </c>
      <c r="H5189" s="3"/>
      <c r="I5189" s="3" t="s">
        <v>15208</v>
      </c>
      <c r="J5189" s="3" t="s">
        <v>15209</v>
      </c>
      <c r="M5189" s="4"/>
      <c r="N5189" s="3" t="s">
        <v>15744</v>
      </c>
      <c r="O5189" s="5" t="str">
        <f t="shared" si="1"/>
        <v>29084 Walker South Rd, Walker, LA 70785</v>
      </c>
    </row>
    <row r="5190">
      <c r="A5190" s="3" t="s">
        <v>15745</v>
      </c>
      <c r="B5190" s="3" t="s">
        <v>15746</v>
      </c>
      <c r="C5190" s="3">
        <v>2184.0</v>
      </c>
      <c r="D5190" s="3" t="s">
        <v>13377</v>
      </c>
      <c r="E5190" s="3" t="s">
        <v>701</v>
      </c>
      <c r="F5190" s="3" t="s">
        <v>21</v>
      </c>
      <c r="H5190" s="3"/>
      <c r="I5190" s="3" t="s">
        <v>15208</v>
      </c>
      <c r="J5190" s="3" t="s">
        <v>15209</v>
      </c>
      <c r="M5190" s="4"/>
      <c r="N5190" s="3" t="s">
        <v>15747</v>
      </c>
      <c r="O5190" s="5" t="str">
        <f t="shared" si="1"/>
        <v>27 Commercial St, Braintree, MA 2184</v>
      </c>
    </row>
    <row r="5191">
      <c r="A5191" s="3" t="s">
        <v>15748</v>
      </c>
      <c r="B5191" s="3" t="s">
        <v>15749</v>
      </c>
      <c r="C5191" s="3">
        <v>2026.0</v>
      </c>
      <c r="D5191" s="3" t="s">
        <v>5319</v>
      </c>
      <c r="E5191" s="3" t="s">
        <v>701</v>
      </c>
      <c r="F5191" s="3" t="s">
        <v>21</v>
      </c>
      <c r="H5191" s="3"/>
      <c r="I5191" s="3" t="s">
        <v>15208</v>
      </c>
      <c r="J5191" s="3" t="s">
        <v>15209</v>
      </c>
      <c r="M5191" s="4"/>
      <c r="N5191" s="3" t="s">
        <v>15747</v>
      </c>
      <c r="O5191" s="5" t="str">
        <f t="shared" si="1"/>
        <v>926 Providence Highway, Dedham, MA 2026</v>
      </c>
    </row>
    <row r="5192">
      <c r="A5192" s="3" t="s">
        <v>15750</v>
      </c>
      <c r="B5192" s="3" t="s">
        <v>15751</v>
      </c>
      <c r="C5192" s="3">
        <v>2356.0</v>
      </c>
      <c r="D5192" s="3" t="s">
        <v>15752</v>
      </c>
      <c r="E5192" s="3" t="s">
        <v>701</v>
      </c>
      <c r="F5192" s="3" t="s">
        <v>21</v>
      </c>
      <c r="H5192" s="3"/>
      <c r="I5192" s="3" t="s">
        <v>15208</v>
      </c>
      <c r="J5192" s="3" t="s">
        <v>15209</v>
      </c>
      <c r="M5192" s="4"/>
      <c r="N5192" s="3" t="s">
        <v>15747</v>
      </c>
      <c r="O5192" s="5" t="str">
        <f t="shared" si="1"/>
        <v>3 Roche Bros. Way, North Easton, MA 2356</v>
      </c>
    </row>
    <row r="5193">
      <c r="A5193" s="3" t="s">
        <v>15753</v>
      </c>
      <c r="B5193" s="3" t="s">
        <v>15754</v>
      </c>
      <c r="C5193" s="3">
        <v>2360.0</v>
      </c>
      <c r="D5193" s="3" t="s">
        <v>1925</v>
      </c>
      <c r="E5193" s="3" t="s">
        <v>701</v>
      </c>
      <c r="F5193" s="3" t="s">
        <v>21</v>
      </c>
      <c r="H5193" s="3"/>
      <c r="I5193" s="3" t="s">
        <v>15208</v>
      </c>
      <c r="J5193" s="3" t="s">
        <v>15209</v>
      </c>
      <c r="M5193" s="4"/>
      <c r="N5193" s="3" t="s">
        <v>15747</v>
      </c>
      <c r="O5193" s="5" t="str">
        <f t="shared" si="1"/>
        <v>34 Long Pond Road, Plymouth, MA 2360</v>
      </c>
    </row>
    <row r="5194">
      <c r="A5194" s="3" t="s">
        <v>15755</v>
      </c>
      <c r="B5194" s="3" t="s">
        <v>15756</v>
      </c>
      <c r="C5194" s="3">
        <v>1906.0</v>
      </c>
      <c r="D5194" s="3" t="s">
        <v>15757</v>
      </c>
      <c r="E5194" s="3" t="s">
        <v>701</v>
      </c>
      <c r="F5194" s="3" t="s">
        <v>21</v>
      </c>
      <c r="H5194" s="3"/>
      <c r="I5194" s="3" t="s">
        <v>15208</v>
      </c>
      <c r="J5194" s="3" t="s">
        <v>15209</v>
      </c>
      <c r="M5194" s="4"/>
      <c r="N5194" s="3" t="s">
        <v>15747</v>
      </c>
      <c r="O5194" s="5" t="str">
        <f t="shared" si="1"/>
        <v>880 Broadway, Saugus, MA 1906</v>
      </c>
    </row>
    <row r="5195">
      <c r="A5195" s="3" t="s">
        <v>15758</v>
      </c>
      <c r="B5195" s="3" t="s">
        <v>15759</v>
      </c>
      <c r="C5195" s="3">
        <v>1606.0</v>
      </c>
      <c r="D5195" s="3" t="s">
        <v>7640</v>
      </c>
      <c r="E5195" s="3" t="s">
        <v>701</v>
      </c>
      <c r="F5195" s="3" t="s">
        <v>21</v>
      </c>
      <c r="H5195" s="3"/>
      <c r="I5195" s="3" t="s">
        <v>15208</v>
      </c>
      <c r="J5195" s="3" t="s">
        <v>15209</v>
      </c>
      <c r="M5195" s="4"/>
      <c r="N5195" s="3" t="s">
        <v>15747</v>
      </c>
      <c r="O5195" s="5" t="str">
        <f t="shared" si="1"/>
        <v>70 Gold Star Blvd, Worcester, MA 1606</v>
      </c>
    </row>
    <row r="5196">
      <c r="A5196" s="3" t="s">
        <v>15760</v>
      </c>
      <c r="B5196" s="3" t="s">
        <v>15761</v>
      </c>
      <c r="C5196" s="3">
        <v>20716.0</v>
      </c>
      <c r="D5196" s="3" t="s">
        <v>3693</v>
      </c>
      <c r="E5196" s="3" t="s">
        <v>689</v>
      </c>
      <c r="F5196" s="3" t="s">
        <v>21</v>
      </c>
      <c r="H5196" s="3"/>
      <c r="I5196" s="3" t="s">
        <v>15208</v>
      </c>
      <c r="J5196" s="3" t="s">
        <v>15209</v>
      </c>
      <c r="M5196" s="4"/>
      <c r="N5196" s="3" t="s">
        <v>15762</v>
      </c>
      <c r="O5196" s="5" t="str">
        <f t="shared" si="1"/>
        <v>2604 Crain Hwy, Bowie, MD 20716</v>
      </c>
    </row>
    <row r="5197">
      <c r="A5197" s="3" t="s">
        <v>15763</v>
      </c>
      <c r="B5197" s="3" t="s">
        <v>15764</v>
      </c>
      <c r="C5197" s="3">
        <v>20815.0</v>
      </c>
      <c r="D5197" s="3" t="s">
        <v>15765</v>
      </c>
      <c r="E5197" s="3" t="s">
        <v>689</v>
      </c>
      <c r="F5197" s="3" t="s">
        <v>21</v>
      </c>
      <c r="H5197" s="3"/>
      <c r="I5197" s="3" t="s">
        <v>15208</v>
      </c>
      <c r="J5197" s="3" t="s">
        <v>15209</v>
      </c>
      <c r="M5197" s="4"/>
      <c r="N5197" s="3" t="s">
        <v>15766</v>
      </c>
      <c r="O5197" s="5" t="str">
        <f t="shared" si="1"/>
        <v>7000 Wisconsin Ave Ste 101, Chevy Chase, MD 20815</v>
      </c>
    </row>
    <row r="5198">
      <c r="A5198" s="3" t="s">
        <v>15767</v>
      </c>
      <c r="B5198" s="3" t="s">
        <v>15768</v>
      </c>
      <c r="C5198" s="3">
        <v>21044.0</v>
      </c>
      <c r="D5198" s="3" t="s">
        <v>1111</v>
      </c>
      <c r="E5198" s="3" t="s">
        <v>689</v>
      </c>
      <c r="F5198" s="3" t="s">
        <v>21</v>
      </c>
      <c r="H5198" s="3"/>
      <c r="I5198" s="3" t="s">
        <v>15208</v>
      </c>
      <c r="J5198" s="3" t="s">
        <v>15209</v>
      </c>
      <c r="M5198" s="4"/>
      <c r="N5198" s="3" t="s">
        <v>15769</v>
      </c>
      <c r="O5198" s="5" t="str">
        <f t="shared" si="1"/>
        <v>10328 Owen Brown Rd, Columbia, MD 21044</v>
      </c>
    </row>
    <row r="5199">
      <c r="A5199" s="3" t="s">
        <v>15770</v>
      </c>
      <c r="B5199" s="3" t="s">
        <v>15771</v>
      </c>
      <c r="C5199" s="3">
        <v>21701.0</v>
      </c>
      <c r="D5199" s="3" t="s">
        <v>1419</v>
      </c>
      <c r="E5199" s="3" t="s">
        <v>689</v>
      </c>
      <c r="F5199" s="3" t="s">
        <v>21</v>
      </c>
      <c r="H5199" s="3"/>
      <c r="I5199" s="3" t="s">
        <v>15208</v>
      </c>
      <c r="J5199" s="3" t="s">
        <v>15209</v>
      </c>
      <c r="M5199" s="4"/>
      <c r="N5199" s="3" t="s">
        <v>15772</v>
      </c>
      <c r="O5199" s="5" t="str">
        <f t="shared" si="1"/>
        <v>2420 Monocacy Blvd, Frederick, MD 21701</v>
      </c>
    </row>
    <row r="5200">
      <c r="A5200" s="3" t="s">
        <v>15773</v>
      </c>
      <c r="B5200" s="3" t="s">
        <v>15774</v>
      </c>
      <c r="C5200" s="3">
        <v>20878.0</v>
      </c>
      <c r="D5200" s="3" t="s">
        <v>697</v>
      </c>
      <c r="E5200" s="3" t="s">
        <v>689</v>
      </c>
      <c r="F5200" s="3" t="s">
        <v>21</v>
      </c>
      <c r="H5200" s="3"/>
      <c r="I5200" s="3" t="s">
        <v>15208</v>
      </c>
      <c r="J5200" s="3" t="s">
        <v>15209</v>
      </c>
      <c r="M5200" s="4"/>
      <c r="N5200" s="3" t="s">
        <v>15775</v>
      </c>
      <c r="O5200" s="5" t="str">
        <f t="shared" si="1"/>
        <v>117 Booth St, Gaithersburg, MD 20878</v>
      </c>
    </row>
    <row r="5201">
      <c r="A5201" s="3" t="s">
        <v>15776</v>
      </c>
      <c r="B5201" s="3" t="s">
        <v>15777</v>
      </c>
      <c r="C5201" s="3">
        <v>20879.0</v>
      </c>
      <c r="D5201" s="3" t="s">
        <v>697</v>
      </c>
      <c r="E5201" s="3" t="s">
        <v>689</v>
      </c>
      <c r="F5201" s="3" t="s">
        <v>21</v>
      </c>
      <c r="H5201" s="3"/>
      <c r="I5201" s="3" t="s">
        <v>15208</v>
      </c>
      <c r="J5201" s="3" t="s">
        <v>15209</v>
      </c>
      <c r="M5201" s="4"/>
      <c r="N5201" s="3" t="s">
        <v>15778</v>
      </c>
      <c r="O5201" s="5" t="str">
        <f t="shared" si="1"/>
        <v>18645 N Frederick Ave, Gaithersburg, MD 20879</v>
      </c>
    </row>
    <row r="5202">
      <c r="A5202" s="3" t="s">
        <v>15779</v>
      </c>
      <c r="B5202" s="3" t="s">
        <v>15780</v>
      </c>
      <c r="C5202" s="3">
        <v>21236.0</v>
      </c>
      <c r="D5202" s="3" t="s">
        <v>15781</v>
      </c>
      <c r="E5202" s="3" t="s">
        <v>689</v>
      </c>
      <c r="F5202" s="3" t="s">
        <v>21</v>
      </c>
      <c r="H5202" s="3"/>
      <c r="I5202" s="3" t="s">
        <v>15208</v>
      </c>
      <c r="J5202" s="3" t="s">
        <v>15209</v>
      </c>
      <c r="M5202" s="4"/>
      <c r="N5202" s="3" t="s">
        <v>15782</v>
      </c>
      <c r="O5202" s="5" t="str">
        <f t="shared" si="1"/>
        <v>8018 Belair Rd, Nottingham, MD 21236</v>
      </c>
    </row>
    <row r="5203">
      <c r="A5203" s="3" t="s">
        <v>15783</v>
      </c>
      <c r="B5203" s="3" t="s">
        <v>15784</v>
      </c>
      <c r="C5203" s="3">
        <v>21234.0</v>
      </c>
      <c r="D5203" s="3" t="s">
        <v>15785</v>
      </c>
      <c r="E5203" s="3" t="s">
        <v>689</v>
      </c>
      <c r="F5203" s="3" t="s">
        <v>21</v>
      </c>
      <c r="H5203" s="3"/>
      <c r="I5203" s="3" t="s">
        <v>15208</v>
      </c>
      <c r="J5203" s="3" t="s">
        <v>15209</v>
      </c>
      <c r="M5203" s="4"/>
      <c r="N5203" s="3" t="s">
        <v>15786</v>
      </c>
      <c r="O5203" s="5" t="str">
        <f t="shared" si="1"/>
        <v>10019 Harford Rd, Parkville, MD 21234</v>
      </c>
    </row>
    <row r="5204">
      <c r="A5204" s="3" t="s">
        <v>5143</v>
      </c>
      <c r="B5204" s="3" t="s">
        <v>15787</v>
      </c>
      <c r="C5204" s="3">
        <v>21136.0</v>
      </c>
      <c r="D5204" s="3" t="s">
        <v>15788</v>
      </c>
      <c r="E5204" s="3" t="s">
        <v>689</v>
      </c>
      <c r="F5204" s="3" t="s">
        <v>21</v>
      </c>
      <c r="H5204" s="3"/>
      <c r="I5204" s="3" t="s">
        <v>15208</v>
      </c>
      <c r="J5204" s="3" t="s">
        <v>15209</v>
      </c>
      <c r="M5204" s="4"/>
      <c r="N5204" s="3" t="s">
        <v>15789</v>
      </c>
      <c r="O5204" s="5" t="str">
        <f t="shared" si="1"/>
        <v>11617 Reisterstown Rd, Reisterstown, MD 21136</v>
      </c>
    </row>
    <row r="5205">
      <c r="A5205" s="3" t="s">
        <v>15790</v>
      </c>
      <c r="B5205" s="3" t="s">
        <v>15791</v>
      </c>
      <c r="C5205" s="3">
        <v>20737.0</v>
      </c>
      <c r="D5205" s="3" t="s">
        <v>15792</v>
      </c>
      <c r="E5205" s="3" t="s">
        <v>689</v>
      </c>
      <c r="F5205" s="3" t="s">
        <v>21</v>
      </c>
      <c r="H5205" s="3"/>
      <c r="I5205" s="3" t="s">
        <v>15208</v>
      </c>
      <c r="J5205" s="3" t="s">
        <v>15209</v>
      </c>
      <c r="M5205" s="4"/>
      <c r="N5205" s="3" t="s">
        <v>15793</v>
      </c>
      <c r="O5205" s="5" t="str">
        <f t="shared" si="1"/>
        <v>6215 Baltimore Ave, Riverdale, MD 20737</v>
      </c>
    </row>
    <row r="5206">
      <c r="A5206" s="3" t="s">
        <v>15794</v>
      </c>
      <c r="B5206" s="3" t="s">
        <v>15795</v>
      </c>
      <c r="C5206" s="3">
        <v>20852.0</v>
      </c>
      <c r="D5206" s="3" t="s">
        <v>5273</v>
      </c>
      <c r="E5206" s="3" t="s">
        <v>689</v>
      </c>
      <c r="F5206" s="3" t="s">
        <v>21</v>
      </c>
      <c r="H5206" s="3"/>
      <c r="I5206" s="3" t="s">
        <v>15208</v>
      </c>
      <c r="J5206" s="3" t="s">
        <v>15209</v>
      </c>
      <c r="M5206" s="4"/>
      <c r="N5206" s="3" t="s">
        <v>15796</v>
      </c>
      <c r="O5206" s="5" t="str">
        <f t="shared" si="1"/>
        <v>11503 Rockville Pike Suite B, Rockville, MD 20852</v>
      </c>
    </row>
    <row r="5207">
      <c r="A5207" s="3" t="s">
        <v>15797</v>
      </c>
      <c r="B5207" s="3" t="s">
        <v>15798</v>
      </c>
      <c r="C5207" s="3">
        <v>39047.0</v>
      </c>
      <c r="D5207" s="3" t="s">
        <v>479</v>
      </c>
      <c r="E5207" s="3" t="s">
        <v>768</v>
      </c>
      <c r="F5207" s="3" t="s">
        <v>21</v>
      </c>
      <c r="H5207" s="3"/>
      <c r="I5207" s="3" t="s">
        <v>15208</v>
      </c>
      <c r="J5207" s="3" t="s">
        <v>15209</v>
      </c>
      <c r="M5207" s="4"/>
      <c r="N5207" s="3" t="s">
        <v>15799</v>
      </c>
      <c r="O5207" s="5" t="str">
        <f t="shared" si="1"/>
        <v>2028 MS-471, Brandon, MS 39047</v>
      </c>
    </row>
    <row r="5208">
      <c r="A5208" s="3" t="s">
        <v>15800</v>
      </c>
      <c r="B5208" s="3" t="s">
        <v>15801</v>
      </c>
      <c r="C5208" s="3">
        <v>39232.0</v>
      </c>
      <c r="D5208" s="3" t="s">
        <v>2327</v>
      </c>
      <c r="E5208" s="3" t="s">
        <v>768</v>
      </c>
      <c r="F5208" s="3" t="s">
        <v>21</v>
      </c>
      <c r="H5208" s="3"/>
      <c r="I5208" s="3" t="s">
        <v>15208</v>
      </c>
      <c r="J5208" s="3" t="s">
        <v>15209</v>
      </c>
      <c r="M5208" s="4"/>
      <c r="N5208" s="3" t="s">
        <v>15802</v>
      </c>
      <c r="O5208" s="5" t="str">
        <f t="shared" si="1"/>
        <v>5316 Lakeland Drive, Flowood, MS 39232</v>
      </c>
    </row>
    <row r="5209">
      <c r="A5209" s="3" t="s">
        <v>15803</v>
      </c>
      <c r="B5209" s="3" t="s">
        <v>15804</v>
      </c>
      <c r="C5209" s="3">
        <v>27006.0</v>
      </c>
      <c r="D5209" s="3" t="s">
        <v>5549</v>
      </c>
      <c r="E5209" s="3" t="s">
        <v>914</v>
      </c>
      <c r="F5209" s="3" t="s">
        <v>21</v>
      </c>
      <c r="H5209" s="3"/>
      <c r="I5209" s="3" t="s">
        <v>15208</v>
      </c>
      <c r="J5209" s="3" t="s">
        <v>15209</v>
      </c>
      <c r="M5209" s="4"/>
      <c r="N5209" s="3" t="s">
        <v>15805</v>
      </c>
      <c r="O5209" s="5" t="str">
        <f t="shared" si="1"/>
        <v>106 Carnoustie Way, Advance, NC 27006</v>
      </c>
    </row>
    <row r="5210">
      <c r="A5210" s="3" t="s">
        <v>15806</v>
      </c>
      <c r="B5210" s="3" t="s">
        <v>15807</v>
      </c>
      <c r="C5210" s="3">
        <v>28704.0</v>
      </c>
      <c r="D5210" s="3" t="s">
        <v>13966</v>
      </c>
      <c r="E5210" s="3" t="s">
        <v>914</v>
      </c>
      <c r="F5210" s="3" t="s">
        <v>21</v>
      </c>
      <c r="H5210" s="3"/>
      <c r="I5210" s="3" t="s">
        <v>15208</v>
      </c>
      <c r="J5210" s="3" t="s">
        <v>15209</v>
      </c>
      <c r="M5210" s="4"/>
      <c r="N5210" s="3" t="s">
        <v>15808</v>
      </c>
      <c r="O5210" s="5" t="str">
        <f t="shared" si="1"/>
        <v>565 Long Shoals Rd Ste 105, Arden, NC 28704</v>
      </c>
    </row>
    <row r="5211">
      <c r="A5211" s="3" t="s">
        <v>15809</v>
      </c>
      <c r="B5211" s="3" t="s">
        <v>15810</v>
      </c>
      <c r="C5211" s="3">
        <v>28801.0</v>
      </c>
      <c r="D5211" s="3" t="s">
        <v>917</v>
      </c>
      <c r="E5211" s="3" t="s">
        <v>914</v>
      </c>
      <c r="F5211" s="3" t="s">
        <v>21</v>
      </c>
      <c r="H5211" s="3"/>
      <c r="I5211" s="3" t="s">
        <v>15208</v>
      </c>
      <c r="J5211" s="3" t="s">
        <v>15209</v>
      </c>
      <c r="M5211" s="4"/>
      <c r="N5211" s="3" t="s">
        <v>15811</v>
      </c>
      <c r="O5211" s="5" t="str">
        <f t="shared" si="1"/>
        <v>208 Charlotte Street, Asheville, NC 28801</v>
      </c>
    </row>
    <row r="5212">
      <c r="A5212" s="3" t="s">
        <v>15812</v>
      </c>
      <c r="B5212" s="3" t="s">
        <v>15813</v>
      </c>
      <c r="C5212" s="3">
        <v>28806.0</v>
      </c>
      <c r="D5212" s="3" t="s">
        <v>917</v>
      </c>
      <c r="E5212" s="3" t="s">
        <v>914</v>
      </c>
      <c r="F5212" s="3" t="s">
        <v>21</v>
      </c>
      <c r="H5212" s="3"/>
      <c r="I5212" s="3" t="s">
        <v>15208</v>
      </c>
      <c r="J5212" s="3" t="s">
        <v>15209</v>
      </c>
      <c r="M5212" s="4"/>
      <c r="N5212" s="3" t="s">
        <v>15814</v>
      </c>
      <c r="O5212" s="5" t="str">
        <f t="shared" si="1"/>
        <v>2 Hansel Ave, Asheville, NC 28806</v>
      </c>
    </row>
    <row r="5213">
      <c r="A5213" s="3" t="s">
        <v>15815</v>
      </c>
      <c r="B5213" s="3" t="s">
        <v>15816</v>
      </c>
      <c r="C5213" s="3">
        <v>28712.0</v>
      </c>
      <c r="D5213" s="3" t="s">
        <v>15817</v>
      </c>
      <c r="E5213" s="3" t="s">
        <v>914</v>
      </c>
      <c r="F5213" s="3" t="s">
        <v>21</v>
      </c>
      <c r="H5213" s="3"/>
      <c r="I5213" s="3" t="s">
        <v>15208</v>
      </c>
      <c r="J5213" s="3" t="s">
        <v>15209</v>
      </c>
      <c r="M5213" s="4"/>
      <c r="N5213" s="3" t="s">
        <v>15818</v>
      </c>
      <c r="O5213" s="5" t="str">
        <f t="shared" si="1"/>
        <v>1985 Asheville Hwy, Brevard, NC 28712</v>
      </c>
    </row>
    <row r="5214">
      <c r="A5214" s="3" t="s">
        <v>15819</v>
      </c>
      <c r="B5214" s="3" t="s">
        <v>15820</v>
      </c>
      <c r="C5214" s="3">
        <v>28428.0</v>
      </c>
      <c r="D5214" s="3" t="s">
        <v>15821</v>
      </c>
      <c r="E5214" s="3" t="s">
        <v>914</v>
      </c>
      <c r="F5214" s="3" t="s">
        <v>21</v>
      </c>
      <c r="H5214" s="3"/>
      <c r="I5214" s="3" t="s">
        <v>15208</v>
      </c>
      <c r="J5214" s="3" t="s">
        <v>15209</v>
      </c>
      <c r="M5214" s="4"/>
      <c r="N5214" s="3" t="s">
        <v>15822</v>
      </c>
      <c r="O5214" s="5" t="str">
        <f t="shared" si="1"/>
        <v>1337 Bridge Barrier Rd, Carolina Beach, NC 28428</v>
      </c>
    </row>
    <row r="5215">
      <c r="A5215" s="3" t="s">
        <v>15823</v>
      </c>
      <c r="B5215" s="3" t="s">
        <v>15824</v>
      </c>
      <c r="C5215" s="3">
        <v>27513.0</v>
      </c>
      <c r="D5215" s="3" t="s">
        <v>3511</v>
      </c>
      <c r="E5215" s="3" t="s">
        <v>914</v>
      </c>
      <c r="F5215" s="3" t="s">
        <v>21</v>
      </c>
      <c r="H5215" s="3"/>
      <c r="I5215" s="3" t="s">
        <v>15208</v>
      </c>
      <c r="J5215" s="3" t="s">
        <v>15209</v>
      </c>
      <c r="M5215" s="4"/>
      <c r="N5215" s="3" t="s">
        <v>15825</v>
      </c>
      <c r="O5215" s="5" t="str">
        <f t="shared" si="1"/>
        <v>220 High House Rd, Cary, NC 27513</v>
      </c>
    </row>
    <row r="5216">
      <c r="A5216" s="3" t="s">
        <v>15826</v>
      </c>
      <c r="B5216" s="3" t="s">
        <v>15827</v>
      </c>
      <c r="C5216" s="3">
        <v>28226.0</v>
      </c>
      <c r="D5216" s="3" t="s">
        <v>920</v>
      </c>
      <c r="E5216" s="3" t="s">
        <v>914</v>
      </c>
      <c r="F5216" s="3" t="s">
        <v>21</v>
      </c>
      <c r="H5216" s="3"/>
      <c r="I5216" s="3" t="s">
        <v>15208</v>
      </c>
      <c r="J5216" s="3" t="s">
        <v>15209</v>
      </c>
      <c r="M5216" s="4"/>
      <c r="N5216" s="3" t="s">
        <v>15828</v>
      </c>
      <c r="O5216" s="5" t="str">
        <f t="shared" si="1"/>
        <v>7510 Pineville-Matthews Rd #15A, Charlotte, NC 28226</v>
      </c>
    </row>
    <row r="5217">
      <c r="A5217" s="3" t="s">
        <v>15829</v>
      </c>
      <c r="B5217" s="3" t="s">
        <v>15830</v>
      </c>
      <c r="C5217" s="3">
        <v>28204.0</v>
      </c>
      <c r="D5217" s="3" t="s">
        <v>920</v>
      </c>
      <c r="E5217" s="3" t="s">
        <v>914</v>
      </c>
      <c r="F5217" s="3" t="s">
        <v>21</v>
      </c>
      <c r="H5217" s="3"/>
      <c r="I5217" s="3" t="s">
        <v>15208</v>
      </c>
      <c r="J5217" s="3" t="s">
        <v>15209</v>
      </c>
      <c r="M5217" s="4"/>
      <c r="N5217" s="3" t="s">
        <v>15831</v>
      </c>
      <c r="O5217" s="5" t="str">
        <f t="shared" si="1"/>
        <v>1524 Elizabeth Avenue, Charlotte, NC 28204</v>
      </c>
    </row>
    <row r="5218">
      <c r="A5218" s="3" t="s">
        <v>15832</v>
      </c>
      <c r="B5218" s="3" t="s">
        <v>15833</v>
      </c>
      <c r="C5218" s="3">
        <v>28277.0</v>
      </c>
      <c r="D5218" s="3" t="s">
        <v>920</v>
      </c>
      <c r="E5218" s="3" t="s">
        <v>914</v>
      </c>
      <c r="F5218" s="3" t="s">
        <v>21</v>
      </c>
      <c r="H5218" s="3"/>
      <c r="I5218" s="3" t="s">
        <v>15208</v>
      </c>
      <c r="J5218" s="3" t="s">
        <v>15209</v>
      </c>
      <c r="M5218" s="4"/>
      <c r="N5218" s="3" t="s">
        <v>15834</v>
      </c>
      <c r="O5218" s="5" t="str">
        <f t="shared" si="1"/>
        <v>5105A Piper Station Drive, Charlotte, NC 28277</v>
      </c>
    </row>
    <row r="5219">
      <c r="A5219" s="3" t="s">
        <v>15835</v>
      </c>
      <c r="B5219" s="3" t="s">
        <v>15836</v>
      </c>
      <c r="C5219" s="3">
        <v>27520.0</v>
      </c>
      <c r="D5219" s="3" t="s">
        <v>15837</v>
      </c>
      <c r="E5219" s="3" t="s">
        <v>914</v>
      </c>
      <c r="F5219" s="3" t="s">
        <v>21</v>
      </c>
      <c r="H5219" s="3"/>
      <c r="I5219" s="3" t="s">
        <v>15208</v>
      </c>
      <c r="J5219" s="3" t="s">
        <v>15209</v>
      </c>
      <c r="M5219" s="4"/>
      <c r="N5219" s="3" t="s">
        <v>15838</v>
      </c>
      <c r="O5219" s="5" t="str">
        <f t="shared" si="1"/>
        <v>11058 US-70 BUS, Clayton, NC 27520</v>
      </c>
    </row>
    <row r="5220">
      <c r="A5220" s="3" t="s">
        <v>15839</v>
      </c>
      <c r="B5220" s="3" t="s">
        <v>15840</v>
      </c>
      <c r="C5220" s="3">
        <v>28722.0</v>
      </c>
      <c r="D5220" s="3" t="s">
        <v>2333</v>
      </c>
      <c r="E5220" s="3" t="s">
        <v>914</v>
      </c>
      <c r="F5220" s="3" t="s">
        <v>21</v>
      </c>
      <c r="H5220" s="3"/>
      <c r="I5220" s="3" t="s">
        <v>15208</v>
      </c>
      <c r="J5220" s="3" t="s">
        <v>15209</v>
      </c>
      <c r="M5220" s="4"/>
      <c r="N5220" s="3" t="s">
        <v>15841</v>
      </c>
      <c r="O5220" s="5" t="str">
        <f t="shared" si="1"/>
        <v>155 Shuford Rd, Columbus, NC 28722</v>
      </c>
    </row>
    <row r="5221">
      <c r="A5221" s="3" t="s">
        <v>15842</v>
      </c>
      <c r="B5221" s="3" t="s">
        <v>15843</v>
      </c>
      <c r="C5221" s="3">
        <v>28027.0</v>
      </c>
      <c r="D5221" s="3" t="s">
        <v>97</v>
      </c>
      <c r="E5221" s="3" t="s">
        <v>914</v>
      </c>
      <c r="F5221" s="3" t="s">
        <v>21</v>
      </c>
      <c r="H5221" s="3"/>
      <c r="I5221" s="3" t="s">
        <v>15208</v>
      </c>
      <c r="J5221" s="3" t="s">
        <v>15209</v>
      </c>
      <c r="M5221" s="4"/>
      <c r="N5221" s="3" t="s">
        <v>15844</v>
      </c>
      <c r="O5221" s="5" t="str">
        <f t="shared" si="1"/>
        <v>9172 Davidson Hwy, Concord, NC 28027</v>
      </c>
    </row>
    <row r="5222">
      <c r="A5222" s="3" t="s">
        <v>15845</v>
      </c>
      <c r="B5222" s="3" t="s">
        <v>15846</v>
      </c>
      <c r="C5222" s="3">
        <v>28027.0</v>
      </c>
      <c r="D5222" s="3" t="s">
        <v>97</v>
      </c>
      <c r="E5222" s="3" t="s">
        <v>914</v>
      </c>
      <c r="F5222" s="3" t="s">
        <v>21</v>
      </c>
      <c r="H5222" s="3"/>
      <c r="I5222" s="3" t="s">
        <v>15208</v>
      </c>
      <c r="J5222" s="3" t="s">
        <v>15209</v>
      </c>
      <c r="M5222" s="4"/>
      <c r="N5222" s="3" t="s">
        <v>15847</v>
      </c>
      <c r="O5222" s="5" t="str">
        <f t="shared" si="1"/>
        <v>3805 Concord Pkwy S, Suite #124, Concord, NC 28027</v>
      </c>
    </row>
    <row r="5223">
      <c r="A5223" s="3" t="s">
        <v>10624</v>
      </c>
      <c r="B5223" s="3" t="s">
        <v>15848</v>
      </c>
      <c r="C5223" s="3">
        <v>28027.0</v>
      </c>
      <c r="D5223" s="3" t="s">
        <v>97</v>
      </c>
      <c r="E5223" s="3" t="s">
        <v>914</v>
      </c>
      <c r="F5223" s="3" t="s">
        <v>21</v>
      </c>
      <c r="H5223" s="3"/>
      <c r="I5223" s="3" t="s">
        <v>15208</v>
      </c>
      <c r="J5223" s="3" t="s">
        <v>15209</v>
      </c>
      <c r="M5223" s="4"/>
      <c r="N5223" s="3" t="s">
        <v>15847</v>
      </c>
      <c r="O5223" s="5" t="str">
        <f t="shared" si="1"/>
        <v>730 Concord Pkwy N, Concord, NC 28027</v>
      </c>
    </row>
    <row r="5224">
      <c r="A5224" s="3" t="s">
        <v>15849</v>
      </c>
      <c r="B5224" s="3" t="s">
        <v>15850</v>
      </c>
      <c r="C5224" s="3">
        <v>28031.0</v>
      </c>
      <c r="D5224" s="3" t="s">
        <v>2366</v>
      </c>
      <c r="E5224" s="3" t="s">
        <v>914</v>
      </c>
      <c r="F5224" s="3" t="s">
        <v>21</v>
      </c>
      <c r="H5224" s="3"/>
      <c r="I5224" s="3" t="s">
        <v>15208</v>
      </c>
      <c r="J5224" s="3" t="s">
        <v>15209</v>
      </c>
      <c r="M5224" s="4"/>
      <c r="N5224" s="3" t="s">
        <v>15851</v>
      </c>
      <c r="O5224" s="5" t="str">
        <f t="shared" si="1"/>
        <v>20801 Torrence Chapel Rd, Cornelius, NC 28031</v>
      </c>
    </row>
    <row r="5225">
      <c r="A5225" s="3" t="s">
        <v>15852</v>
      </c>
      <c r="B5225" s="3" t="s">
        <v>15853</v>
      </c>
      <c r="C5225" s="3">
        <v>27713.0</v>
      </c>
      <c r="D5225" s="3" t="s">
        <v>2363</v>
      </c>
      <c r="E5225" s="3" t="s">
        <v>914</v>
      </c>
      <c r="F5225" s="3" t="s">
        <v>21</v>
      </c>
      <c r="H5225" s="3"/>
      <c r="I5225" s="3" t="s">
        <v>15208</v>
      </c>
      <c r="J5225" s="3" t="s">
        <v>15209</v>
      </c>
      <c r="M5225" s="4"/>
      <c r="N5225" s="3" t="s">
        <v>15854</v>
      </c>
      <c r="O5225" s="5" t="str">
        <f t="shared" si="1"/>
        <v>5601 Fayetteville Rd, Durham, NC 27713</v>
      </c>
    </row>
    <row r="5226">
      <c r="A5226" s="3" t="s">
        <v>15855</v>
      </c>
      <c r="B5226" s="3" t="s">
        <v>15856</v>
      </c>
      <c r="C5226" s="3">
        <v>27705.0</v>
      </c>
      <c r="D5226" s="3" t="s">
        <v>2363</v>
      </c>
      <c r="E5226" s="3" t="s">
        <v>914</v>
      </c>
      <c r="F5226" s="3" t="s">
        <v>21</v>
      </c>
      <c r="H5226" s="3"/>
      <c r="I5226" s="3" t="s">
        <v>15208</v>
      </c>
      <c r="J5226" s="3" t="s">
        <v>15209</v>
      </c>
      <c r="M5226" s="4"/>
      <c r="N5226" s="3" t="s">
        <v>15857</v>
      </c>
      <c r="O5226" s="5" t="str">
        <f t="shared" si="1"/>
        <v>3702 Hillsborough Road Suite 1, Durham, NC 27705</v>
      </c>
    </row>
    <row r="5227">
      <c r="A5227" s="3" t="s">
        <v>1381</v>
      </c>
      <c r="B5227" s="3" t="s">
        <v>15858</v>
      </c>
      <c r="C5227" s="3">
        <v>27705.0</v>
      </c>
      <c r="D5227" s="3" t="s">
        <v>2363</v>
      </c>
      <c r="E5227" s="3" t="s">
        <v>914</v>
      </c>
      <c r="F5227" s="3" t="s">
        <v>21</v>
      </c>
      <c r="H5227" s="3"/>
      <c r="I5227" s="3" t="s">
        <v>15208</v>
      </c>
      <c r="J5227" s="3" t="s">
        <v>15209</v>
      </c>
      <c r="M5227" s="4"/>
      <c r="N5227" s="3" t="s">
        <v>15859</v>
      </c>
      <c r="O5227" s="5" t="str">
        <f t="shared" si="1"/>
        <v>3653 Hillsborough Rd, Durham, NC 27705</v>
      </c>
    </row>
    <row r="5228">
      <c r="A5228" s="3" t="s">
        <v>15860</v>
      </c>
      <c r="B5228" s="3" t="s">
        <v>15861</v>
      </c>
      <c r="C5228" s="3">
        <v>28301.0</v>
      </c>
      <c r="D5228" s="3" t="s">
        <v>552</v>
      </c>
      <c r="E5228" s="3" t="s">
        <v>914</v>
      </c>
      <c r="F5228" s="3" t="s">
        <v>21</v>
      </c>
      <c r="H5228" s="3"/>
      <c r="I5228" s="3" t="s">
        <v>15208</v>
      </c>
      <c r="J5228" s="3" t="s">
        <v>15209</v>
      </c>
      <c r="M5228" s="4"/>
      <c r="N5228" s="3" t="s">
        <v>15862</v>
      </c>
      <c r="O5228" s="5" t="str">
        <f t="shared" si="1"/>
        <v>2965 Ramsey St, Fayetteville, NC 28301</v>
      </c>
    </row>
    <row r="5229">
      <c r="A5229" s="3" t="s">
        <v>15863</v>
      </c>
      <c r="B5229" s="3" t="s">
        <v>15864</v>
      </c>
      <c r="C5229" s="3">
        <v>28304.0</v>
      </c>
      <c r="D5229" s="3" t="s">
        <v>552</v>
      </c>
      <c r="E5229" s="3" t="s">
        <v>914</v>
      </c>
      <c r="F5229" s="3" t="s">
        <v>21</v>
      </c>
      <c r="H5229" s="3"/>
      <c r="I5229" s="3" t="s">
        <v>15208</v>
      </c>
      <c r="J5229" s="3" t="s">
        <v>15209</v>
      </c>
      <c r="M5229" s="4"/>
      <c r="N5229" s="3" t="s">
        <v>15865</v>
      </c>
      <c r="O5229" s="5" t="str">
        <f t="shared" si="1"/>
        <v>7103 Raeford Rd, Fayetteville, NC 28304</v>
      </c>
    </row>
    <row r="5230">
      <c r="A5230" s="3" t="s">
        <v>15866</v>
      </c>
      <c r="B5230" s="3" t="s">
        <v>15867</v>
      </c>
      <c r="C5230" s="3">
        <v>27526.0</v>
      </c>
      <c r="D5230" s="3" t="s">
        <v>15868</v>
      </c>
      <c r="E5230" s="3" t="s">
        <v>914</v>
      </c>
      <c r="F5230" s="3" t="s">
        <v>21</v>
      </c>
      <c r="H5230" s="3"/>
      <c r="I5230" s="3" t="s">
        <v>15208</v>
      </c>
      <c r="J5230" s="3" t="s">
        <v>15209</v>
      </c>
      <c r="M5230" s="4"/>
      <c r="N5230" s="3" t="s">
        <v>15869</v>
      </c>
      <c r="O5230" s="5" t="str">
        <f t="shared" si="1"/>
        <v>3301 N Main St, Fuquay Varina, NC 27526</v>
      </c>
    </row>
    <row r="5231">
      <c r="A5231" s="3" t="s">
        <v>15870</v>
      </c>
      <c r="B5231" s="3" t="s">
        <v>15871</v>
      </c>
      <c r="C5231" s="3">
        <v>27526.0</v>
      </c>
      <c r="D5231" s="3" t="s">
        <v>10892</v>
      </c>
      <c r="E5231" s="3" t="s">
        <v>914</v>
      </c>
      <c r="F5231" s="3" t="s">
        <v>21</v>
      </c>
      <c r="H5231" s="3"/>
      <c r="I5231" s="3" t="s">
        <v>15208</v>
      </c>
      <c r="J5231" s="3" t="s">
        <v>15209</v>
      </c>
      <c r="M5231" s="4"/>
      <c r="N5231" s="3" t="s">
        <v>15872</v>
      </c>
      <c r="O5231" s="5" t="str">
        <f t="shared" si="1"/>
        <v>1005 Procure Street, Fuquay-Varina, NC 27526</v>
      </c>
    </row>
    <row r="5232">
      <c r="A5232" s="3" t="s">
        <v>15873</v>
      </c>
      <c r="B5232" s="3" t="s">
        <v>15874</v>
      </c>
      <c r="C5232" s="3">
        <v>28056.0</v>
      </c>
      <c r="D5232" s="3" t="s">
        <v>5586</v>
      </c>
      <c r="E5232" s="3" t="s">
        <v>914</v>
      </c>
      <c r="F5232" s="3" t="s">
        <v>21</v>
      </c>
      <c r="H5232" s="3"/>
      <c r="I5232" s="3" t="s">
        <v>15208</v>
      </c>
      <c r="J5232" s="3" t="s">
        <v>15209</v>
      </c>
      <c r="M5232" s="4"/>
      <c r="N5232" s="3" t="s">
        <v>15875</v>
      </c>
      <c r="O5232" s="5" t="str">
        <f t="shared" si="1"/>
        <v>513 Ledwell St, Gastonia, NC 28056</v>
      </c>
    </row>
    <row r="5233">
      <c r="A5233" s="3" t="s">
        <v>15876</v>
      </c>
      <c r="B5233" s="3" t="s">
        <v>15877</v>
      </c>
      <c r="C5233" s="3">
        <v>27834.0</v>
      </c>
      <c r="D5233" s="3" t="s">
        <v>3097</v>
      </c>
      <c r="E5233" s="3" t="s">
        <v>914</v>
      </c>
      <c r="F5233" s="3" t="s">
        <v>21</v>
      </c>
      <c r="H5233" s="3"/>
      <c r="I5233" s="3" t="s">
        <v>15208</v>
      </c>
      <c r="J5233" s="3" t="s">
        <v>15209</v>
      </c>
      <c r="M5233" s="4"/>
      <c r="N5233" s="3" t="s">
        <v>15878</v>
      </c>
      <c r="O5233" s="5" t="str">
        <f t="shared" si="1"/>
        <v>107 Trade St, Greenville, NC 27834</v>
      </c>
    </row>
    <row r="5234">
      <c r="A5234" s="3" t="s">
        <v>15879</v>
      </c>
      <c r="B5234" s="3" t="s">
        <v>15880</v>
      </c>
      <c r="C5234" s="3">
        <v>27858.0</v>
      </c>
      <c r="D5234" s="3" t="s">
        <v>3097</v>
      </c>
      <c r="E5234" s="3" t="s">
        <v>914</v>
      </c>
      <c r="F5234" s="3" t="s">
        <v>21</v>
      </c>
      <c r="H5234" s="3"/>
      <c r="I5234" s="3" t="s">
        <v>15208</v>
      </c>
      <c r="J5234" s="3" t="s">
        <v>15209</v>
      </c>
      <c r="M5234" s="4"/>
      <c r="N5234" s="3" t="s">
        <v>15881</v>
      </c>
      <c r="O5234" s="5" t="str">
        <f t="shared" si="1"/>
        <v>3118 E 10th St, Greenville, NC 27858</v>
      </c>
    </row>
    <row r="5235">
      <c r="A5235" s="3" t="s">
        <v>15882</v>
      </c>
      <c r="B5235" s="3" t="s">
        <v>15883</v>
      </c>
      <c r="C5235" s="3">
        <v>27278.0</v>
      </c>
      <c r="D5235" s="3" t="s">
        <v>8406</v>
      </c>
      <c r="E5235" s="3" t="s">
        <v>914</v>
      </c>
      <c r="F5235" s="3" t="s">
        <v>21</v>
      </c>
      <c r="H5235" s="3"/>
      <c r="I5235" s="3" t="s">
        <v>15208</v>
      </c>
      <c r="J5235" s="3" t="s">
        <v>15209</v>
      </c>
      <c r="M5235" s="4"/>
      <c r="N5235" s="3" t="s">
        <v>15884</v>
      </c>
      <c r="O5235" s="5" t="str">
        <f t="shared" si="1"/>
        <v>210 Millstone Drive, Hillsborough, NC 27278</v>
      </c>
    </row>
    <row r="5236">
      <c r="A5236" s="3" t="s">
        <v>15885</v>
      </c>
      <c r="B5236" s="3" t="s">
        <v>15886</v>
      </c>
      <c r="C5236" s="3">
        <v>27540.0</v>
      </c>
      <c r="D5236" s="3" t="s">
        <v>7766</v>
      </c>
      <c r="E5236" s="3" t="s">
        <v>914</v>
      </c>
      <c r="F5236" s="3" t="s">
        <v>21</v>
      </c>
      <c r="H5236" s="3"/>
      <c r="I5236" s="3" t="s">
        <v>15208</v>
      </c>
      <c r="J5236" s="3" t="s">
        <v>15209</v>
      </c>
      <c r="M5236" s="4"/>
      <c r="N5236" s="3" t="s">
        <v>15887</v>
      </c>
      <c r="O5236" s="5" t="str">
        <f t="shared" si="1"/>
        <v>5432 Sunset Lake Road, Holly Springs, NC 27540</v>
      </c>
    </row>
    <row r="5237">
      <c r="A5237" s="3" t="s">
        <v>15888</v>
      </c>
      <c r="B5237" s="3" t="s">
        <v>15889</v>
      </c>
      <c r="C5237" s="3">
        <v>27546.0</v>
      </c>
      <c r="D5237" s="3" t="s">
        <v>15890</v>
      </c>
      <c r="E5237" s="3" t="s">
        <v>914</v>
      </c>
      <c r="F5237" s="3" t="s">
        <v>21</v>
      </c>
      <c r="H5237" s="3"/>
      <c r="I5237" s="3" t="s">
        <v>15208</v>
      </c>
      <c r="J5237" s="3" t="s">
        <v>15209</v>
      </c>
      <c r="M5237" s="4"/>
      <c r="N5237" s="3" t="s">
        <v>15891</v>
      </c>
      <c r="O5237" s="5" t="str">
        <f t="shared" si="1"/>
        <v>101 South Main Street, Lillington, NC 27546</v>
      </c>
    </row>
    <row r="5238">
      <c r="A5238" s="3" t="s">
        <v>15892</v>
      </c>
      <c r="B5238" s="3" t="s">
        <v>15893</v>
      </c>
      <c r="C5238" s="3">
        <v>28110.0</v>
      </c>
      <c r="D5238" s="3" t="s">
        <v>740</v>
      </c>
      <c r="E5238" s="3" t="s">
        <v>914</v>
      </c>
      <c r="F5238" s="3" t="s">
        <v>21</v>
      </c>
      <c r="H5238" s="3"/>
      <c r="I5238" s="3" t="s">
        <v>15208</v>
      </c>
      <c r="J5238" s="3" t="s">
        <v>15209</v>
      </c>
      <c r="M5238" s="4"/>
      <c r="N5238" s="3" t="s">
        <v>15894</v>
      </c>
      <c r="O5238" s="5" t="str">
        <f t="shared" si="1"/>
        <v>4706 Old Charlotte Hwy, Monroe, NC 28110</v>
      </c>
    </row>
    <row r="5239">
      <c r="A5239" s="3" t="s">
        <v>15895</v>
      </c>
      <c r="B5239" s="3" t="s">
        <v>15896</v>
      </c>
      <c r="C5239" s="3">
        <v>28465.0</v>
      </c>
      <c r="D5239" s="3" t="s">
        <v>15897</v>
      </c>
      <c r="E5239" s="3" t="s">
        <v>914</v>
      </c>
      <c r="F5239" s="3" t="s">
        <v>21</v>
      </c>
      <c r="H5239" s="3"/>
      <c r="I5239" s="3" t="s">
        <v>15208</v>
      </c>
      <c r="J5239" s="3" t="s">
        <v>15209</v>
      </c>
      <c r="M5239" s="4"/>
      <c r="N5239" s="3" t="s">
        <v>15898</v>
      </c>
      <c r="O5239" s="5" t="str">
        <f t="shared" si="1"/>
        <v>5520 E Oak Island Dr, Oak Island, NC 28465</v>
      </c>
    </row>
    <row r="5240">
      <c r="A5240" s="3" t="s">
        <v>15899</v>
      </c>
      <c r="B5240" s="3" t="s">
        <v>15900</v>
      </c>
      <c r="C5240" s="3">
        <v>28387.0</v>
      </c>
      <c r="D5240" s="3" t="s">
        <v>14040</v>
      </c>
      <c r="E5240" s="3" t="s">
        <v>914</v>
      </c>
      <c r="F5240" s="3" t="s">
        <v>21</v>
      </c>
      <c r="H5240" s="3"/>
      <c r="I5240" s="3" t="s">
        <v>15208</v>
      </c>
      <c r="J5240" s="3" t="s">
        <v>15209</v>
      </c>
      <c r="M5240" s="4"/>
      <c r="N5240" s="3" t="s">
        <v>15901</v>
      </c>
      <c r="O5240" s="5" t="str">
        <f t="shared" si="1"/>
        <v>195 Dr Neal Rd, Southern Pines, NC 28387</v>
      </c>
    </row>
    <row r="5241">
      <c r="A5241" s="3" t="s">
        <v>4551</v>
      </c>
      <c r="B5241" s="3" t="s">
        <v>15902</v>
      </c>
      <c r="C5241" s="3">
        <v>28461.0</v>
      </c>
      <c r="D5241" s="3" t="s">
        <v>15903</v>
      </c>
      <c r="E5241" s="3" t="s">
        <v>914</v>
      </c>
      <c r="F5241" s="3" t="s">
        <v>21</v>
      </c>
      <c r="H5241" s="3"/>
      <c r="I5241" s="3" t="s">
        <v>15208</v>
      </c>
      <c r="J5241" s="3" t="s">
        <v>15209</v>
      </c>
      <c r="M5241" s="4"/>
      <c r="N5241" s="3" t="s">
        <v>15904</v>
      </c>
      <c r="O5241" s="5" t="str">
        <f t="shared" si="1"/>
        <v>4955 Southport-Supply Rd SE, Southport, NC 28461</v>
      </c>
    </row>
    <row r="5242">
      <c r="A5242" s="3" t="s">
        <v>15905</v>
      </c>
      <c r="B5242" s="3" t="s">
        <v>15906</v>
      </c>
      <c r="C5242" s="3">
        <v>28390.0</v>
      </c>
      <c r="D5242" s="3" t="s">
        <v>3397</v>
      </c>
      <c r="E5242" s="3" t="s">
        <v>914</v>
      </c>
      <c r="F5242" s="3" t="s">
        <v>21</v>
      </c>
      <c r="H5242" s="3"/>
      <c r="I5242" s="3" t="s">
        <v>15208</v>
      </c>
      <c r="J5242" s="3" t="s">
        <v>15209</v>
      </c>
      <c r="M5242" s="4"/>
      <c r="N5242" s="3" t="s">
        <v>15907</v>
      </c>
      <c r="O5242" s="5" t="str">
        <f t="shared" si="1"/>
        <v>1311 North Bragg Blvd, Spring Lake, NC 28390</v>
      </c>
    </row>
    <row r="5243">
      <c r="A5243" s="3" t="s">
        <v>15908</v>
      </c>
      <c r="B5243" s="3" t="s">
        <v>15909</v>
      </c>
      <c r="C5243" s="3">
        <v>28462.0</v>
      </c>
      <c r="D5243" s="3" t="s">
        <v>15910</v>
      </c>
      <c r="E5243" s="3" t="s">
        <v>914</v>
      </c>
      <c r="F5243" s="3" t="s">
        <v>21</v>
      </c>
      <c r="H5243" s="3"/>
      <c r="I5243" s="3" t="s">
        <v>15208</v>
      </c>
      <c r="J5243" s="3" t="s">
        <v>15209</v>
      </c>
      <c r="M5243" s="4"/>
      <c r="N5243" s="3" t="s">
        <v>15911</v>
      </c>
      <c r="O5243" s="5" t="str">
        <f t="shared" si="1"/>
        <v>948 Ocean Hwy W, Supply, NC 28462</v>
      </c>
    </row>
    <row r="5244">
      <c r="A5244" s="3" t="s">
        <v>15912</v>
      </c>
      <c r="B5244" s="3" t="s">
        <v>15913</v>
      </c>
      <c r="C5244" s="3">
        <v>28786.0</v>
      </c>
      <c r="D5244" s="3" t="s">
        <v>3866</v>
      </c>
      <c r="E5244" s="3" t="s">
        <v>914</v>
      </c>
      <c r="F5244" s="3" t="s">
        <v>21</v>
      </c>
      <c r="H5244" s="3"/>
      <c r="I5244" s="3" t="s">
        <v>15208</v>
      </c>
      <c r="J5244" s="3" t="s">
        <v>15209</v>
      </c>
      <c r="M5244" s="4"/>
      <c r="N5244" s="3" t="s">
        <v>15914</v>
      </c>
      <c r="O5244" s="5" t="str">
        <f t="shared" si="1"/>
        <v>3248 Asheville Rd, Waynesville, NC 28786</v>
      </c>
    </row>
    <row r="5245">
      <c r="A5245" s="3" t="s">
        <v>15915</v>
      </c>
      <c r="B5245" s="3" t="s">
        <v>15916</v>
      </c>
      <c r="C5245" s="3">
        <v>28412.0</v>
      </c>
      <c r="D5245" s="3" t="s">
        <v>2955</v>
      </c>
      <c r="E5245" s="3" t="s">
        <v>914</v>
      </c>
      <c r="F5245" s="3" t="s">
        <v>21</v>
      </c>
      <c r="H5245" s="3"/>
      <c r="I5245" s="3" t="s">
        <v>15208</v>
      </c>
      <c r="J5245" s="3" t="s">
        <v>15209</v>
      </c>
      <c r="M5245" s="4"/>
      <c r="N5245" s="3" t="s">
        <v>15917</v>
      </c>
      <c r="O5245" s="5" t="str">
        <f t="shared" si="1"/>
        <v>4140 S. College Rd, Wilmington, NC 28412</v>
      </c>
    </row>
    <row r="5246">
      <c r="A5246" s="3" t="s">
        <v>15918</v>
      </c>
      <c r="B5246" s="3" t="s">
        <v>15919</v>
      </c>
      <c r="C5246" s="3">
        <v>28411.0</v>
      </c>
      <c r="D5246" s="3" t="s">
        <v>2955</v>
      </c>
      <c r="E5246" s="3" t="s">
        <v>914</v>
      </c>
      <c r="F5246" s="3" t="s">
        <v>21</v>
      </c>
      <c r="H5246" s="3"/>
      <c r="I5246" s="3" t="s">
        <v>15208</v>
      </c>
      <c r="J5246" s="3" t="s">
        <v>15209</v>
      </c>
      <c r="M5246" s="4"/>
      <c r="N5246" s="3" t="s">
        <v>15920</v>
      </c>
      <c r="O5246" s="5" t="str">
        <f t="shared" si="1"/>
        <v>6801 Gordon Rd, Wilmington, NC 28411</v>
      </c>
    </row>
    <row r="5247">
      <c r="A5247" s="3" t="s">
        <v>15921</v>
      </c>
      <c r="B5247" s="3" t="s">
        <v>15922</v>
      </c>
      <c r="C5247" s="3">
        <v>28590.0</v>
      </c>
      <c r="D5247" s="3" t="s">
        <v>15923</v>
      </c>
      <c r="E5247" s="3" t="s">
        <v>914</v>
      </c>
      <c r="F5247" s="3" t="s">
        <v>21</v>
      </c>
      <c r="H5247" s="3"/>
      <c r="I5247" s="3" t="s">
        <v>15208</v>
      </c>
      <c r="J5247" s="3" t="s">
        <v>15209</v>
      </c>
      <c r="M5247" s="4"/>
      <c r="N5247" s="3" t="s">
        <v>15924</v>
      </c>
      <c r="O5247" s="5" t="str">
        <f t="shared" si="1"/>
        <v>4110 Bayswater Road, Winterville, NC 28590</v>
      </c>
    </row>
    <row r="5248">
      <c r="A5248" s="3" t="s">
        <v>15925</v>
      </c>
      <c r="B5248" s="3" t="s">
        <v>15926</v>
      </c>
      <c r="C5248" s="3">
        <v>43221.0</v>
      </c>
      <c r="D5248" s="3" t="s">
        <v>2333</v>
      </c>
      <c r="E5248" s="3" t="s">
        <v>973</v>
      </c>
      <c r="F5248" s="3" t="s">
        <v>21</v>
      </c>
      <c r="H5248" s="3"/>
      <c r="I5248" s="3" t="s">
        <v>15208</v>
      </c>
      <c r="J5248" s="3" t="s">
        <v>15209</v>
      </c>
      <c r="M5248" s="4"/>
      <c r="N5248" s="3" t="s">
        <v>15927</v>
      </c>
      <c r="O5248" s="5" t="str">
        <f t="shared" si="1"/>
        <v>1515 West Lane Avenue, Columbus, OH 43221</v>
      </c>
    </row>
    <row r="5249">
      <c r="A5249" s="3" t="s">
        <v>15928</v>
      </c>
      <c r="B5249" s="3" t="s">
        <v>15929</v>
      </c>
      <c r="C5249" s="3">
        <v>43021.0</v>
      </c>
      <c r="D5249" s="3" t="s">
        <v>15930</v>
      </c>
      <c r="E5249" s="3" t="s">
        <v>973</v>
      </c>
      <c r="F5249" s="3" t="s">
        <v>21</v>
      </c>
      <c r="H5249" s="3"/>
      <c r="I5249" s="3" t="s">
        <v>15208</v>
      </c>
      <c r="J5249" s="3" t="s">
        <v>15209</v>
      </c>
      <c r="M5249" s="4"/>
      <c r="N5249" s="3" t="s">
        <v>15931</v>
      </c>
      <c r="O5249" s="5" t="str">
        <f t="shared" si="1"/>
        <v>5110 Cheshire Rd, Galena, OH 43021</v>
      </c>
    </row>
    <row r="5250">
      <c r="A5250" s="3" t="s">
        <v>15932</v>
      </c>
      <c r="B5250" s="3" t="s">
        <v>15933</v>
      </c>
      <c r="C5250" s="3">
        <v>73012.0</v>
      </c>
      <c r="D5250" s="3" t="s">
        <v>1704</v>
      </c>
      <c r="E5250" s="3" t="s">
        <v>988</v>
      </c>
      <c r="F5250" s="3" t="s">
        <v>21</v>
      </c>
      <c r="H5250" s="3"/>
      <c r="I5250" s="3" t="s">
        <v>15208</v>
      </c>
      <c r="J5250" s="3" t="s">
        <v>15209</v>
      </c>
      <c r="M5250" s="4"/>
      <c r="N5250" s="3" t="s">
        <v>15934</v>
      </c>
      <c r="O5250" s="5" t="str">
        <f t="shared" si="1"/>
        <v>3009 NW 178th St, Edmond, OK 73012</v>
      </c>
    </row>
    <row r="5251">
      <c r="A5251" s="3" t="s">
        <v>15935</v>
      </c>
      <c r="B5251" s="3" t="s">
        <v>15936</v>
      </c>
      <c r="C5251" s="3">
        <v>73142.0</v>
      </c>
      <c r="D5251" s="3" t="s">
        <v>987</v>
      </c>
      <c r="E5251" s="3" t="s">
        <v>988</v>
      </c>
      <c r="F5251" s="3" t="s">
        <v>21</v>
      </c>
      <c r="H5251" s="3"/>
      <c r="I5251" s="3" t="s">
        <v>15208</v>
      </c>
      <c r="J5251" s="3" t="s">
        <v>15209</v>
      </c>
      <c r="M5251" s="4"/>
      <c r="N5251" s="3" t="s">
        <v>15937</v>
      </c>
      <c r="O5251" s="5" t="str">
        <f t="shared" si="1"/>
        <v>7149 NW 150th St, Oklahoma City, OK 73142</v>
      </c>
    </row>
    <row r="5252">
      <c r="A5252" s="3" t="s">
        <v>15938</v>
      </c>
      <c r="B5252" s="3" t="s">
        <v>15939</v>
      </c>
      <c r="C5252" s="3">
        <v>73162.0</v>
      </c>
      <c r="D5252" s="3" t="s">
        <v>987</v>
      </c>
      <c r="E5252" s="3" t="s">
        <v>988</v>
      </c>
      <c r="F5252" s="3" t="s">
        <v>21</v>
      </c>
      <c r="H5252" s="3"/>
      <c r="I5252" s="3" t="s">
        <v>15208</v>
      </c>
      <c r="J5252" s="3" t="s">
        <v>15209</v>
      </c>
      <c r="M5252" s="4"/>
      <c r="N5252" s="3" t="s">
        <v>15940</v>
      </c>
      <c r="O5252" s="5" t="str">
        <f t="shared" si="1"/>
        <v>8108 Northwest Expy, Oklahoma City, OK 73162</v>
      </c>
    </row>
    <row r="5253">
      <c r="A5253" s="3" t="s">
        <v>15941</v>
      </c>
      <c r="B5253" s="3" t="s">
        <v>15942</v>
      </c>
      <c r="C5253" s="3">
        <v>73099.0</v>
      </c>
      <c r="D5253" s="3" t="s">
        <v>14205</v>
      </c>
      <c r="E5253" s="3" t="s">
        <v>988</v>
      </c>
      <c r="F5253" s="3" t="s">
        <v>21</v>
      </c>
      <c r="H5253" s="3"/>
      <c r="I5253" s="3" t="s">
        <v>15208</v>
      </c>
      <c r="J5253" s="3" t="s">
        <v>15209</v>
      </c>
      <c r="M5253" s="4"/>
      <c r="N5253" s="3" t="s">
        <v>15943</v>
      </c>
      <c r="O5253" s="5" t="str">
        <f t="shared" si="1"/>
        <v>380 W Vandament Ave, Yukon, OK 73099</v>
      </c>
    </row>
    <row r="5254">
      <c r="A5254" s="3" t="s">
        <v>15944</v>
      </c>
      <c r="B5254" s="3" t="s">
        <v>15945</v>
      </c>
      <c r="C5254" s="3">
        <v>2914.0</v>
      </c>
      <c r="D5254" s="3" t="s">
        <v>11196</v>
      </c>
      <c r="E5254" s="3" t="s">
        <v>1065</v>
      </c>
      <c r="F5254" s="3" t="s">
        <v>21</v>
      </c>
      <c r="H5254" s="3"/>
      <c r="I5254" s="3" t="s">
        <v>15208</v>
      </c>
      <c r="J5254" s="3" t="s">
        <v>15209</v>
      </c>
      <c r="M5254" s="4"/>
      <c r="N5254" s="3" t="s">
        <v>15747</v>
      </c>
      <c r="O5254" s="5" t="str">
        <f t="shared" si="1"/>
        <v>73 Highland Ave, East Providence, RI 2914</v>
      </c>
    </row>
    <row r="5255">
      <c r="A5255" s="3" t="s">
        <v>15946</v>
      </c>
      <c r="B5255" s="3" t="s">
        <v>15947</v>
      </c>
      <c r="C5255" s="3">
        <v>29803.0</v>
      </c>
      <c r="D5255" s="3" t="s">
        <v>6475</v>
      </c>
      <c r="E5255" s="3" t="s">
        <v>1060</v>
      </c>
      <c r="F5255" s="3" t="s">
        <v>21</v>
      </c>
      <c r="H5255" s="3"/>
      <c r="I5255" s="3" t="s">
        <v>15208</v>
      </c>
      <c r="J5255" s="3" t="s">
        <v>15209</v>
      </c>
      <c r="M5255" s="4"/>
      <c r="N5255" s="3" t="s">
        <v>15948</v>
      </c>
      <c r="O5255" s="5" t="str">
        <f t="shared" si="1"/>
        <v>1181 Banks Mill Rd, Aiken, SC 29803</v>
      </c>
    </row>
    <row r="5256">
      <c r="A5256" s="3" t="s">
        <v>15949</v>
      </c>
      <c r="B5256" s="3" t="s">
        <v>15950</v>
      </c>
      <c r="C5256" s="3">
        <v>29625.0</v>
      </c>
      <c r="D5256" s="3" t="s">
        <v>4940</v>
      </c>
      <c r="E5256" s="3" t="s">
        <v>1060</v>
      </c>
      <c r="F5256" s="3" t="s">
        <v>21</v>
      </c>
      <c r="H5256" s="3"/>
      <c r="I5256" s="3" t="s">
        <v>15208</v>
      </c>
      <c r="J5256" s="3" t="s">
        <v>15209</v>
      </c>
      <c r="M5256" s="4"/>
      <c r="N5256" s="3" t="s">
        <v>15951</v>
      </c>
      <c r="O5256" s="5" t="str">
        <f t="shared" si="1"/>
        <v>1403 Pearman Dairy Rd, Anderson, SC 29625</v>
      </c>
    </row>
    <row r="5257">
      <c r="A5257" s="3" t="s">
        <v>15952</v>
      </c>
      <c r="B5257" s="3" t="s">
        <v>15953</v>
      </c>
      <c r="C5257" s="3">
        <v>29910.0</v>
      </c>
      <c r="D5257" s="3" t="s">
        <v>14491</v>
      </c>
      <c r="E5257" s="3" t="s">
        <v>1060</v>
      </c>
      <c r="F5257" s="3" t="s">
        <v>21</v>
      </c>
      <c r="H5257" s="3"/>
      <c r="I5257" s="3" t="s">
        <v>15208</v>
      </c>
      <c r="J5257" s="3" t="s">
        <v>15209</v>
      </c>
      <c r="M5257" s="4"/>
      <c r="N5257" s="3" t="s">
        <v>15954</v>
      </c>
      <c r="O5257" s="5" t="str">
        <f t="shared" si="1"/>
        <v>21 Scott Way, Bluffton, SC 29910</v>
      </c>
    </row>
    <row r="5258">
      <c r="A5258" s="3" t="s">
        <v>282</v>
      </c>
      <c r="B5258" s="3" t="s">
        <v>15955</v>
      </c>
      <c r="C5258" s="3">
        <v>29910.0</v>
      </c>
      <c r="D5258" s="3" t="s">
        <v>14491</v>
      </c>
      <c r="E5258" s="3" t="s">
        <v>1060</v>
      </c>
      <c r="F5258" s="3" t="s">
        <v>21</v>
      </c>
      <c r="H5258" s="3"/>
      <c r="I5258" s="3" t="s">
        <v>15208</v>
      </c>
      <c r="J5258" s="3" t="s">
        <v>15209</v>
      </c>
      <c r="M5258" s="4"/>
      <c r="N5258" s="3" t="s">
        <v>15956</v>
      </c>
      <c r="O5258" s="5" t="str">
        <f t="shared" si="1"/>
        <v>100 Bridge View Lane, Bluffton, SC 29910</v>
      </c>
    </row>
    <row r="5259">
      <c r="A5259" s="3" t="s">
        <v>15957</v>
      </c>
      <c r="B5259" s="3" t="s">
        <v>15958</v>
      </c>
      <c r="C5259" s="3">
        <v>29316.0</v>
      </c>
      <c r="D5259" s="3" t="s">
        <v>6485</v>
      </c>
      <c r="E5259" s="3" t="s">
        <v>1060</v>
      </c>
      <c r="F5259" s="3" t="s">
        <v>21</v>
      </c>
      <c r="H5259" s="3"/>
      <c r="I5259" s="3" t="s">
        <v>15208</v>
      </c>
      <c r="J5259" s="3" t="s">
        <v>15209</v>
      </c>
      <c r="M5259" s="4"/>
      <c r="N5259" s="3" t="s">
        <v>15959</v>
      </c>
      <c r="O5259" s="5" t="str">
        <f t="shared" si="1"/>
        <v>2880 Boiling Springs Rd, Boiling Springs, SC 29316</v>
      </c>
    </row>
    <row r="5260">
      <c r="A5260" s="3" t="s">
        <v>15960</v>
      </c>
      <c r="B5260" s="3" t="s">
        <v>15961</v>
      </c>
      <c r="C5260" s="3">
        <v>29414.0</v>
      </c>
      <c r="D5260" s="3" t="s">
        <v>6488</v>
      </c>
      <c r="E5260" s="3" t="s">
        <v>1060</v>
      </c>
      <c r="F5260" s="3" t="s">
        <v>21</v>
      </c>
      <c r="H5260" s="3"/>
      <c r="I5260" s="3" t="s">
        <v>15208</v>
      </c>
      <c r="J5260" s="3" t="s">
        <v>15209</v>
      </c>
      <c r="M5260" s="4"/>
      <c r="N5260" s="3" t="s">
        <v>15962</v>
      </c>
      <c r="O5260" s="5" t="str">
        <f t="shared" si="1"/>
        <v>3422 Shelby Ray Ct, Charleston, SC 29414</v>
      </c>
    </row>
    <row r="5261">
      <c r="A5261" s="3" t="s">
        <v>15963</v>
      </c>
      <c r="B5261" s="3" t="s">
        <v>15964</v>
      </c>
      <c r="C5261" s="3">
        <v>29407.0</v>
      </c>
      <c r="D5261" s="3" t="s">
        <v>6488</v>
      </c>
      <c r="E5261" s="3" t="s">
        <v>1060</v>
      </c>
      <c r="F5261" s="3" t="s">
        <v>21</v>
      </c>
      <c r="H5261" s="3"/>
      <c r="I5261" s="3" t="s">
        <v>15208</v>
      </c>
      <c r="J5261" s="3" t="s">
        <v>15209</v>
      </c>
      <c r="M5261" s="4"/>
      <c r="N5261" s="3" t="s">
        <v>15965</v>
      </c>
      <c r="O5261" s="5" t="str">
        <f t="shared" si="1"/>
        <v>1200 Sam Rittenburg Blvd B2, Charleston, SC 29407</v>
      </c>
    </row>
    <row r="5262">
      <c r="A5262" s="3" t="s">
        <v>15966</v>
      </c>
      <c r="B5262" s="3" t="s">
        <v>15967</v>
      </c>
      <c r="C5262" s="3">
        <v>29607.0</v>
      </c>
      <c r="D5262" s="3" t="s">
        <v>3097</v>
      </c>
      <c r="E5262" s="3" t="s">
        <v>1060</v>
      </c>
      <c r="F5262" s="3" t="s">
        <v>21</v>
      </c>
      <c r="H5262" s="3"/>
      <c r="I5262" s="3" t="s">
        <v>15208</v>
      </c>
      <c r="J5262" s="3" t="s">
        <v>15209</v>
      </c>
      <c r="M5262" s="4"/>
      <c r="N5262" s="3" t="s">
        <v>15968</v>
      </c>
      <c r="O5262" s="5" t="str">
        <f t="shared" si="1"/>
        <v>50 Woodruff Oaks Lane, Greenville, SC 29607</v>
      </c>
    </row>
    <row r="5263">
      <c r="A5263" s="3" t="s">
        <v>15969</v>
      </c>
      <c r="B5263" s="3" t="s">
        <v>15970</v>
      </c>
      <c r="C5263" s="3">
        <v>29609.0</v>
      </c>
      <c r="D5263" s="3" t="s">
        <v>3097</v>
      </c>
      <c r="E5263" s="3" t="s">
        <v>1060</v>
      </c>
      <c r="F5263" s="3" t="s">
        <v>21</v>
      </c>
      <c r="H5263" s="3"/>
      <c r="I5263" s="3" t="s">
        <v>15208</v>
      </c>
      <c r="J5263" s="3" t="s">
        <v>15209</v>
      </c>
      <c r="M5263" s="4"/>
      <c r="N5263" s="3" t="s">
        <v>15971</v>
      </c>
      <c r="O5263" s="5" t="str">
        <f t="shared" si="1"/>
        <v>1300 Stallings Rd, Greenville, SC 29609</v>
      </c>
    </row>
    <row r="5264">
      <c r="A5264" s="3" t="s">
        <v>15972</v>
      </c>
      <c r="B5264" s="3" t="s">
        <v>15973</v>
      </c>
      <c r="C5264" s="3">
        <v>29063.0</v>
      </c>
      <c r="D5264" s="3" t="s">
        <v>15974</v>
      </c>
      <c r="E5264" s="3" t="s">
        <v>1060</v>
      </c>
      <c r="F5264" s="3" t="s">
        <v>21</v>
      </c>
      <c r="H5264" s="3"/>
      <c r="I5264" s="3" t="s">
        <v>15208</v>
      </c>
      <c r="J5264" s="3" t="s">
        <v>15209</v>
      </c>
      <c r="M5264" s="4"/>
      <c r="N5264" s="3" t="s">
        <v>15975</v>
      </c>
      <c r="O5264" s="5" t="str">
        <f t="shared" si="1"/>
        <v>1780 Dutch Fork Rd, Irmo, SC 29063</v>
      </c>
    </row>
    <row r="5265">
      <c r="A5265" s="3" t="s">
        <v>15976</v>
      </c>
      <c r="B5265" s="3" t="s">
        <v>15977</v>
      </c>
      <c r="C5265" s="3">
        <v>29456.0</v>
      </c>
      <c r="D5265" s="3" t="s">
        <v>15978</v>
      </c>
      <c r="E5265" s="3" t="s">
        <v>1060</v>
      </c>
      <c r="F5265" s="3" t="s">
        <v>21</v>
      </c>
      <c r="H5265" s="3"/>
      <c r="I5265" s="3" t="s">
        <v>15208</v>
      </c>
      <c r="J5265" s="3" t="s">
        <v>15209</v>
      </c>
      <c r="M5265" s="4"/>
      <c r="N5265" s="3" t="s">
        <v>15979</v>
      </c>
      <c r="O5265" s="5" t="str">
        <f t="shared" si="1"/>
        <v>186 College Park Road, Ladson, SC 29456</v>
      </c>
    </row>
    <row r="5266">
      <c r="A5266" s="3" t="s">
        <v>15980</v>
      </c>
      <c r="B5266" s="3" t="s">
        <v>15981</v>
      </c>
      <c r="C5266" s="3">
        <v>29579.0</v>
      </c>
      <c r="D5266" s="3" t="s">
        <v>11211</v>
      </c>
      <c r="E5266" s="3" t="s">
        <v>1060</v>
      </c>
      <c r="F5266" s="3" t="s">
        <v>21</v>
      </c>
      <c r="H5266" s="3"/>
      <c r="I5266" s="3" t="s">
        <v>15208</v>
      </c>
      <c r="J5266" s="3" t="s">
        <v>15209</v>
      </c>
      <c r="M5266" s="4"/>
      <c r="N5266" s="3" t="s">
        <v>15982</v>
      </c>
      <c r="O5266" s="5" t="str">
        <f t="shared" si="1"/>
        <v>101 Finnegan Court, Myrtle Beach, SC 29579</v>
      </c>
    </row>
    <row r="5267">
      <c r="A5267" s="3" t="s">
        <v>1098</v>
      </c>
      <c r="B5267" s="3" t="s">
        <v>15983</v>
      </c>
      <c r="C5267" s="3">
        <v>29681.0</v>
      </c>
      <c r="D5267" s="3" t="s">
        <v>15984</v>
      </c>
      <c r="E5267" s="3" t="s">
        <v>1060</v>
      </c>
      <c r="F5267" s="3" t="s">
        <v>21</v>
      </c>
      <c r="H5267" s="3"/>
      <c r="I5267" s="3" t="s">
        <v>15208</v>
      </c>
      <c r="J5267" s="3" t="s">
        <v>15209</v>
      </c>
      <c r="M5267" s="4"/>
      <c r="N5267" s="3" t="s">
        <v>15985</v>
      </c>
      <c r="O5267" s="5" t="str">
        <f t="shared" si="1"/>
        <v>1211 East Georgia Rd, Simpsonville, SC 29681</v>
      </c>
    </row>
    <row r="5268">
      <c r="A5268" s="3" t="s">
        <v>15986</v>
      </c>
      <c r="B5268" s="3" t="s">
        <v>15987</v>
      </c>
      <c r="C5268" s="3">
        <v>29681.0</v>
      </c>
      <c r="D5268" s="3" t="s">
        <v>15984</v>
      </c>
      <c r="E5268" s="3" t="s">
        <v>1060</v>
      </c>
      <c r="F5268" s="3" t="s">
        <v>21</v>
      </c>
      <c r="H5268" s="3"/>
      <c r="I5268" s="3" t="s">
        <v>15208</v>
      </c>
      <c r="J5268" s="3" t="s">
        <v>15209</v>
      </c>
      <c r="M5268" s="4"/>
      <c r="N5268" s="3" t="s">
        <v>15988</v>
      </c>
      <c r="O5268" s="5" t="str">
        <f t="shared" si="1"/>
        <v>2709 Woodruff Rd, Simpsonville, SC 29681</v>
      </c>
    </row>
    <row r="5269">
      <c r="A5269" s="3" t="s">
        <v>15989</v>
      </c>
      <c r="B5269" s="3" t="s">
        <v>15990</v>
      </c>
      <c r="C5269" s="3">
        <v>29486.0</v>
      </c>
      <c r="D5269" s="3" t="s">
        <v>8787</v>
      </c>
      <c r="E5269" s="3" t="s">
        <v>1060</v>
      </c>
      <c r="F5269" s="3" t="s">
        <v>21</v>
      </c>
      <c r="H5269" s="3"/>
      <c r="I5269" s="3" t="s">
        <v>15208</v>
      </c>
      <c r="J5269" s="3" t="s">
        <v>15209</v>
      </c>
      <c r="M5269" s="4"/>
      <c r="N5269" s="3" t="s">
        <v>15965</v>
      </c>
      <c r="O5269" s="5" t="str">
        <f t="shared" si="1"/>
        <v>102 Gosling Way Suite C, Summerville, SC 29486</v>
      </c>
    </row>
    <row r="5270">
      <c r="A5270" s="3" t="s">
        <v>15991</v>
      </c>
      <c r="B5270" s="3" t="s">
        <v>15992</v>
      </c>
      <c r="C5270" s="3">
        <v>29687.0</v>
      </c>
      <c r="D5270" s="3" t="s">
        <v>14467</v>
      </c>
      <c r="E5270" s="3" t="s">
        <v>1060</v>
      </c>
      <c r="F5270" s="3" t="s">
        <v>21</v>
      </c>
      <c r="H5270" s="3"/>
      <c r="I5270" s="3" t="s">
        <v>15208</v>
      </c>
      <c r="J5270" s="3" t="s">
        <v>15209</v>
      </c>
      <c r="M5270" s="4"/>
      <c r="N5270" s="3" t="s">
        <v>15993</v>
      </c>
      <c r="O5270" s="5" t="str">
        <f t="shared" si="1"/>
        <v>4812 Old Spartanburg Rd, Taylors, SC 29687</v>
      </c>
    </row>
    <row r="5271">
      <c r="A5271" s="3" t="s">
        <v>15994</v>
      </c>
      <c r="B5271" s="3" t="s">
        <v>15995</v>
      </c>
      <c r="C5271" s="3">
        <v>37323.0</v>
      </c>
      <c r="D5271" s="3" t="s">
        <v>572</v>
      </c>
      <c r="E5271" s="3" t="s">
        <v>1069</v>
      </c>
      <c r="F5271" s="3" t="s">
        <v>21</v>
      </c>
      <c r="H5271" s="3"/>
      <c r="I5271" s="3" t="s">
        <v>15208</v>
      </c>
      <c r="J5271" s="3" t="s">
        <v>15209</v>
      </c>
      <c r="M5271" s="4"/>
      <c r="N5271" s="3" t="s">
        <v>15996</v>
      </c>
      <c r="O5271" s="5" t="str">
        <f t="shared" si="1"/>
        <v>2160 Spring Place Road SE, Cleveland, TN 37323</v>
      </c>
    </row>
    <row r="5272">
      <c r="A5272" s="3" t="s">
        <v>15502</v>
      </c>
      <c r="B5272" s="3" t="s">
        <v>15997</v>
      </c>
      <c r="C5272" s="3">
        <v>37075.0</v>
      </c>
      <c r="D5272" s="3" t="s">
        <v>15998</v>
      </c>
      <c r="E5272" s="3" t="s">
        <v>1069</v>
      </c>
      <c r="F5272" s="3" t="s">
        <v>21</v>
      </c>
      <c r="H5272" s="3"/>
      <c r="I5272" s="3" t="s">
        <v>15208</v>
      </c>
      <c r="J5272" s="3" t="s">
        <v>15209</v>
      </c>
      <c r="M5272" s="4"/>
      <c r="N5272" s="3" t="s">
        <v>15999</v>
      </c>
      <c r="O5272" s="5" t="str">
        <f t="shared" si="1"/>
        <v>580 W Main St, Hendersonville, TN 37075</v>
      </c>
    </row>
    <row r="5273">
      <c r="A5273" s="3" t="s">
        <v>16000</v>
      </c>
      <c r="B5273" s="3" t="s">
        <v>16001</v>
      </c>
      <c r="C5273" s="3">
        <v>37663.0</v>
      </c>
      <c r="D5273" s="3" t="s">
        <v>16002</v>
      </c>
      <c r="E5273" s="3" t="s">
        <v>1069</v>
      </c>
      <c r="F5273" s="3" t="s">
        <v>21</v>
      </c>
      <c r="H5273" s="3"/>
      <c r="I5273" s="3" t="s">
        <v>15208</v>
      </c>
      <c r="J5273" s="3" t="s">
        <v>15209</v>
      </c>
      <c r="M5273" s="4"/>
      <c r="N5273" s="3" t="s">
        <v>16003</v>
      </c>
      <c r="O5273" s="5" t="str">
        <f t="shared" si="1"/>
        <v>209 Colonial Heights Road, Kingsport, TN 37663</v>
      </c>
    </row>
    <row r="5274">
      <c r="A5274" s="3" t="s">
        <v>16004</v>
      </c>
      <c r="B5274" s="3" t="s">
        <v>16005</v>
      </c>
      <c r="C5274" s="3">
        <v>37932.0</v>
      </c>
      <c r="D5274" s="3" t="s">
        <v>6531</v>
      </c>
      <c r="E5274" s="3" t="s">
        <v>1069</v>
      </c>
      <c r="F5274" s="3" t="s">
        <v>21</v>
      </c>
      <c r="H5274" s="3"/>
      <c r="I5274" s="3" t="s">
        <v>15208</v>
      </c>
      <c r="J5274" s="3" t="s">
        <v>15209</v>
      </c>
      <c r="M5274" s="4"/>
      <c r="N5274" s="3" t="s">
        <v>16006</v>
      </c>
      <c r="O5274" s="5" t="str">
        <f t="shared" si="1"/>
        <v>10017 Hardin Valley Rd, Knoxville, TN 37932</v>
      </c>
    </row>
    <row r="5275">
      <c r="A5275" s="3" t="s">
        <v>16007</v>
      </c>
      <c r="B5275" s="3" t="s">
        <v>16008</v>
      </c>
      <c r="C5275" s="3">
        <v>38104.0</v>
      </c>
      <c r="D5275" s="3" t="s">
        <v>1072</v>
      </c>
      <c r="E5275" s="3" t="s">
        <v>1069</v>
      </c>
      <c r="F5275" s="3" t="s">
        <v>21</v>
      </c>
      <c r="H5275" s="3"/>
      <c r="I5275" s="3" t="s">
        <v>15208</v>
      </c>
      <c r="J5275" s="3" t="s">
        <v>15209</v>
      </c>
      <c r="M5275" s="4"/>
      <c r="N5275" s="3" t="s">
        <v>16009</v>
      </c>
      <c r="O5275" s="5" t="str">
        <f t="shared" si="1"/>
        <v>733 E Pkwy S, Memphis, TN 38104</v>
      </c>
    </row>
    <row r="5276">
      <c r="A5276" s="3" t="s">
        <v>4821</v>
      </c>
      <c r="B5276" s="3" t="s">
        <v>16010</v>
      </c>
      <c r="C5276" s="3">
        <v>37122.0</v>
      </c>
      <c r="D5276" s="3" t="s">
        <v>14534</v>
      </c>
      <c r="E5276" s="3" t="s">
        <v>1069</v>
      </c>
      <c r="F5276" s="3" t="s">
        <v>21</v>
      </c>
      <c r="H5276" s="3"/>
      <c r="I5276" s="3" t="s">
        <v>15208</v>
      </c>
      <c r="J5276" s="3" t="s">
        <v>15209</v>
      </c>
      <c r="M5276" s="4"/>
      <c r="N5276" s="3" t="s">
        <v>16011</v>
      </c>
      <c r="O5276" s="5" t="str">
        <f t="shared" si="1"/>
        <v>3366 N Mount Juliet Rd, Mount Juliet, TN 37122</v>
      </c>
    </row>
    <row r="5277">
      <c r="A5277" s="3" t="s">
        <v>6842</v>
      </c>
      <c r="B5277" s="3" t="s">
        <v>16012</v>
      </c>
      <c r="C5277" s="3">
        <v>37128.0</v>
      </c>
      <c r="D5277" s="3" t="s">
        <v>1078</v>
      </c>
      <c r="E5277" s="3" t="s">
        <v>1069</v>
      </c>
      <c r="F5277" s="3" t="s">
        <v>21</v>
      </c>
      <c r="H5277" s="3"/>
      <c r="I5277" s="3" t="s">
        <v>15208</v>
      </c>
      <c r="J5277" s="3" t="s">
        <v>15209</v>
      </c>
      <c r="M5277" s="4"/>
      <c r="N5277" s="3" t="s">
        <v>16013</v>
      </c>
      <c r="O5277" s="5" t="str">
        <f t="shared" si="1"/>
        <v>2750 New Salem Highway, Murfreesboro, TN 37128</v>
      </c>
    </row>
    <row r="5278">
      <c r="A5278" s="3" t="s">
        <v>16014</v>
      </c>
      <c r="B5278" s="3" t="s">
        <v>16015</v>
      </c>
      <c r="C5278" s="3">
        <v>37206.0</v>
      </c>
      <c r="D5278" s="3" t="s">
        <v>1081</v>
      </c>
      <c r="E5278" s="3" t="s">
        <v>1069</v>
      </c>
      <c r="F5278" s="3" t="s">
        <v>21</v>
      </c>
      <c r="H5278" s="3"/>
      <c r="I5278" s="3" t="s">
        <v>15208</v>
      </c>
      <c r="J5278" s="3" t="s">
        <v>15209</v>
      </c>
      <c r="M5278" s="4"/>
      <c r="N5278" s="3" t="s">
        <v>16016</v>
      </c>
      <c r="O5278" s="5" t="str">
        <f t="shared" si="1"/>
        <v>1103 Woodland St, Nashville, TN 37206</v>
      </c>
    </row>
    <row r="5279">
      <c r="A5279" s="3" t="s">
        <v>16017</v>
      </c>
      <c r="B5279" s="3" t="s">
        <v>16018</v>
      </c>
      <c r="C5279" s="3">
        <v>37216.0</v>
      </c>
      <c r="D5279" s="3" t="s">
        <v>1081</v>
      </c>
      <c r="E5279" s="3" t="s">
        <v>1069</v>
      </c>
      <c r="F5279" s="3" t="s">
        <v>21</v>
      </c>
      <c r="H5279" s="3"/>
      <c r="I5279" s="3" t="s">
        <v>15208</v>
      </c>
      <c r="J5279" s="3" t="s">
        <v>15209</v>
      </c>
      <c r="M5279" s="4"/>
      <c r="N5279" s="3" t="s">
        <v>16019</v>
      </c>
      <c r="O5279" s="5" t="str">
        <f t="shared" si="1"/>
        <v>4709 Gallatin Pike, Nashville, TN 37216</v>
      </c>
    </row>
    <row r="5280">
      <c r="A5280" s="3" t="s">
        <v>16020</v>
      </c>
      <c r="B5280" s="3" t="s">
        <v>16021</v>
      </c>
      <c r="C5280" s="3">
        <v>37211.0</v>
      </c>
      <c r="D5280" s="3" t="s">
        <v>1081</v>
      </c>
      <c r="E5280" s="3" t="s">
        <v>1069</v>
      </c>
      <c r="F5280" s="3" t="s">
        <v>21</v>
      </c>
      <c r="H5280" s="3"/>
      <c r="I5280" s="3" t="s">
        <v>15208</v>
      </c>
      <c r="J5280" s="3" t="s">
        <v>15209</v>
      </c>
      <c r="M5280" s="4"/>
      <c r="N5280" s="3" t="s">
        <v>16022</v>
      </c>
      <c r="O5280" s="5" t="str">
        <f t="shared" si="1"/>
        <v>5714 Edmondson Pike Suite 3, Nashville, TN 37211</v>
      </c>
    </row>
    <row r="5281">
      <c r="A5281" s="3" t="s">
        <v>16023</v>
      </c>
      <c r="B5281" s="3" t="s">
        <v>16024</v>
      </c>
      <c r="C5281" s="3">
        <v>37209.0</v>
      </c>
      <c r="D5281" s="3" t="s">
        <v>1081</v>
      </c>
      <c r="E5281" s="3" t="s">
        <v>1069</v>
      </c>
      <c r="F5281" s="3" t="s">
        <v>21</v>
      </c>
      <c r="H5281" s="3"/>
      <c r="I5281" s="3" t="s">
        <v>15208</v>
      </c>
      <c r="J5281" s="3" t="s">
        <v>15209</v>
      </c>
      <c r="M5281" s="4"/>
      <c r="N5281" s="3" t="s">
        <v>16025</v>
      </c>
      <c r="O5281" s="5" t="str">
        <f t="shared" si="1"/>
        <v>6109 Charlotte Pike, Nashville, TN 37209</v>
      </c>
    </row>
    <row r="5282">
      <c r="A5282" s="3" t="s">
        <v>1828</v>
      </c>
      <c r="B5282" s="3" t="s">
        <v>16026</v>
      </c>
      <c r="C5282" s="3">
        <v>37211.0</v>
      </c>
      <c r="D5282" s="3" t="s">
        <v>1081</v>
      </c>
      <c r="E5282" s="3" t="s">
        <v>1069</v>
      </c>
      <c r="F5282" s="3" t="s">
        <v>21</v>
      </c>
      <c r="H5282" s="3"/>
      <c r="I5282" s="3" t="s">
        <v>15208</v>
      </c>
      <c r="J5282" s="3" t="s">
        <v>15209</v>
      </c>
      <c r="M5282" s="4"/>
      <c r="N5282" s="3" t="s">
        <v>16027</v>
      </c>
      <c r="O5282" s="5" t="str">
        <f t="shared" si="1"/>
        <v>5837 Nolensville Pike, Nashville, TN 37211</v>
      </c>
    </row>
    <row r="5283">
      <c r="A5283" s="3" t="s">
        <v>16028</v>
      </c>
      <c r="B5283" s="3" t="s">
        <v>16029</v>
      </c>
      <c r="C5283" s="3">
        <v>37174.0</v>
      </c>
      <c r="D5283" s="3" t="s">
        <v>9914</v>
      </c>
      <c r="E5283" s="3" t="s">
        <v>1069</v>
      </c>
      <c r="F5283" s="3" t="s">
        <v>21</v>
      </c>
      <c r="H5283" s="3"/>
      <c r="I5283" s="3" t="s">
        <v>15208</v>
      </c>
      <c r="J5283" s="3" t="s">
        <v>15209</v>
      </c>
      <c r="M5283" s="4"/>
      <c r="N5283" s="3" t="s">
        <v>16030</v>
      </c>
      <c r="O5283" s="5" t="str">
        <f t="shared" si="1"/>
        <v>2045 Wall Street, Spring Hill, TN 37174</v>
      </c>
    </row>
    <row r="5284">
      <c r="A5284" s="3" t="s">
        <v>16031</v>
      </c>
      <c r="B5284" s="3" t="s">
        <v>16032</v>
      </c>
      <c r="C5284" s="3">
        <v>76013.0</v>
      </c>
      <c r="D5284" s="3" t="s">
        <v>1166</v>
      </c>
      <c r="E5284" s="3" t="s">
        <v>1151</v>
      </c>
      <c r="F5284" s="3" t="s">
        <v>21</v>
      </c>
      <c r="H5284" s="3"/>
      <c r="I5284" s="3" t="s">
        <v>15208</v>
      </c>
      <c r="J5284" s="3" t="s">
        <v>15209</v>
      </c>
      <c r="M5284" s="4"/>
      <c r="N5284" s="3" t="s">
        <v>16033</v>
      </c>
      <c r="O5284" s="5" t="str">
        <f t="shared" si="1"/>
        <v>2890 W Pioneer Pkwy, Arlington, TX 76013</v>
      </c>
    </row>
    <row r="5285">
      <c r="A5285" s="3" t="s">
        <v>16034</v>
      </c>
      <c r="B5285" s="3" t="s">
        <v>16035</v>
      </c>
      <c r="C5285" s="3">
        <v>76227.0</v>
      </c>
      <c r="D5285" s="3" t="s">
        <v>16036</v>
      </c>
      <c r="E5285" s="3" t="s">
        <v>1151</v>
      </c>
      <c r="F5285" s="3" t="s">
        <v>21</v>
      </c>
      <c r="H5285" s="3"/>
      <c r="I5285" s="3" t="s">
        <v>15208</v>
      </c>
      <c r="J5285" s="3" t="s">
        <v>15209</v>
      </c>
      <c r="M5285" s="4"/>
      <c r="N5285" s="3" t="s">
        <v>16037</v>
      </c>
      <c r="O5285" s="5" t="str">
        <f t="shared" si="1"/>
        <v>4600 U.S. 377, Aubrey, TX 76227</v>
      </c>
    </row>
    <row r="5286">
      <c r="A5286" s="3" t="s">
        <v>16038</v>
      </c>
      <c r="B5286" s="3" t="s">
        <v>16039</v>
      </c>
      <c r="C5286" s="3">
        <v>78745.0</v>
      </c>
      <c r="D5286" s="3" t="s">
        <v>1185</v>
      </c>
      <c r="E5286" s="3" t="s">
        <v>1151</v>
      </c>
      <c r="F5286" s="3" t="s">
        <v>21</v>
      </c>
      <c r="H5286" s="3"/>
      <c r="I5286" s="3" t="s">
        <v>15208</v>
      </c>
      <c r="J5286" s="3" t="s">
        <v>15209</v>
      </c>
      <c r="M5286" s="4"/>
      <c r="N5286" s="3" t="s">
        <v>16040</v>
      </c>
      <c r="O5286" s="5" t="str">
        <f t="shared" si="1"/>
        <v>3421 W William Cannon Drive #110, Austin, TX 78745</v>
      </c>
    </row>
    <row r="5287">
      <c r="A5287" s="3" t="s">
        <v>16041</v>
      </c>
      <c r="B5287" s="3" t="s">
        <v>16042</v>
      </c>
      <c r="C5287" s="3">
        <v>78757.0</v>
      </c>
      <c r="D5287" s="3" t="s">
        <v>1185</v>
      </c>
      <c r="E5287" s="3" t="s">
        <v>1151</v>
      </c>
      <c r="F5287" s="3" t="s">
        <v>21</v>
      </c>
      <c r="H5287" s="3"/>
      <c r="I5287" s="3" t="s">
        <v>15208</v>
      </c>
      <c r="J5287" s="3" t="s">
        <v>15209</v>
      </c>
      <c r="M5287" s="4"/>
      <c r="N5287" s="3" t="s">
        <v>16043</v>
      </c>
      <c r="O5287" s="5" t="str">
        <f t="shared" si="1"/>
        <v>7415 Burnet Road, Austin, TX 78757</v>
      </c>
    </row>
    <row r="5288">
      <c r="A5288" s="3" t="s">
        <v>16044</v>
      </c>
      <c r="B5288" s="3" t="s">
        <v>16045</v>
      </c>
      <c r="C5288" s="3">
        <v>78753.0</v>
      </c>
      <c r="D5288" s="3" t="s">
        <v>1185</v>
      </c>
      <c r="E5288" s="3" t="s">
        <v>1151</v>
      </c>
      <c r="F5288" s="3" t="s">
        <v>21</v>
      </c>
      <c r="H5288" s="3"/>
      <c r="I5288" s="3" t="s">
        <v>15208</v>
      </c>
      <c r="J5288" s="3" t="s">
        <v>15209</v>
      </c>
      <c r="M5288" s="4"/>
      <c r="N5288" s="3" t="s">
        <v>16046</v>
      </c>
      <c r="O5288" s="5" t="str">
        <f t="shared" si="1"/>
        <v>500 W Canyon Ridge Drive Ste F-306, Austin, TX 78753</v>
      </c>
    </row>
    <row r="5289">
      <c r="A5289" s="3" t="s">
        <v>16047</v>
      </c>
      <c r="B5289" s="3" t="s">
        <v>16048</v>
      </c>
      <c r="C5289" s="3">
        <v>78751.0</v>
      </c>
      <c r="D5289" s="3" t="s">
        <v>1185</v>
      </c>
      <c r="E5289" s="3" t="s">
        <v>1151</v>
      </c>
      <c r="F5289" s="3" t="s">
        <v>21</v>
      </c>
      <c r="H5289" s="3"/>
      <c r="I5289" s="3" t="s">
        <v>15208</v>
      </c>
      <c r="J5289" s="3" t="s">
        <v>15209</v>
      </c>
      <c r="M5289" s="4"/>
      <c r="N5289" s="3" t="s">
        <v>16049</v>
      </c>
      <c r="O5289" s="5" t="str">
        <f t="shared" si="1"/>
        <v>4631 Airport Blvd #116, Austin, TX 78751</v>
      </c>
    </row>
    <row r="5290">
      <c r="A5290" s="3" t="s">
        <v>16050</v>
      </c>
      <c r="B5290" s="3" t="s">
        <v>16051</v>
      </c>
      <c r="C5290" s="3">
        <v>78731.0</v>
      </c>
      <c r="D5290" s="3" t="s">
        <v>1185</v>
      </c>
      <c r="E5290" s="3" t="s">
        <v>1151</v>
      </c>
      <c r="F5290" s="3" t="s">
        <v>21</v>
      </c>
      <c r="H5290" s="3"/>
      <c r="I5290" s="3" t="s">
        <v>15208</v>
      </c>
      <c r="J5290" s="3" t="s">
        <v>15209</v>
      </c>
      <c r="M5290" s="4"/>
      <c r="N5290" s="3" t="s">
        <v>16052</v>
      </c>
      <c r="O5290" s="5" t="str">
        <f t="shared" si="1"/>
        <v>3407 Northland Dr, Austin, TX 78731</v>
      </c>
    </row>
    <row r="5291">
      <c r="A5291" s="3" t="s">
        <v>16053</v>
      </c>
      <c r="B5291" s="3" t="s">
        <v>16054</v>
      </c>
      <c r="C5291" s="3">
        <v>78703.0</v>
      </c>
      <c r="D5291" s="3" t="s">
        <v>1185</v>
      </c>
      <c r="E5291" s="3" t="s">
        <v>1151</v>
      </c>
      <c r="F5291" s="3" t="s">
        <v>21</v>
      </c>
      <c r="H5291" s="3"/>
      <c r="I5291" s="3" t="s">
        <v>15208</v>
      </c>
      <c r="J5291" s="3" t="s">
        <v>15209</v>
      </c>
      <c r="M5291" s="4"/>
      <c r="N5291" s="3" t="s">
        <v>16055</v>
      </c>
      <c r="O5291" s="5" t="str">
        <f t="shared" si="1"/>
        <v>2301 Lake Austin Blvd, Austin, TX 78703</v>
      </c>
    </row>
    <row r="5292">
      <c r="A5292" s="3" t="s">
        <v>16056</v>
      </c>
      <c r="B5292" s="3" t="s">
        <v>16057</v>
      </c>
      <c r="C5292" s="3">
        <v>78703.0</v>
      </c>
      <c r="D5292" s="3" t="s">
        <v>1185</v>
      </c>
      <c r="E5292" s="3" t="s">
        <v>1151</v>
      </c>
      <c r="F5292" s="3" t="s">
        <v>21</v>
      </c>
      <c r="H5292" s="3"/>
      <c r="I5292" s="3" t="s">
        <v>15208</v>
      </c>
      <c r="J5292" s="3" t="s">
        <v>15209</v>
      </c>
      <c r="M5292" s="4"/>
      <c r="N5292" s="3" t="s">
        <v>16058</v>
      </c>
      <c r="O5292" s="5" t="str">
        <f t="shared" si="1"/>
        <v>507 Pressler Street Suite 700, Austin, TX 78703</v>
      </c>
    </row>
    <row r="5293">
      <c r="A5293" s="3" t="s">
        <v>16059</v>
      </c>
      <c r="B5293" s="3" t="s">
        <v>16060</v>
      </c>
      <c r="C5293" s="3">
        <v>78745.0</v>
      </c>
      <c r="D5293" s="3" t="s">
        <v>1185</v>
      </c>
      <c r="E5293" s="3" t="s">
        <v>1151</v>
      </c>
      <c r="F5293" s="3" t="s">
        <v>21</v>
      </c>
      <c r="H5293" s="3"/>
      <c r="I5293" s="3" t="s">
        <v>15208</v>
      </c>
      <c r="J5293" s="3" t="s">
        <v>15209</v>
      </c>
      <c r="M5293" s="4"/>
      <c r="N5293" s="3" t="s">
        <v>16061</v>
      </c>
      <c r="O5293" s="5" t="str">
        <f t="shared" si="1"/>
        <v>4534 West Gate Boulevard #100, Austin, TX 78745</v>
      </c>
    </row>
    <row r="5294">
      <c r="A5294" s="3" t="s">
        <v>16062</v>
      </c>
      <c r="B5294" s="3" t="s">
        <v>16063</v>
      </c>
      <c r="C5294" s="3">
        <v>77523.0</v>
      </c>
      <c r="D5294" s="3" t="s">
        <v>16064</v>
      </c>
      <c r="E5294" s="3" t="s">
        <v>1151</v>
      </c>
      <c r="F5294" s="3" t="s">
        <v>21</v>
      </c>
      <c r="H5294" s="3"/>
      <c r="I5294" s="3" t="s">
        <v>15208</v>
      </c>
      <c r="J5294" s="3" t="s">
        <v>15209</v>
      </c>
      <c r="M5294" s="4"/>
      <c r="N5294" s="3" t="s">
        <v>16065</v>
      </c>
      <c r="O5294" s="5" t="str">
        <f t="shared" si="1"/>
        <v>8536 TX-146, Baytown, TX 77523</v>
      </c>
    </row>
    <row r="5295">
      <c r="A5295" s="3" t="s">
        <v>16066</v>
      </c>
      <c r="B5295" s="3" t="s">
        <v>16067</v>
      </c>
      <c r="C5295" s="3">
        <v>77521.0</v>
      </c>
      <c r="D5295" s="3" t="s">
        <v>16064</v>
      </c>
      <c r="E5295" s="3" t="s">
        <v>1151</v>
      </c>
      <c r="F5295" s="3" t="s">
        <v>21</v>
      </c>
      <c r="H5295" s="3"/>
      <c r="I5295" s="3" t="s">
        <v>15208</v>
      </c>
      <c r="J5295" s="3" t="s">
        <v>15209</v>
      </c>
      <c r="M5295" s="4"/>
      <c r="N5295" s="3" t="s">
        <v>16068</v>
      </c>
      <c r="O5295" s="5" t="str">
        <f t="shared" si="1"/>
        <v>4601 N Main St, Baytown, TX 77521</v>
      </c>
    </row>
    <row r="5296">
      <c r="A5296" s="3" t="s">
        <v>16069</v>
      </c>
      <c r="B5296" s="3" t="s">
        <v>16070</v>
      </c>
      <c r="C5296" s="3">
        <v>78006.0</v>
      </c>
      <c r="D5296" s="3" t="s">
        <v>16071</v>
      </c>
      <c r="E5296" s="3" t="s">
        <v>1151</v>
      </c>
      <c r="F5296" s="3" t="s">
        <v>21</v>
      </c>
      <c r="H5296" s="3"/>
      <c r="I5296" s="3" t="s">
        <v>15208</v>
      </c>
      <c r="J5296" s="3" t="s">
        <v>15209</v>
      </c>
      <c r="M5296" s="4"/>
      <c r="N5296" s="3" t="s">
        <v>16072</v>
      </c>
      <c r="O5296" s="5" t="str">
        <f t="shared" si="1"/>
        <v>150 Herff Ranch Blvd, Boerne, TX 78006</v>
      </c>
    </row>
    <row r="5297">
      <c r="A5297" s="3" t="s">
        <v>16073</v>
      </c>
      <c r="B5297" s="3" t="s">
        <v>16074</v>
      </c>
      <c r="C5297" s="3">
        <v>78006.0</v>
      </c>
      <c r="D5297" s="3" t="s">
        <v>16071</v>
      </c>
      <c r="E5297" s="3" t="s">
        <v>1151</v>
      </c>
      <c r="F5297" s="3" t="s">
        <v>21</v>
      </c>
      <c r="H5297" s="3"/>
      <c r="I5297" s="3" t="s">
        <v>15208</v>
      </c>
      <c r="J5297" s="3" t="s">
        <v>15209</v>
      </c>
      <c r="M5297" s="4"/>
      <c r="N5297" s="3" t="s">
        <v>16075</v>
      </c>
      <c r="O5297" s="5" t="str">
        <f t="shared" si="1"/>
        <v>98 Herff Road, Boerne, TX 78006</v>
      </c>
    </row>
    <row r="5298">
      <c r="A5298" s="3" t="s">
        <v>16076</v>
      </c>
      <c r="B5298" s="3" t="s">
        <v>16077</v>
      </c>
      <c r="C5298" s="3">
        <v>78006.0</v>
      </c>
      <c r="D5298" s="3" t="s">
        <v>16071</v>
      </c>
      <c r="E5298" s="3" t="s">
        <v>1151</v>
      </c>
      <c r="F5298" s="3" t="s">
        <v>21</v>
      </c>
      <c r="H5298" s="3"/>
      <c r="I5298" s="3" t="s">
        <v>15208</v>
      </c>
      <c r="J5298" s="3" t="s">
        <v>15209</v>
      </c>
      <c r="M5298" s="4"/>
      <c r="N5298" s="3" t="s">
        <v>16078</v>
      </c>
      <c r="O5298" s="5" t="str">
        <f t="shared" si="1"/>
        <v>141 TX-46, Boerne, TX 78006</v>
      </c>
    </row>
    <row r="5299">
      <c r="A5299" s="3" t="s">
        <v>16079</v>
      </c>
      <c r="B5299" s="3" t="s">
        <v>16080</v>
      </c>
      <c r="C5299" s="3">
        <v>78610.0</v>
      </c>
      <c r="D5299" s="3" t="s">
        <v>16081</v>
      </c>
      <c r="E5299" s="3" t="s">
        <v>1151</v>
      </c>
      <c r="F5299" s="3" t="s">
        <v>21</v>
      </c>
      <c r="H5299" s="3"/>
      <c r="I5299" s="3" t="s">
        <v>15208</v>
      </c>
      <c r="J5299" s="3" t="s">
        <v>15209</v>
      </c>
      <c r="M5299" s="4"/>
      <c r="N5299" s="3" t="s">
        <v>16082</v>
      </c>
      <c r="O5299" s="5" t="str">
        <f t="shared" si="1"/>
        <v>3200 FM 967, Buda, TX 78610</v>
      </c>
    </row>
    <row r="5300">
      <c r="A5300" s="3" t="s">
        <v>16083</v>
      </c>
      <c r="B5300" s="3" t="s">
        <v>16084</v>
      </c>
      <c r="C5300" s="3">
        <v>78613.0</v>
      </c>
      <c r="D5300" s="3" t="s">
        <v>7865</v>
      </c>
      <c r="E5300" s="3" t="s">
        <v>1151</v>
      </c>
      <c r="F5300" s="3" t="s">
        <v>21</v>
      </c>
      <c r="H5300" s="3"/>
      <c r="I5300" s="3" t="s">
        <v>15208</v>
      </c>
      <c r="J5300" s="3" t="s">
        <v>15209</v>
      </c>
      <c r="M5300" s="4"/>
      <c r="N5300" s="3" t="s">
        <v>16085</v>
      </c>
      <c r="O5300" s="5" t="str">
        <f t="shared" si="1"/>
        <v>12720 Avery Ranch Blvd, Cedar Park, TX 78613</v>
      </c>
    </row>
    <row r="5301">
      <c r="A5301" s="3" t="s">
        <v>16086</v>
      </c>
      <c r="B5301" s="3" t="s">
        <v>16087</v>
      </c>
      <c r="C5301" s="3">
        <v>78613.0</v>
      </c>
      <c r="D5301" s="3" t="s">
        <v>7865</v>
      </c>
      <c r="E5301" s="3" t="s">
        <v>1151</v>
      </c>
      <c r="F5301" s="3" t="s">
        <v>21</v>
      </c>
      <c r="H5301" s="3"/>
      <c r="I5301" s="3" t="s">
        <v>15208</v>
      </c>
      <c r="J5301" s="3" t="s">
        <v>15209</v>
      </c>
      <c r="M5301" s="4"/>
      <c r="N5301" s="3" t="s">
        <v>16088</v>
      </c>
      <c r="O5301" s="5" t="str">
        <f t="shared" si="1"/>
        <v>2200 North Bell Boulevard, Cedar Park, TX 78613</v>
      </c>
    </row>
    <row r="5302">
      <c r="A5302" s="3" t="s">
        <v>16089</v>
      </c>
      <c r="B5302" s="3" t="s">
        <v>16090</v>
      </c>
      <c r="C5302" s="3">
        <v>78613.0</v>
      </c>
      <c r="D5302" s="3" t="s">
        <v>7865</v>
      </c>
      <c r="E5302" s="3" t="s">
        <v>1151</v>
      </c>
      <c r="F5302" s="3" t="s">
        <v>21</v>
      </c>
      <c r="H5302" s="3"/>
      <c r="I5302" s="3" t="s">
        <v>15208</v>
      </c>
      <c r="J5302" s="3" t="s">
        <v>15209</v>
      </c>
      <c r="M5302" s="4"/>
      <c r="N5302" s="3" t="s">
        <v>16091</v>
      </c>
      <c r="O5302" s="5" t="str">
        <f t="shared" si="1"/>
        <v>610 South Bell Boulevard, Cedar Park, TX 78613</v>
      </c>
    </row>
    <row r="5303">
      <c r="A5303" s="3" t="s">
        <v>16092</v>
      </c>
      <c r="B5303" s="3" t="s">
        <v>16093</v>
      </c>
      <c r="C5303" s="3">
        <v>78613.0</v>
      </c>
      <c r="D5303" s="3" t="s">
        <v>7865</v>
      </c>
      <c r="E5303" s="3" t="s">
        <v>1151</v>
      </c>
      <c r="F5303" s="3" t="s">
        <v>21</v>
      </c>
      <c r="H5303" s="3"/>
      <c r="I5303" s="3" t="s">
        <v>15208</v>
      </c>
      <c r="J5303" s="3" t="s">
        <v>15209</v>
      </c>
      <c r="M5303" s="4"/>
      <c r="N5303" s="3" t="s">
        <v>16094</v>
      </c>
      <c r="O5303" s="5" t="str">
        <f t="shared" si="1"/>
        <v>11951 W Parmer Ln, Cedar Park, TX 78613</v>
      </c>
    </row>
    <row r="5304">
      <c r="A5304" s="3" t="s">
        <v>16095</v>
      </c>
      <c r="B5304" s="3" t="s">
        <v>16096</v>
      </c>
      <c r="C5304" s="3">
        <v>77304.0</v>
      </c>
      <c r="D5304" s="3" t="s">
        <v>1422</v>
      </c>
      <c r="E5304" s="3" t="s">
        <v>1151</v>
      </c>
      <c r="F5304" s="3" t="s">
        <v>21</v>
      </c>
      <c r="H5304" s="3"/>
      <c r="I5304" s="3" t="s">
        <v>15208</v>
      </c>
      <c r="J5304" s="3" t="s">
        <v>15209</v>
      </c>
      <c r="M5304" s="4"/>
      <c r="N5304" s="3" t="s">
        <v>16097</v>
      </c>
      <c r="O5304" s="5" t="str">
        <f t="shared" si="1"/>
        <v>2555 S Loop 336 W, Conroe, TX 77304</v>
      </c>
    </row>
    <row r="5305">
      <c r="A5305" s="3" t="s">
        <v>16098</v>
      </c>
      <c r="B5305" s="3" t="s">
        <v>16099</v>
      </c>
      <c r="C5305" s="3">
        <v>77303.0</v>
      </c>
      <c r="D5305" s="3" t="s">
        <v>1422</v>
      </c>
      <c r="E5305" s="3" t="s">
        <v>1151</v>
      </c>
      <c r="F5305" s="3" t="s">
        <v>21</v>
      </c>
      <c r="H5305" s="3"/>
      <c r="I5305" s="3" t="s">
        <v>15208</v>
      </c>
      <c r="J5305" s="3" t="s">
        <v>15209</v>
      </c>
      <c r="M5305" s="4"/>
      <c r="N5305" s="3" t="s">
        <v>16100</v>
      </c>
      <c r="O5305" s="5" t="str">
        <f t="shared" si="1"/>
        <v>4235 N Frazier St, Conroe, TX 77303</v>
      </c>
    </row>
    <row r="5306">
      <c r="A5306" s="3" t="s">
        <v>55</v>
      </c>
      <c r="B5306" s="3" t="s">
        <v>16101</v>
      </c>
      <c r="C5306" s="3">
        <v>76522.0</v>
      </c>
      <c r="D5306" s="3" t="s">
        <v>3841</v>
      </c>
      <c r="E5306" s="3" t="s">
        <v>1151</v>
      </c>
      <c r="F5306" s="3" t="s">
        <v>21</v>
      </c>
      <c r="H5306" s="3"/>
      <c r="I5306" s="3" t="s">
        <v>15208</v>
      </c>
      <c r="J5306" s="3" t="s">
        <v>15209</v>
      </c>
      <c r="M5306" s="4"/>
      <c r="N5306" s="3" t="s">
        <v>16102</v>
      </c>
      <c r="O5306" s="5" t="str">
        <f t="shared" si="1"/>
        <v>1101 S FM 116, Copperas Cove, TX 76522</v>
      </c>
    </row>
    <row r="5307">
      <c r="A5307" s="3" t="s">
        <v>16103</v>
      </c>
      <c r="B5307" s="3" t="s">
        <v>16104</v>
      </c>
      <c r="C5307" s="3">
        <v>77532.0</v>
      </c>
      <c r="D5307" s="3" t="s">
        <v>16105</v>
      </c>
      <c r="E5307" s="3" t="s">
        <v>1151</v>
      </c>
      <c r="F5307" s="3" t="s">
        <v>21</v>
      </c>
      <c r="H5307" s="3"/>
      <c r="I5307" s="3" t="s">
        <v>15208</v>
      </c>
      <c r="J5307" s="3" t="s">
        <v>15209</v>
      </c>
      <c r="M5307" s="4"/>
      <c r="N5307" s="3" t="s">
        <v>16106</v>
      </c>
      <c r="O5307" s="5" t="str">
        <f t="shared" si="1"/>
        <v>14224 FM 2100 Rd, Crosby, TX 77532</v>
      </c>
    </row>
    <row r="5308">
      <c r="A5308" s="3" t="s">
        <v>16107</v>
      </c>
      <c r="B5308" s="3" t="s">
        <v>16108</v>
      </c>
      <c r="C5308" s="3">
        <v>76227.0</v>
      </c>
      <c r="D5308" s="3" t="s">
        <v>16109</v>
      </c>
      <c r="E5308" s="3" t="s">
        <v>1151</v>
      </c>
      <c r="F5308" s="3" t="s">
        <v>21</v>
      </c>
      <c r="H5308" s="3"/>
      <c r="I5308" s="3" t="s">
        <v>15208</v>
      </c>
      <c r="J5308" s="3" t="s">
        <v>15209</v>
      </c>
      <c r="M5308" s="4"/>
      <c r="N5308" s="3" t="s">
        <v>16110</v>
      </c>
      <c r="O5308" s="5" t="str">
        <f t="shared" si="1"/>
        <v>11930 US-380, Cross Roads, TX 76227</v>
      </c>
    </row>
    <row r="5309">
      <c r="A5309" s="3" t="s">
        <v>16111</v>
      </c>
      <c r="B5309" s="3" t="s">
        <v>16112</v>
      </c>
      <c r="C5309" s="3">
        <v>77433.0</v>
      </c>
      <c r="D5309" s="3" t="s">
        <v>2658</v>
      </c>
      <c r="E5309" s="3" t="s">
        <v>1151</v>
      </c>
      <c r="F5309" s="3" t="s">
        <v>21</v>
      </c>
      <c r="H5309" s="3"/>
      <c r="I5309" s="3" t="s">
        <v>15208</v>
      </c>
      <c r="J5309" s="3" t="s">
        <v>15209</v>
      </c>
      <c r="M5309" s="4"/>
      <c r="N5309" s="3" t="s">
        <v>16113</v>
      </c>
      <c r="O5309" s="5" t="str">
        <f t="shared" si="1"/>
        <v>15820 Mueschke Rd Bldg B, Cypress, TX 77433</v>
      </c>
    </row>
    <row r="5310">
      <c r="A5310" s="3" t="s">
        <v>16114</v>
      </c>
      <c r="B5310" s="3" t="s">
        <v>16115</v>
      </c>
      <c r="C5310" s="3">
        <v>75218.0</v>
      </c>
      <c r="D5310" s="3" t="s">
        <v>575</v>
      </c>
      <c r="E5310" s="3" t="s">
        <v>1151</v>
      </c>
      <c r="F5310" s="3" t="s">
        <v>21</v>
      </c>
      <c r="H5310" s="3"/>
      <c r="I5310" s="3" t="s">
        <v>15208</v>
      </c>
      <c r="J5310" s="3" t="s">
        <v>15209</v>
      </c>
      <c r="M5310" s="4"/>
      <c r="N5310" s="3" t="s">
        <v>16116</v>
      </c>
      <c r="O5310" s="5" t="str">
        <f t="shared" si="1"/>
        <v>11434 Garland Rd, Dallas, TX 75218</v>
      </c>
    </row>
    <row r="5311">
      <c r="A5311" s="3" t="s">
        <v>16117</v>
      </c>
      <c r="B5311" s="3" t="s">
        <v>16118</v>
      </c>
      <c r="C5311" s="3">
        <v>75206.0</v>
      </c>
      <c r="D5311" s="3" t="s">
        <v>575</v>
      </c>
      <c r="E5311" s="3" t="s">
        <v>1151</v>
      </c>
      <c r="F5311" s="3" t="s">
        <v>21</v>
      </c>
      <c r="H5311" s="3"/>
      <c r="I5311" s="3" t="s">
        <v>15208</v>
      </c>
      <c r="J5311" s="3" t="s">
        <v>15209</v>
      </c>
      <c r="M5311" s="4"/>
      <c r="N5311" s="3" t="s">
        <v>16119</v>
      </c>
      <c r="O5311" s="5" t="str">
        <f t="shared" si="1"/>
        <v>5619 SMU Blvd, Dallas, TX 75206</v>
      </c>
    </row>
    <row r="5312">
      <c r="A5312" s="3" t="s">
        <v>16120</v>
      </c>
      <c r="B5312" s="3" t="s">
        <v>16121</v>
      </c>
      <c r="C5312" s="3">
        <v>75234.0</v>
      </c>
      <c r="D5312" s="3" t="s">
        <v>575</v>
      </c>
      <c r="E5312" s="3" t="s">
        <v>1151</v>
      </c>
      <c r="F5312" s="3" t="s">
        <v>21</v>
      </c>
      <c r="H5312" s="3"/>
      <c r="I5312" s="3" t="s">
        <v>15208</v>
      </c>
      <c r="J5312" s="3" t="s">
        <v>15209</v>
      </c>
      <c r="M5312" s="4"/>
      <c r="N5312" s="3" t="s">
        <v>16122</v>
      </c>
      <c r="O5312" s="5" t="str">
        <f t="shared" si="1"/>
        <v>3452 Forest Lane Ste 100, Dallas, TX 75234</v>
      </c>
    </row>
    <row r="5313">
      <c r="A5313" s="3" t="s">
        <v>16123</v>
      </c>
      <c r="B5313" s="3" t="s">
        <v>16124</v>
      </c>
      <c r="C5313" s="3">
        <v>75244.0</v>
      </c>
      <c r="D5313" s="3" t="s">
        <v>575</v>
      </c>
      <c r="E5313" s="3" t="s">
        <v>1151</v>
      </c>
      <c r="F5313" s="3" t="s">
        <v>21</v>
      </c>
      <c r="H5313" s="3"/>
      <c r="I5313" s="3" t="s">
        <v>15208</v>
      </c>
      <c r="J5313" s="3" t="s">
        <v>15209</v>
      </c>
      <c r="M5313" s="4"/>
      <c r="N5313" s="3" t="s">
        <v>16125</v>
      </c>
      <c r="O5313" s="5" t="str">
        <f t="shared" si="1"/>
        <v>12300 Inwood Rd Suite 102, Dallas, TX 75244</v>
      </c>
    </row>
    <row r="5314">
      <c r="A5314" s="3" t="s">
        <v>16126</v>
      </c>
      <c r="B5314" s="3" t="s">
        <v>16127</v>
      </c>
      <c r="C5314" s="3">
        <v>76210.0</v>
      </c>
      <c r="D5314" s="3" t="s">
        <v>6625</v>
      </c>
      <c r="E5314" s="3" t="s">
        <v>1151</v>
      </c>
      <c r="F5314" s="3" t="s">
        <v>21</v>
      </c>
      <c r="H5314" s="3"/>
      <c r="I5314" s="3" t="s">
        <v>15208</v>
      </c>
      <c r="J5314" s="3" t="s">
        <v>15209</v>
      </c>
      <c r="M5314" s="4"/>
      <c r="N5314" s="3" t="s">
        <v>16128</v>
      </c>
      <c r="O5314" s="5" t="str">
        <f t="shared" si="1"/>
        <v>1901 Wind River Ln #100, Denton, TX 76210</v>
      </c>
    </row>
    <row r="5315">
      <c r="A5315" s="3" t="s">
        <v>16129</v>
      </c>
      <c r="B5315" s="3" t="s">
        <v>16130</v>
      </c>
      <c r="C5315" s="3">
        <v>75077.0</v>
      </c>
      <c r="D5315" s="3" t="s">
        <v>16131</v>
      </c>
      <c r="E5315" s="3" t="s">
        <v>1151</v>
      </c>
      <c r="F5315" s="3" t="s">
        <v>21</v>
      </c>
      <c r="H5315" s="3"/>
      <c r="I5315" s="3" t="s">
        <v>15208</v>
      </c>
      <c r="J5315" s="3" t="s">
        <v>15209</v>
      </c>
      <c r="M5315" s="4"/>
      <c r="N5315" s="3" t="s">
        <v>16132</v>
      </c>
      <c r="O5315" s="5" t="str">
        <f t="shared" si="1"/>
        <v>8351 Justin Rd, Double Oak, TX 75077</v>
      </c>
    </row>
    <row r="5316">
      <c r="A5316" s="3" t="s">
        <v>16133</v>
      </c>
      <c r="B5316" s="3" t="s">
        <v>16134</v>
      </c>
      <c r="C5316" s="3">
        <v>78620.0</v>
      </c>
      <c r="D5316" s="3" t="s">
        <v>3242</v>
      </c>
      <c r="E5316" s="3" t="s">
        <v>1151</v>
      </c>
      <c r="F5316" s="3" t="s">
        <v>21</v>
      </c>
      <c r="H5316" s="3"/>
      <c r="I5316" s="3" t="s">
        <v>15208</v>
      </c>
      <c r="J5316" s="3" t="s">
        <v>15209</v>
      </c>
      <c r="M5316" s="4"/>
      <c r="N5316" s="3" t="s">
        <v>16135</v>
      </c>
      <c r="O5316" s="5" t="str">
        <f t="shared" si="1"/>
        <v>3710 E Hwy 290, Dripping Springs, TX 78620</v>
      </c>
    </row>
    <row r="5317">
      <c r="A5317" s="3" t="s">
        <v>16136</v>
      </c>
      <c r="B5317" s="3" t="s">
        <v>16137</v>
      </c>
      <c r="C5317" s="3">
        <v>75028.0</v>
      </c>
      <c r="D5317" s="3" t="s">
        <v>6641</v>
      </c>
      <c r="E5317" s="3" t="s">
        <v>1151</v>
      </c>
      <c r="F5317" s="3" t="s">
        <v>21</v>
      </c>
      <c r="H5317" s="3"/>
      <c r="I5317" s="3" t="s">
        <v>15208</v>
      </c>
      <c r="J5317" s="3" t="s">
        <v>15209</v>
      </c>
      <c r="M5317" s="4"/>
      <c r="N5317" s="3" t="s">
        <v>16138</v>
      </c>
      <c r="O5317" s="5" t="str">
        <f t="shared" si="1"/>
        <v>3905 Long Prairie Rd, Flower Mound, TX 75028</v>
      </c>
    </row>
    <row r="5318">
      <c r="A5318" s="3" t="s">
        <v>5143</v>
      </c>
      <c r="B5318" s="3" t="s">
        <v>16139</v>
      </c>
      <c r="C5318" s="3">
        <v>75028.0</v>
      </c>
      <c r="D5318" s="3" t="s">
        <v>6641</v>
      </c>
      <c r="E5318" s="3" t="s">
        <v>1151</v>
      </c>
      <c r="F5318" s="3" t="s">
        <v>21</v>
      </c>
      <c r="H5318" s="3"/>
      <c r="I5318" s="3" t="s">
        <v>15208</v>
      </c>
      <c r="J5318" s="3" t="s">
        <v>15209</v>
      </c>
      <c r="M5318" s="4"/>
      <c r="N5318" s="3" t="s">
        <v>16140</v>
      </c>
      <c r="O5318" s="5" t="str">
        <f t="shared" si="1"/>
        <v>4100 Kirkpatrick Ln, Flower Mound, TX 75028</v>
      </c>
    </row>
    <row r="5319">
      <c r="A5319" s="3" t="s">
        <v>16141</v>
      </c>
      <c r="B5319" s="3" t="s">
        <v>16142</v>
      </c>
      <c r="C5319" s="3">
        <v>75028.0</v>
      </c>
      <c r="D5319" s="3" t="s">
        <v>6641</v>
      </c>
      <c r="E5319" s="3" t="s">
        <v>1151</v>
      </c>
      <c r="F5319" s="3" t="s">
        <v>21</v>
      </c>
      <c r="H5319" s="3"/>
      <c r="I5319" s="3" t="s">
        <v>15208</v>
      </c>
      <c r="J5319" s="3" t="s">
        <v>15209</v>
      </c>
      <c r="M5319" s="4"/>
      <c r="N5319" s="3" t="s">
        <v>16143</v>
      </c>
      <c r="O5319" s="5" t="str">
        <f t="shared" si="1"/>
        <v>2570 Northshore Blvd #100, Flower Mound, TX 75028</v>
      </c>
    </row>
    <row r="5320">
      <c r="A5320" s="3" t="s">
        <v>16144</v>
      </c>
      <c r="B5320" s="3" t="s">
        <v>16145</v>
      </c>
      <c r="C5320" s="3">
        <v>76131.0</v>
      </c>
      <c r="D5320" s="3" t="s">
        <v>1150</v>
      </c>
      <c r="E5320" s="3" t="s">
        <v>1151</v>
      </c>
      <c r="F5320" s="3" t="s">
        <v>21</v>
      </c>
      <c r="H5320" s="3"/>
      <c r="I5320" s="3" t="s">
        <v>15208</v>
      </c>
      <c r="J5320" s="3" t="s">
        <v>15209</v>
      </c>
      <c r="M5320" s="4"/>
      <c r="N5320" s="3" t="s">
        <v>16146</v>
      </c>
      <c r="O5320" s="5" t="str">
        <f t="shared" si="1"/>
        <v>524 West Bonds Ranch Rd, Fort Worth, TX 76131</v>
      </c>
    </row>
    <row r="5321">
      <c r="A5321" s="3" t="s">
        <v>16147</v>
      </c>
      <c r="B5321" s="3" t="s">
        <v>16148</v>
      </c>
      <c r="C5321" s="3">
        <v>76123.0</v>
      </c>
      <c r="D5321" s="3" t="s">
        <v>1150</v>
      </c>
      <c r="E5321" s="3" t="s">
        <v>1151</v>
      </c>
      <c r="F5321" s="3" t="s">
        <v>21</v>
      </c>
      <c r="H5321" s="3"/>
      <c r="I5321" s="3" t="s">
        <v>15208</v>
      </c>
      <c r="J5321" s="3" t="s">
        <v>15209</v>
      </c>
      <c r="M5321" s="4"/>
      <c r="N5321" s="3" t="s">
        <v>16149</v>
      </c>
      <c r="O5321" s="5" t="str">
        <f t="shared" si="1"/>
        <v>5228 Sycamore School Rd Suite 100, Fort Worth, TX 76123</v>
      </c>
    </row>
    <row r="5322">
      <c r="A5322" s="3" t="s">
        <v>16150</v>
      </c>
      <c r="B5322" s="3" t="s">
        <v>16151</v>
      </c>
      <c r="C5322" s="3">
        <v>78626.0</v>
      </c>
      <c r="D5322" s="3" t="s">
        <v>16152</v>
      </c>
      <c r="E5322" s="3" t="s">
        <v>1151</v>
      </c>
      <c r="F5322" s="3" t="s">
        <v>21</v>
      </c>
      <c r="H5322" s="3"/>
      <c r="I5322" s="3" t="s">
        <v>15208</v>
      </c>
      <c r="J5322" s="3" t="s">
        <v>15209</v>
      </c>
      <c r="M5322" s="4"/>
      <c r="N5322" s="3" t="s">
        <v>16153</v>
      </c>
      <c r="O5322" s="5" t="str">
        <f t="shared" si="1"/>
        <v>2707 South Austin Avenue, Georgetown, TX 78626</v>
      </c>
    </row>
    <row r="5323">
      <c r="A5323" s="3" t="s">
        <v>16154</v>
      </c>
      <c r="B5323" s="3" t="s">
        <v>16155</v>
      </c>
      <c r="C5323" s="3">
        <v>78626.0</v>
      </c>
      <c r="D5323" s="3" t="s">
        <v>16152</v>
      </c>
      <c r="E5323" s="3" t="s">
        <v>1151</v>
      </c>
      <c r="F5323" s="3" t="s">
        <v>21</v>
      </c>
      <c r="H5323" s="3"/>
      <c r="I5323" s="3" t="s">
        <v>15208</v>
      </c>
      <c r="J5323" s="3" t="s">
        <v>15209</v>
      </c>
      <c r="M5323" s="4"/>
      <c r="N5323" s="3" t="s">
        <v>16156</v>
      </c>
      <c r="O5323" s="5" t="str">
        <f t="shared" si="1"/>
        <v>701 E University Ave, Georgetown, TX 78626</v>
      </c>
    </row>
    <row r="5324">
      <c r="A5324" s="3" t="s">
        <v>16157</v>
      </c>
      <c r="B5324" s="3" t="s">
        <v>16158</v>
      </c>
      <c r="C5324" s="3">
        <v>78628.0</v>
      </c>
      <c r="D5324" s="3" t="s">
        <v>16152</v>
      </c>
      <c r="E5324" s="3" t="s">
        <v>1151</v>
      </c>
      <c r="F5324" s="3" t="s">
        <v>21</v>
      </c>
      <c r="H5324" s="3"/>
      <c r="I5324" s="3" t="s">
        <v>15208</v>
      </c>
      <c r="J5324" s="3" t="s">
        <v>15209</v>
      </c>
      <c r="M5324" s="4"/>
      <c r="N5324" s="3" t="s">
        <v>16159</v>
      </c>
      <c r="O5324" s="5" t="str">
        <f t="shared" si="1"/>
        <v>3981 W State Hwy 29, Georgetown, TX 78628</v>
      </c>
    </row>
    <row r="5325">
      <c r="A5325" s="3" t="s">
        <v>16160</v>
      </c>
      <c r="B5325" s="3" t="s">
        <v>16161</v>
      </c>
      <c r="C5325" s="3">
        <v>76548.0</v>
      </c>
      <c r="D5325" s="3" t="s">
        <v>16162</v>
      </c>
      <c r="E5325" s="3" t="s">
        <v>1151</v>
      </c>
      <c r="F5325" s="3" t="s">
        <v>21</v>
      </c>
      <c r="H5325" s="3"/>
      <c r="I5325" s="3" t="s">
        <v>15208</v>
      </c>
      <c r="J5325" s="3" t="s">
        <v>15209</v>
      </c>
      <c r="M5325" s="4"/>
      <c r="N5325" s="3" t="s">
        <v>16163</v>
      </c>
      <c r="O5325" s="5" t="str">
        <f t="shared" si="1"/>
        <v>501 E FM 2410 Rd, Harker Heights, TX 76548</v>
      </c>
    </row>
    <row r="5326">
      <c r="A5326" s="3" t="s">
        <v>16164</v>
      </c>
      <c r="B5326" s="3" t="s">
        <v>16165</v>
      </c>
      <c r="C5326" s="3">
        <v>76052.0</v>
      </c>
      <c r="D5326" s="3" t="s">
        <v>16166</v>
      </c>
      <c r="E5326" s="3" t="s">
        <v>1151</v>
      </c>
      <c r="F5326" s="3" t="s">
        <v>21</v>
      </c>
      <c r="H5326" s="3"/>
      <c r="I5326" s="3" t="s">
        <v>15208</v>
      </c>
      <c r="J5326" s="3" t="s">
        <v>15209</v>
      </c>
      <c r="M5326" s="4"/>
      <c r="N5326" s="3" t="s">
        <v>16167</v>
      </c>
      <c r="O5326" s="5" t="str">
        <f t="shared" si="1"/>
        <v>1321 Avondale-Haslet Rd, Haslet, TX 76052</v>
      </c>
    </row>
    <row r="5327">
      <c r="A5327" s="3" t="s">
        <v>16168</v>
      </c>
      <c r="B5327" s="3" t="s">
        <v>16169</v>
      </c>
      <c r="C5327" s="3">
        <v>75077.0</v>
      </c>
      <c r="D5327" s="3" t="s">
        <v>16170</v>
      </c>
      <c r="E5327" s="3" t="s">
        <v>1151</v>
      </c>
      <c r="F5327" s="3" t="s">
        <v>21</v>
      </c>
      <c r="H5327" s="3"/>
      <c r="I5327" s="3" t="s">
        <v>15208</v>
      </c>
      <c r="J5327" s="3" t="s">
        <v>15209</v>
      </c>
      <c r="M5327" s="4"/>
      <c r="N5327" s="3" t="s">
        <v>16171</v>
      </c>
      <c r="O5327" s="5" t="str">
        <f t="shared" si="1"/>
        <v>2810 Justin Rd, Highland Village, TX 75077</v>
      </c>
    </row>
    <row r="5328">
      <c r="A5328" s="3" t="s">
        <v>16172</v>
      </c>
      <c r="B5328" s="3" t="s">
        <v>16173</v>
      </c>
      <c r="C5328" s="3">
        <v>77005.0</v>
      </c>
      <c r="D5328" s="3" t="s">
        <v>1355</v>
      </c>
      <c r="E5328" s="3" t="s">
        <v>1151</v>
      </c>
      <c r="F5328" s="3" t="s">
        <v>21</v>
      </c>
      <c r="H5328" s="3"/>
      <c r="I5328" s="3" t="s">
        <v>15208</v>
      </c>
      <c r="J5328" s="3" t="s">
        <v>15209</v>
      </c>
      <c r="M5328" s="4"/>
      <c r="N5328" s="3" t="s">
        <v>16174</v>
      </c>
      <c r="O5328" s="5" t="str">
        <f t="shared" si="1"/>
        <v>5406 Kirby Dr, Houston, TX 77005</v>
      </c>
    </row>
    <row r="5329">
      <c r="A5329" s="3" t="s">
        <v>16175</v>
      </c>
      <c r="B5329" s="3" t="s">
        <v>16176</v>
      </c>
      <c r="C5329" s="3">
        <v>77036.0</v>
      </c>
      <c r="D5329" s="3" t="s">
        <v>1355</v>
      </c>
      <c r="E5329" s="3" t="s">
        <v>1151</v>
      </c>
      <c r="F5329" s="3" t="s">
        <v>21</v>
      </c>
      <c r="H5329" s="3"/>
      <c r="I5329" s="3" t="s">
        <v>15208</v>
      </c>
      <c r="J5329" s="3" t="s">
        <v>15209</v>
      </c>
      <c r="M5329" s="4"/>
      <c r="N5329" s="3" t="s">
        <v>16177</v>
      </c>
      <c r="O5329" s="5" t="str">
        <f t="shared" si="1"/>
        <v>8541 Beechnut Street, Houston, TX 77036</v>
      </c>
    </row>
    <row r="5330">
      <c r="A5330" s="3" t="s">
        <v>16178</v>
      </c>
      <c r="B5330" s="3" t="s">
        <v>16179</v>
      </c>
      <c r="C5330" s="3">
        <v>77006.0</v>
      </c>
      <c r="D5330" s="3" t="s">
        <v>1355</v>
      </c>
      <c r="E5330" s="3" t="s">
        <v>1151</v>
      </c>
      <c r="F5330" s="3" t="s">
        <v>21</v>
      </c>
      <c r="H5330" s="3"/>
      <c r="I5330" s="3" t="s">
        <v>15208</v>
      </c>
      <c r="J5330" s="3" t="s">
        <v>15209</v>
      </c>
      <c r="M5330" s="4"/>
      <c r="N5330" s="3" t="s">
        <v>16180</v>
      </c>
      <c r="O5330" s="5" t="str">
        <f t="shared" si="1"/>
        <v>1638 Westheimer Road, Houston, TX 77006</v>
      </c>
    </row>
    <row r="5331">
      <c r="A5331" s="3" t="s">
        <v>16181</v>
      </c>
      <c r="B5331" s="3" t="s">
        <v>16182</v>
      </c>
      <c r="C5331" s="3">
        <v>77077.0</v>
      </c>
      <c r="D5331" s="3" t="s">
        <v>1355</v>
      </c>
      <c r="E5331" s="3" t="s">
        <v>1151</v>
      </c>
      <c r="F5331" s="3" t="s">
        <v>21</v>
      </c>
      <c r="H5331" s="3"/>
      <c r="I5331" s="3" t="s">
        <v>15208</v>
      </c>
      <c r="J5331" s="3" t="s">
        <v>15209</v>
      </c>
      <c r="M5331" s="4"/>
      <c r="N5331" s="3" t="s">
        <v>16183</v>
      </c>
      <c r="O5331" s="5" t="str">
        <f t="shared" si="1"/>
        <v>2501 S Kirkwood Rd, Houston, TX 77077</v>
      </c>
    </row>
    <row r="5332">
      <c r="A5332" s="3" t="s">
        <v>16184</v>
      </c>
      <c r="B5332" s="3" t="s">
        <v>16185</v>
      </c>
      <c r="C5332" s="3">
        <v>77057.0</v>
      </c>
      <c r="D5332" s="3" t="s">
        <v>1355</v>
      </c>
      <c r="E5332" s="3" t="s">
        <v>1151</v>
      </c>
      <c r="F5332" s="3" t="s">
        <v>21</v>
      </c>
      <c r="H5332" s="3"/>
      <c r="I5332" s="3" t="s">
        <v>15208</v>
      </c>
      <c r="J5332" s="3" t="s">
        <v>15209</v>
      </c>
      <c r="M5332" s="4"/>
      <c r="N5332" s="3" t="s">
        <v>16186</v>
      </c>
      <c r="O5332" s="5" t="str">
        <f t="shared" si="1"/>
        <v>1379 South Voss Rd, Houston, TX 77057</v>
      </c>
    </row>
    <row r="5333">
      <c r="A5333" s="3" t="s">
        <v>16187</v>
      </c>
      <c r="B5333" s="3" t="s">
        <v>16188</v>
      </c>
      <c r="C5333" s="3">
        <v>77019.0</v>
      </c>
      <c r="D5333" s="3" t="s">
        <v>1355</v>
      </c>
      <c r="E5333" s="3" t="s">
        <v>1151</v>
      </c>
      <c r="F5333" s="3" t="s">
        <v>21</v>
      </c>
      <c r="H5333" s="3"/>
      <c r="I5333" s="3" t="s">
        <v>15208</v>
      </c>
      <c r="J5333" s="3" t="s">
        <v>15209</v>
      </c>
      <c r="M5333" s="4"/>
      <c r="N5333" s="3" t="s">
        <v>16189</v>
      </c>
      <c r="O5333" s="5" t="str">
        <f t="shared" si="1"/>
        <v>1314 Woodhead St, Houston, TX 77019</v>
      </c>
    </row>
    <row r="5334">
      <c r="A5334" s="3" t="s">
        <v>16190</v>
      </c>
      <c r="B5334" s="3" t="s">
        <v>16191</v>
      </c>
      <c r="C5334" s="3">
        <v>77008.0</v>
      </c>
      <c r="D5334" s="3" t="s">
        <v>1355</v>
      </c>
      <c r="E5334" s="3" t="s">
        <v>1151</v>
      </c>
      <c r="F5334" s="3" t="s">
        <v>21</v>
      </c>
      <c r="H5334" s="3"/>
      <c r="I5334" s="3" t="s">
        <v>15208</v>
      </c>
      <c r="J5334" s="3" t="s">
        <v>15209</v>
      </c>
      <c r="M5334" s="4"/>
      <c r="N5334" s="3" t="s">
        <v>16192</v>
      </c>
      <c r="O5334" s="5" t="str">
        <f t="shared" si="1"/>
        <v>2018 N Durham Dr, Houston, TX 77008</v>
      </c>
    </row>
    <row r="5335">
      <c r="A5335" s="3" t="s">
        <v>16193</v>
      </c>
      <c r="B5335" s="3" t="s">
        <v>16194</v>
      </c>
      <c r="C5335" s="3">
        <v>76053.0</v>
      </c>
      <c r="D5335" s="3" t="s">
        <v>2589</v>
      </c>
      <c r="E5335" s="3" t="s">
        <v>1151</v>
      </c>
      <c r="F5335" s="3" t="s">
        <v>21</v>
      </c>
      <c r="H5335" s="3"/>
      <c r="I5335" s="3" t="s">
        <v>15208</v>
      </c>
      <c r="J5335" s="3" t="s">
        <v>15209</v>
      </c>
      <c r="M5335" s="4"/>
      <c r="N5335" s="3" t="s">
        <v>16195</v>
      </c>
      <c r="O5335" s="5" t="str">
        <f t="shared" si="1"/>
        <v>640 West Bedford Euless Road #3928, Hurst, TX 76053</v>
      </c>
    </row>
    <row r="5336">
      <c r="A5336" s="3" t="s">
        <v>16196</v>
      </c>
      <c r="B5336" s="3" t="s">
        <v>16197</v>
      </c>
      <c r="C5336" s="3">
        <v>76537.0</v>
      </c>
      <c r="D5336" s="3" t="s">
        <v>16198</v>
      </c>
      <c r="E5336" s="3" t="s">
        <v>1151</v>
      </c>
      <c r="F5336" s="3" t="s">
        <v>21</v>
      </c>
      <c r="H5336" s="3"/>
      <c r="I5336" s="3" t="s">
        <v>15208</v>
      </c>
      <c r="J5336" s="3" t="s">
        <v>15209</v>
      </c>
      <c r="M5336" s="4"/>
      <c r="N5336" s="3" t="s">
        <v>16199</v>
      </c>
      <c r="O5336" s="5" t="str">
        <f t="shared" si="1"/>
        <v>104 Western Sky Trail, Jarrell, TX 76537</v>
      </c>
    </row>
    <row r="5337">
      <c r="A5337" s="3" t="s">
        <v>16200</v>
      </c>
      <c r="B5337" s="3" t="s">
        <v>16201</v>
      </c>
      <c r="C5337" s="3">
        <v>76248.0</v>
      </c>
      <c r="D5337" s="3" t="s">
        <v>16202</v>
      </c>
      <c r="E5337" s="3" t="s">
        <v>1151</v>
      </c>
      <c r="F5337" s="3" t="s">
        <v>21</v>
      </c>
      <c r="H5337" s="3"/>
      <c r="I5337" s="3" t="s">
        <v>15208</v>
      </c>
      <c r="J5337" s="3" t="s">
        <v>15209</v>
      </c>
      <c r="M5337" s="4"/>
      <c r="N5337" s="3" t="s">
        <v>16203</v>
      </c>
      <c r="O5337" s="5" t="str">
        <f t="shared" si="1"/>
        <v>221 S Main St, Keller, TX 76248</v>
      </c>
    </row>
    <row r="5338">
      <c r="A5338" s="3" t="s">
        <v>16204</v>
      </c>
      <c r="B5338" s="3" t="s">
        <v>16205</v>
      </c>
      <c r="C5338" s="3">
        <v>76248.0</v>
      </c>
      <c r="D5338" s="3" t="s">
        <v>16202</v>
      </c>
      <c r="E5338" s="3" t="s">
        <v>1151</v>
      </c>
      <c r="F5338" s="3" t="s">
        <v>21</v>
      </c>
      <c r="H5338" s="3"/>
      <c r="I5338" s="3" t="s">
        <v>15208</v>
      </c>
      <c r="J5338" s="3" t="s">
        <v>15209</v>
      </c>
      <c r="M5338" s="4"/>
      <c r="N5338" s="3" t="s">
        <v>16206</v>
      </c>
      <c r="O5338" s="5" t="str">
        <f t="shared" si="1"/>
        <v>1780 Rufe Snow Drive, Keller, TX 76248</v>
      </c>
    </row>
    <row r="5339">
      <c r="A5339" s="3" t="s">
        <v>16207</v>
      </c>
      <c r="B5339" s="3" t="s">
        <v>16208</v>
      </c>
      <c r="C5339" s="3">
        <v>78028.0</v>
      </c>
      <c r="D5339" s="3" t="s">
        <v>16209</v>
      </c>
      <c r="E5339" s="3" t="s">
        <v>1151</v>
      </c>
      <c r="F5339" s="3" t="s">
        <v>21</v>
      </c>
      <c r="H5339" s="3"/>
      <c r="I5339" s="3" t="s">
        <v>15208</v>
      </c>
      <c r="J5339" s="3" t="s">
        <v>15209</v>
      </c>
      <c r="M5339" s="4"/>
      <c r="N5339" s="3" t="s">
        <v>16210</v>
      </c>
      <c r="O5339" s="5" t="str">
        <f t="shared" si="1"/>
        <v>1516 Sidney Baker Street, Kerrville, TX 78028</v>
      </c>
    </row>
    <row r="5340">
      <c r="A5340" s="3" t="s">
        <v>16211</v>
      </c>
      <c r="B5340" s="3" t="s">
        <v>16212</v>
      </c>
      <c r="C5340" s="3">
        <v>76542.0</v>
      </c>
      <c r="D5340" s="3" t="s">
        <v>7909</v>
      </c>
      <c r="E5340" s="3" t="s">
        <v>1151</v>
      </c>
      <c r="F5340" s="3" t="s">
        <v>21</v>
      </c>
      <c r="H5340" s="3"/>
      <c r="I5340" s="3" t="s">
        <v>15208</v>
      </c>
      <c r="J5340" s="3" t="s">
        <v>15209</v>
      </c>
      <c r="M5340" s="4"/>
      <c r="N5340" s="3" t="s">
        <v>16213</v>
      </c>
      <c r="O5340" s="5" t="str">
        <f t="shared" si="1"/>
        <v>4826 E Stagecoach Road, Killeen, TX 76542</v>
      </c>
    </row>
    <row r="5341">
      <c r="A5341" s="3" t="s">
        <v>16214</v>
      </c>
      <c r="B5341" s="3" t="s">
        <v>16215</v>
      </c>
      <c r="C5341" s="3">
        <v>77571.0</v>
      </c>
      <c r="D5341" s="3" t="s">
        <v>1573</v>
      </c>
      <c r="E5341" s="3" t="s">
        <v>1151</v>
      </c>
      <c r="F5341" s="3" t="s">
        <v>21</v>
      </c>
      <c r="H5341" s="3"/>
      <c r="I5341" s="3" t="s">
        <v>15208</v>
      </c>
      <c r="J5341" s="3" t="s">
        <v>15209</v>
      </c>
      <c r="M5341" s="4"/>
      <c r="N5341" s="3" t="s">
        <v>16216</v>
      </c>
      <c r="O5341" s="5" t="str">
        <f t="shared" si="1"/>
        <v>10105 West Fairmont Parkway, La Porte, TX 77571</v>
      </c>
    </row>
    <row r="5342">
      <c r="A5342" s="3" t="s">
        <v>16217</v>
      </c>
      <c r="B5342" s="3" t="s">
        <v>16218</v>
      </c>
      <c r="C5342" s="3">
        <v>75034.0</v>
      </c>
      <c r="D5342" s="3" t="s">
        <v>1177</v>
      </c>
      <c r="E5342" s="3" t="s">
        <v>1151</v>
      </c>
      <c r="F5342" s="3" t="s">
        <v>21</v>
      </c>
      <c r="H5342" s="3"/>
      <c r="I5342" s="3" t="s">
        <v>15208</v>
      </c>
      <c r="J5342" s="3" t="s">
        <v>15209</v>
      </c>
      <c r="M5342" s="4"/>
      <c r="N5342" s="3" t="s">
        <v>16219</v>
      </c>
      <c r="O5342" s="5" t="str">
        <f t="shared" si="1"/>
        <v>1931 FM 423 Suite 100, Little Elm, TX 75034</v>
      </c>
    </row>
    <row r="5343">
      <c r="A5343" s="3" t="s">
        <v>16220</v>
      </c>
      <c r="B5343" s="3" t="s">
        <v>16221</v>
      </c>
      <c r="C5343" s="3">
        <v>77354.0</v>
      </c>
      <c r="D5343" s="3" t="s">
        <v>1920</v>
      </c>
      <c r="E5343" s="3" t="s">
        <v>1151</v>
      </c>
      <c r="F5343" s="3" t="s">
        <v>21</v>
      </c>
      <c r="H5343" s="3"/>
      <c r="I5343" s="3" t="s">
        <v>15208</v>
      </c>
      <c r="J5343" s="3" t="s">
        <v>15209</v>
      </c>
      <c r="M5343" s="4"/>
      <c r="N5343" s="3" t="s">
        <v>16222</v>
      </c>
      <c r="O5343" s="5" t="str">
        <f t="shared" si="1"/>
        <v>26231 FM 2978 Rd, Magnolia, TX 77354</v>
      </c>
    </row>
    <row r="5344">
      <c r="A5344" s="3" t="s">
        <v>16223</v>
      </c>
      <c r="B5344" s="3" t="s">
        <v>16224</v>
      </c>
      <c r="C5344" s="3">
        <v>75071.0</v>
      </c>
      <c r="D5344" s="3" t="s">
        <v>6723</v>
      </c>
      <c r="E5344" s="3" t="s">
        <v>1151</v>
      </c>
      <c r="F5344" s="3" t="s">
        <v>21</v>
      </c>
      <c r="H5344" s="3"/>
      <c r="I5344" s="3" t="s">
        <v>15208</v>
      </c>
      <c r="J5344" s="3" t="s">
        <v>15209</v>
      </c>
      <c r="M5344" s="4"/>
      <c r="N5344" s="3" t="s">
        <v>16225</v>
      </c>
      <c r="O5344" s="5" t="str">
        <f t="shared" si="1"/>
        <v>4701 W University Dr, McKinney, TX 75071</v>
      </c>
    </row>
    <row r="5345">
      <c r="A5345" s="3" t="s">
        <v>16226</v>
      </c>
      <c r="B5345" s="3" t="s">
        <v>16227</v>
      </c>
      <c r="C5345" s="3">
        <v>75070.0</v>
      </c>
      <c r="D5345" s="3" t="s">
        <v>6723</v>
      </c>
      <c r="E5345" s="3" t="s">
        <v>1151</v>
      </c>
      <c r="F5345" s="3" t="s">
        <v>21</v>
      </c>
      <c r="H5345" s="3"/>
      <c r="I5345" s="3" t="s">
        <v>15208</v>
      </c>
      <c r="J5345" s="3" t="s">
        <v>15209</v>
      </c>
      <c r="M5345" s="4"/>
      <c r="N5345" s="3" t="s">
        <v>16228</v>
      </c>
      <c r="O5345" s="5" t="str">
        <f t="shared" si="1"/>
        <v>3170 W Eldorado Pkwy, McKinney, TX 75070</v>
      </c>
    </row>
    <row r="5346">
      <c r="A5346" s="3" t="s">
        <v>16229</v>
      </c>
      <c r="B5346" s="3" t="s">
        <v>16230</v>
      </c>
      <c r="C5346" s="3">
        <v>75070.0</v>
      </c>
      <c r="D5346" s="3" t="s">
        <v>6723</v>
      </c>
      <c r="E5346" s="3" t="s">
        <v>1151</v>
      </c>
      <c r="F5346" s="3" t="s">
        <v>21</v>
      </c>
      <c r="H5346" s="3"/>
      <c r="I5346" s="3" t="s">
        <v>15208</v>
      </c>
      <c r="J5346" s="3" t="s">
        <v>15209</v>
      </c>
      <c r="M5346" s="4"/>
      <c r="N5346" s="3" t="s">
        <v>16231</v>
      </c>
      <c r="O5346" s="5" t="str">
        <f t="shared" si="1"/>
        <v>4630 Eldorado Pkwy, McKinney, TX 75070</v>
      </c>
    </row>
    <row r="5347">
      <c r="A5347" s="3" t="s">
        <v>16232</v>
      </c>
      <c r="B5347" s="3" t="s">
        <v>16233</v>
      </c>
      <c r="C5347" s="3">
        <v>75454.0</v>
      </c>
      <c r="D5347" s="3" t="s">
        <v>16234</v>
      </c>
      <c r="E5347" s="3" t="s">
        <v>1151</v>
      </c>
      <c r="F5347" s="3" t="s">
        <v>21</v>
      </c>
      <c r="H5347" s="3"/>
      <c r="I5347" s="3" t="s">
        <v>15208</v>
      </c>
      <c r="J5347" s="3" t="s">
        <v>15209</v>
      </c>
      <c r="M5347" s="4"/>
      <c r="N5347" s="3" t="s">
        <v>16235</v>
      </c>
      <c r="O5347" s="5" t="str">
        <f t="shared" si="1"/>
        <v>2510 McKinney St, Melissa, TX 75454</v>
      </c>
    </row>
    <row r="5348">
      <c r="A5348" s="3" t="s">
        <v>16236</v>
      </c>
      <c r="B5348" s="3" t="s">
        <v>16237</v>
      </c>
      <c r="C5348" s="3">
        <v>77459.0</v>
      </c>
      <c r="D5348" s="3" t="s">
        <v>14852</v>
      </c>
      <c r="E5348" s="3" t="s">
        <v>1151</v>
      </c>
      <c r="F5348" s="3" t="s">
        <v>21</v>
      </c>
      <c r="H5348" s="3"/>
      <c r="I5348" s="3" t="s">
        <v>15208</v>
      </c>
      <c r="J5348" s="3" t="s">
        <v>15209</v>
      </c>
      <c r="M5348" s="4"/>
      <c r="N5348" s="3" t="s">
        <v>16238</v>
      </c>
      <c r="O5348" s="5" t="str">
        <f t="shared" si="1"/>
        <v>9212 Sienna Ranch Rd, Missouri City, TX 77459</v>
      </c>
    </row>
    <row r="5349">
      <c r="A5349" s="3" t="s">
        <v>16239</v>
      </c>
      <c r="B5349" s="3" t="s">
        <v>16240</v>
      </c>
      <c r="C5349" s="3">
        <v>77523.0</v>
      </c>
      <c r="D5349" s="3" t="s">
        <v>16241</v>
      </c>
      <c r="E5349" s="3" t="s">
        <v>1151</v>
      </c>
      <c r="F5349" s="3" t="s">
        <v>21</v>
      </c>
      <c r="H5349" s="3"/>
      <c r="I5349" s="3" t="s">
        <v>15208</v>
      </c>
      <c r="J5349" s="3" t="s">
        <v>15209</v>
      </c>
      <c r="M5349" s="4"/>
      <c r="N5349" s="3" t="s">
        <v>16242</v>
      </c>
      <c r="O5349" s="5" t="str">
        <f t="shared" si="1"/>
        <v>9585 Edgewood Avenue, Mont Belvieu, TX 77523</v>
      </c>
    </row>
    <row r="5350">
      <c r="A5350" s="3" t="s">
        <v>16243</v>
      </c>
      <c r="B5350" s="3" t="s">
        <v>16244</v>
      </c>
      <c r="C5350" s="3">
        <v>78660.0</v>
      </c>
      <c r="D5350" s="3" t="s">
        <v>11338</v>
      </c>
      <c r="E5350" s="3" t="s">
        <v>1151</v>
      </c>
      <c r="F5350" s="3" t="s">
        <v>21</v>
      </c>
      <c r="H5350" s="3"/>
      <c r="I5350" s="3" t="s">
        <v>15208</v>
      </c>
      <c r="J5350" s="3" t="s">
        <v>15209</v>
      </c>
      <c r="M5350" s="4"/>
      <c r="N5350" s="3" t="s">
        <v>16245</v>
      </c>
      <c r="O5350" s="5" t="str">
        <f t="shared" si="1"/>
        <v>2509 West Pecan Street, Pflugerville, TX 78660</v>
      </c>
    </row>
    <row r="5351">
      <c r="A5351" s="3" t="s">
        <v>16246</v>
      </c>
      <c r="B5351" s="3" t="s">
        <v>16247</v>
      </c>
      <c r="C5351" s="3">
        <v>75093.0</v>
      </c>
      <c r="D5351" s="3" t="s">
        <v>1336</v>
      </c>
      <c r="E5351" s="3" t="s">
        <v>1151</v>
      </c>
      <c r="F5351" s="3" t="s">
        <v>21</v>
      </c>
      <c r="H5351" s="3"/>
      <c r="I5351" s="3" t="s">
        <v>15208</v>
      </c>
      <c r="J5351" s="3" t="s">
        <v>15209</v>
      </c>
      <c r="M5351" s="4"/>
      <c r="N5351" s="3" t="s">
        <v>16248</v>
      </c>
      <c r="O5351" s="5" t="str">
        <f t="shared" si="1"/>
        <v>5809 Coit Rd, Plano, TX 75093</v>
      </c>
    </row>
    <row r="5352">
      <c r="A5352" s="3" t="s">
        <v>16249</v>
      </c>
      <c r="B5352" s="3" t="s">
        <v>16250</v>
      </c>
      <c r="C5352" s="3">
        <v>75023.0</v>
      </c>
      <c r="D5352" s="3" t="s">
        <v>1336</v>
      </c>
      <c r="E5352" s="3" t="s">
        <v>1151</v>
      </c>
      <c r="F5352" s="3" t="s">
        <v>21</v>
      </c>
      <c r="H5352" s="3"/>
      <c r="I5352" s="3" t="s">
        <v>15208</v>
      </c>
      <c r="J5352" s="3" t="s">
        <v>15209</v>
      </c>
      <c r="M5352" s="4"/>
      <c r="N5352" s="3" t="s">
        <v>16251</v>
      </c>
      <c r="O5352" s="5" t="str">
        <f t="shared" si="1"/>
        <v>2117 Legacy Dr, Plano, TX 75023</v>
      </c>
    </row>
    <row r="5353">
      <c r="A5353" s="3" t="s">
        <v>16252</v>
      </c>
      <c r="B5353" s="3" t="s">
        <v>16253</v>
      </c>
      <c r="C5353" s="3">
        <v>75078.0</v>
      </c>
      <c r="D5353" s="3" t="s">
        <v>6739</v>
      </c>
      <c r="E5353" s="3" t="s">
        <v>1151</v>
      </c>
      <c r="F5353" s="3" t="s">
        <v>21</v>
      </c>
      <c r="H5353" s="3"/>
      <c r="I5353" s="3" t="s">
        <v>15208</v>
      </c>
      <c r="J5353" s="3" t="s">
        <v>15209</v>
      </c>
      <c r="M5353" s="4"/>
      <c r="N5353" s="3" t="s">
        <v>16254</v>
      </c>
      <c r="O5353" s="5" t="str">
        <f t="shared" si="1"/>
        <v>2120 Richland Blvd Suite #10, Prosper, TX 75078</v>
      </c>
    </row>
    <row r="5354">
      <c r="A5354" s="3" t="s">
        <v>16255</v>
      </c>
      <c r="B5354" s="3" t="s">
        <v>16256</v>
      </c>
      <c r="C5354" s="3">
        <v>75082.0</v>
      </c>
      <c r="D5354" s="3" t="s">
        <v>6743</v>
      </c>
      <c r="E5354" s="3" t="s">
        <v>1151</v>
      </c>
      <c r="F5354" s="3" t="s">
        <v>21</v>
      </c>
      <c r="H5354" s="3"/>
      <c r="I5354" s="3" t="s">
        <v>15208</v>
      </c>
      <c r="J5354" s="3" t="s">
        <v>15209</v>
      </c>
      <c r="M5354" s="4"/>
      <c r="N5354" s="3" t="s">
        <v>16257</v>
      </c>
      <c r="O5354" s="5" t="str">
        <f t="shared" si="1"/>
        <v>4110 E Renner Rd, Richardson, TX 75082</v>
      </c>
    </row>
    <row r="5355">
      <c r="A5355" s="3" t="s">
        <v>16258</v>
      </c>
      <c r="B5355" s="3" t="s">
        <v>16259</v>
      </c>
      <c r="C5355" s="3">
        <v>77406.0</v>
      </c>
      <c r="D5355" s="3" t="s">
        <v>1196</v>
      </c>
      <c r="E5355" s="3" t="s">
        <v>1151</v>
      </c>
      <c r="F5355" s="3" t="s">
        <v>21</v>
      </c>
      <c r="H5355" s="3"/>
      <c r="I5355" s="3" t="s">
        <v>15208</v>
      </c>
      <c r="J5355" s="3" t="s">
        <v>15209</v>
      </c>
      <c r="M5355" s="4"/>
      <c r="N5355" s="3" t="s">
        <v>16260</v>
      </c>
      <c r="O5355" s="5" t="str">
        <f t="shared" si="1"/>
        <v>4720 Farm to Market 359, Richmond, TX 77406</v>
      </c>
    </row>
    <row r="5356">
      <c r="A5356" s="3" t="s">
        <v>16261</v>
      </c>
      <c r="B5356" s="3" t="s">
        <v>16262</v>
      </c>
      <c r="C5356" s="3">
        <v>78664.0</v>
      </c>
      <c r="D5356" s="3" t="s">
        <v>3005</v>
      </c>
      <c r="E5356" s="3" t="s">
        <v>1151</v>
      </c>
      <c r="F5356" s="3" t="s">
        <v>21</v>
      </c>
      <c r="H5356" s="3"/>
      <c r="I5356" s="3" t="s">
        <v>15208</v>
      </c>
      <c r="J5356" s="3" t="s">
        <v>15209</v>
      </c>
      <c r="M5356" s="4"/>
      <c r="N5356" s="3" t="s">
        <v>16263</v>
      </c>
      <c r="O5356" s="5" t="str">
        <f t="shared" si="1"/>
        <v>2715 Red Bud Ln, Round Rock, TX 78664</v>
      </c>
    </row>
    <row r="5357">
      <c r="A5357" s="3" t="s">
        <v>16264</v>
      </c>
      <c r="B5357" s="3" t="s">
        <v>16265</v>
      </c>
      <c r="C5357" s="3">
        <v>78247.0</v>
      </c>
      <c r="D5357" s="3" t="s">
        <v>1595</v>
      </c>
      <c r="E5357" s="3" t="s">
        <v>1151</v>
      </c>
      <c r="F5357" s="3" t="s">
        <v>21</v>
      </c>
      <c r="H5357" s="3"/>
      <c r="I5357" s="3" t="s">
        <v>15208</v>
      </c>
      <c r="J5357" s="3" t="s">
        <v>15209</v>
      </c>
      <c r="M5357" s="4"/>
      <c r="N5357" s="3" t="s">
        <v>16266</v>
      </c>
      <c r="O5357" s="5" t="str">
        <f t="shared" si="1"/>
        <v>17414 O'Connor Rd, San Antonio, TX 78247</v>
      </c>
    </row>
    <row r="5358">
      <c r="A5358" s="3" t="s">
        <v>16267</v>
      </c>
      <c r="B5358" s="3" t="s">
        <v>16268</v>
      </c>
      <c r="C5358" s="3">
        <v>78216.0</v>
      </c>
      <c r="D5358" s="3" t="s">
        <v>1595</v>
      </c>
      <c r="E5358" s="3" t="s">
        <v>1151</v>
      </c>
      <c r="F5358" s="3" t="s">
        <v>21</v>
      </c>
      <c r="H5358" s="3"/>
      <c r="I5358" s="3" t="s">
        <v>15208</v>
      </c>
      <c r="J5358" s="3" t="s">
        <v>15209</v>
      </c>
      <c r="M5358" s="4"/>
      <c r="N5358" s="3" t="s">
        <v>16269</v>
      </c>
      <c r="O5358" s="5" t="str">
        <f t="shared" si="1"/>
        <v>14855 Blanco Road #104, San Antonio, TX 78216</v>
      </c>
    </row>
    <row r="5359">
      <c r="A5359" s="3" t="s">
        <v>16270</v>
      </c>
      <c r="B5359" s="3" t="s">
        <v>16271</v>
      </c>
      <c r="C5359" s="3">
        <v>78222.0</v>
      </c>
      <c r="D5359" s="3" t="s">
        <v>1595</v>
      </c>
      <c r="E5359" s="3" t="s">
        <v>1151</v>
      </c>
      <c r="F5359" s="3" t="s">
        <v>21</v>
      </c>
      <c r="H5359" s="3"/>
      <c r="I5359" s="3" t="s">
        <v>15208</v>
      </c>
      <c r="J5359" s="3" t="s">
        <v>15209</v>
      </c>
      <c r="M5359" s="4"/>
      <c r="N5359" s="3" t="s">
        <v>16272</v>
      </c>
      <c r="O5359" s="5" t="str">
        <f t="shared" si="1"/>
        <v>2940 Rigsby Ave, San Antonio, TX 78222</v>
      </c>
    </row>
    <row r="5360">
      <c r="A5360" s="3" t="s">
        <v>16273</v>
      </c>
      <c r="B5360" s="3" t="s">
        <v>16274</v>
      </c>
      <c r="C5360" s="3">
        <v>78257.0</v>
      </c>
      <c r="D5360" s="3" t="s">
        <v>1595</v>
      </c>
      <c r="E5360" s="3" t="s">
        <v>1151</v>
      </c>
      <c r="F5360" s="3" t="s">
        <v>21</v>
      </c>
      <c r="H5360" s="3"/>
      <c r="I5360" s="3" t="s">
        <v>15208</v>
      </c>
      <c r="J5360" s="3" t="s">
        <v>15209</v>
      </c>
      <c r="M5360" s="4"/>
      <c r="N5360" s="3" t="s">
        <v>16275</v>
      </c>
      <c r="O5360" s="5" t="str">
        <f t="shared" si="1"/>
        <v>21715 I-10 W Suite #110, San Antonio, TX 78257</v>
      </c>
    </row>
    <row r="5361">
      <c r="A5361" s="3" t="s">
        <v>16276</v>
      </c>
      <c r="B5361" s="3" t="s">
        <v>16277</v>
      </c>
      <c r="C5361" s="3">
        <v>78666.0</v>
      </c>
      <c r="D5361" s="3" t="s">
        <v>4048</v>
      </c>
      <c r="E5361" s="3" t="s">
        <v>1151</v>
      </c>
      <c r="F5361" s="3" t="s">
        <v>21</v>
      </c>
      <c r="H5361" s="3"/>
      <c r="I5361" s="3" t="s">
        <v>15208</v>
      </c>
      <c r="J5361" s="3" t="s">
        <v>15209</v>
      </c>
      <c r="M5361" s="4"/>
      <c r="N5361" s="3" t="s">
        <v>16278</v>
      </c>
      <c r="O5361" s="5" t="str">
        <f t="shared" si="1"/>
        <v>415 Springtown Way, San Marcos, TX 78666</v>
      </c>
    </row>
    <row r="5362">
      <c r="A5362" s="3" t="s">
        <v>16279</v>
      </c>
      <c r="B5362" s="3" t="s">
        <v>16280</v>
      </c>
      <c r="C5362" s="3">
        <v>78666.0</v>
      </c>
      <c r="D5362" s="3" t="s">
        <v>4048</v>
      </c>
      <c r="E5362" s="3" t="s">
        <v>1151</v>
      </c>
      <c r="F5362" s="3" t="s">
        <v>21</v>
      </c>
      <c r="H5362" s="3"/>
      <c r="I5362" s="3" t="s">
        <v>15208</v>
      </c>
      <c r="J5362" s="3" t="s">
        <v>15209</v>
      </c>
      <c r="M5362" s="4"/>
      <c r="N5362" s="3" t="s">
        <v>16281</v>
      </c>
      <c r="O5362" s="5" t="str">
        <f t="shared" si="1"/>
        <v>1100 TX-80, San Marcos, TX 78666</v>
      </c>
    </row>
    <row r="5363">
      <c r="A5363" s="3" t="s">
        <v>16282</v>
      </c>
      <c r="B5363" s="3" t="s">
        <v>16283</v>
      </c>
      <c r="C5363" s="3">
        <v>77586.0</v>
      </c>
      <c r="D5363" s="3" t="s">
        <v>16284</v>
      </c>
      <c r="E5363" s="3" t="s">
        <v>1151</v>
      </c>
      <c r="F5363" s="3" t="s">
        <v>21</v>
      </c>
      <c r="H5363" s="3"/>
      <c r="I5363" s="3" t="s">
        <v>15208</v>
      </c>
      <c r="J5363" s="3" t="s">
        <v>15209</v>
      </c>
      <c r="M5363" s="4"/>
      <c r="N5363" s="3" t="s">
        <v>16285</v>
      </c>
      <c r="O5363" s="5" t="str">
        <f t="shared" si="1"/>
        <v>3942 E NASA Pkwy, Seabrook, TX 77586</v>
      </c>
    </row>
    <row r="5364">
      <c r="A5364" s="3" t="s">
        <v>16286</v>
      </c>
      <c r="B5364" s="3" t="s">
        <v>16287</v>
      </c>
      <c r="C5364" s="3">
        <v>76092.0</v>
      </c>
      <c r="D5364" s="3" t="s">
        <v>16288</v>
      </c>
      <c r="E5364" s="3" t="s">
        <v>1151</v>
      </c>
      <c r="F5364" s="3" t="s">
        <v>21</v>
      </c>
      <c r="H5364" s="3"/>
      <c r="I5364" s="3" t="s">
        <v>15208</v>
      </c>
      <c r="J5364" s="3" t="s">
        <v>15209</v>
      </c>
      <c r="M5364" s="4"/>
      <c r="N5364" s="3" t="s">
        <v>16289</v>
      </c>
      <c r="O5364" s="5" t="str">
        <f t="shared" si="1"/>
        <v>425 West Southlake Blvd, South Lake, TX 76092</v>
      </c>
    </row>
    <row r="5365">
      <c r="A5365" s="3" t="s">
        <v>16290</v>
      </c>
      <c r="B5365" s="3" t="s">
        <v>16291</v>
      </c>
      <c r="C5365" s="3">
        <v>77386.0</v>
      </c>
      <c r="D5365" s="3" t="s">
        <v>1475</v>
      </c>
      <c r="E5365" s="3" t="s">
        <v>1151</v>
      </c>
      <c r="F5365" s="3" t="s">
        <v>21</v>
      </c>
      <c r="H5365" s="3"/>
      <c r="I5365" s="3" t="s">
        <v>15208</v>
      </c>
      <c r="J5365" s="3" t="s">
        <v>15209</v>
      </c>
      <c r="M5365" s="4"/>
      <c r="N5365" s="3" t="s">
        <v>16292</v>
      </c>
      <c r="O5365" s="5" t="str">
        <f t="shared" si="1"/>
        <v>3494 Discovery Creek Blvd, Spring, TX 77386</v>
      </c>
    </row>
    <row r="5366">
      <c r="A5366" s="3" t="s">
        <v>16293</v>
      </c>
      <c r="B5366" s="3" t="s">
        <v>16294</v>
      </c>
      <c r="C5366" s="3">
        <v>77386.0</v>
      </c>
      <c r="D5366" s="3" t="s">
        <v>1475</v>
      </c>
      <c r="E5366" s="3" t="s">
        <v>1151</v>
      </c>
      <c r="F5366" s="3" t="s">
        <v>21</v>
      </c>
      <c r="H5366" s="3"/>
      <c r="I5366" s="3" t="s">
        <v>15208</v>
      </c>
      <c r="J5366" s="3" t="s">
        <v>15209</v>
      </c>
      <c r="M5366" s="4"/>
      <c r="N5366" s="3" t="s">
        <v>16292</v>
      </c>
      <c r="O5366" s="5" t="str">
        <f t="shared" si="1"/>
        <v>2757 Rayford Rd Suite A, Spring, TX 77386</v>
      </c>
    </row>
    <row r="5367">
      <c r="A5367" s="3" t="s">
        <v>1674</v>
      </c>
      <c r="B5367" s="3" t="s">
        <v>16295</v>
      </c>
      <c r="C5367" s="3">
        <v>76574.0</v>
      </c>
      <c r="D5367" s="3" t="s">
        <v>16296</v>
      </c>
      <c r="E5367" s="3" t="s">
        <v>1151</v>
      </c>
      <c r="F5367" s="3" t="s">
        <v>21</v>
      </c>
      <c r="H5367" s="3"/>
      <c r="I5367" s="3" t="s">
        <v>15208</v>
      </c>
      <c r="J5367" s="3" t="s">
        <v>15209</v>
      </c>
      <c r="M5367" s="4"/>
      <c r="N5367" s="3" t="s">
        <v>16297</v>
      </c>
      <c r="O5367" s="5" t="str">
        <f t="shared" si="1"/>
        <v>4110 North Main St, Taylor, TX 76574</v>
      </c>
    </row>
    <row r="5368">
      <c r="A5368" s="3" t="s">
        <v>16298</v>
      </c>
      <c r="B5368" s="3" t="s">
        <v>16299</v>
      </c>
      <c r="C5368" s="3">
        <v>77382.0</v>
      </c>
      <c r="D5368" s="3" t="s">
        <v>6794</v>
      </c>
      <c r="E5368" s="3" t="s">
        <v>1151</v>
      </c>
      <c r="F5368" s="3" t="s">
        <v>21</v>
      </c>
      <c r="H5368" s="3"/>
      <c r="I5368" s="3" t="s">
        <v>15208</v>
      </c>
      <c r="J5368" s="3" t="s">
        <v>15209</v>
      </c>
      <c r="M5368" s="4"/>
      <c r="N5368" s="3" t="s">
        <v>16300</v>
      </c>
      <c r="O5368" s="5" t="str">
        <f t="shared" si="1"/>
        <v>12212 W Branch Crossing Dr, The Woodlands, TX 77382</v>
      </c>
    </row>
    <row r="5369">
      <c r="A5369" s="3" t="s">
        <v>16301</v>
      </c>
      <c r="B5369" s="3" t="s">
        <v>16302</v>
      </c>
      <c r="C5369" s="3">
        <v>75098.0</v>
      </c>
      <c r="D5369" s="3" t="s">
        <v>1311</v>
      </c>
      <c r="E5369" s="3" t="s">
        <v>1151</v>
      </c>
      <c r="F5369" s="3" t="s">
        <v>21</v>
      </c>
      <c r="H5369" s="3"/>
      <c r="I5369" s="3" t="s">
        <v>15208</v>
      </c>
      <c r="J5369" s="3" t="s">
        <v>15209</v>
      </c>
      <c r="M5369" s="4"/>
      <c r="N5369" s="3" t="s">
        <v>16303</v>
      </c>
      <c r="O5369" s="5" t="str">
        <f t="shared" si="1"/>
        <v>707 Parker Road, Wylie, TX 75098</v>
      </c>
    </row>
    <row r="5370">
      <c r="A5370" s="3" t="s">
        <v>16304</v>
      </c>
      <c r="B5370" s="3" t="s">
        <v>16305</v>
      </c>
      <c r="C5370" s="3">
        <v>22307.0</v>
      </c>
      <c r="D5370" s="3" t="s">
        <v>3686</v>
      </c>
      <c r="E5370" s="3" t="s">
        <v>1197</v>
      </c>
      <c r="F5370" s="3" t="s">
        <v>21</v>
      </c>
      <c r="H5370" s="3"/>
      <c r="I5370" s="3" t="s">
        <v>15208</v>
      </c>
      <c r="J5370" s="3" t="s">
        <v>15209</v>
      </c>
      <c r="M5370" s="4"/>
      <c r="N5370" s="3" t="s">
        <v>16306</v>
      </c>
      <c r="O5370" s="5" t="str">
        <f t="shared" si="1"/>
        <v>1627A Belle View Boulevard, Alexandria, VA 22307</v>
      </c>
    </row>
    <row r="5371">
      <c r="A5371" s="3" t="s">
        <v>16307</v>
      </c>
      <c r="B5371" s="3" t="s">
        <v>16308</v>
      </c>
      <c r="C5371" s="3">
        <v>20147.0</v>
      </c>
      <c r="D5371" s="3" t="s">
        <v>6852</v>
      </c>
      <c r="E5371" s="3" t="s">
        <v>1197</v>
      </c>
      <c r="F5371" s="3" t="s">
        <v>21</v>
      </c>
      <c r="H5371" s="3"/>
      <c r="I5371" s="3" t="s">
        <v>15208</v>
      </c>
      <c r="J5371" s="3" t="s">
        <v>15209</v>
      </c>
      <c r="M5371" s="4"/>
      <c r="N5371" s="3" t="s">
        <v>16309</v>
      </c>
      <c r="O5371" s="5" t="str">
        <f t="shared" si="1"/>
        <v>42755 Creek View Plaza, Ashburn, VA 20147</v>
      </c>
    </row>
    <row r="5372">
      <c r="A5372" s="3" t="s">
        <v>16310</v>
      </c>
      <c r="B5372" s="3" t="s">
        <v>16311</v>
      </c>
      <c r="C5372" s="3">
        <v>22620.0</v>
      </c>
      <c r="D5372" s="3" t="s">
        <v>16312</v>
      </c>
      <c r="E5372" s="3" t="s">
        <v>1197</v>
      </c>
      <c r="F5372" s="3" t="s">
        <v>21</v>
      </c>
      <c r="H5372" s="3"/>
      <c r="I5372" s="3" t="s">
        <v>15208</v>
      </c>
      <c r="J5372" s="3" t="s">
        <v>15209</v>
      </c>
      <c r="M5372" s="4"/>
      <c r="N5372" s="3" t="s">
        <v>16313</v>
      </c>
      <c r="O5372" s="5" t="str">
        <f t="shared" si="1"/>
        <v>26 S Greenway Ave, Boyce, VA 22620</v>
      </c>
    </row>
    <row r="5373">
      <c r="A5373" s="3" t="s">
        <v>16314</v>
      </c>
      <c r="B5373" s="3" t="s">
        <v>16315</v>
      </c>
      <c r="C5373" s="3">
        <v>23322.0</v>
      </c>
      <c r="D5373" s="3" t="s">
        <v>2466</v>
      </c>
      <c r="E5373" s="3" t="s">
        <v>1197</v>
      </c>
      <c r="F5373" s="3" t="s">
        <v>21</v>
      </c>
      <c r="H5373" s="3"/>
      <c r="I5373" s="3" t="s">
        <v>15208</v>
      </c>
      <c r="J5373" s="3" t="s">
        <v>15209</v>
      </c>
      <c r="M5373" s="4"/>
      <c r="N5373" s="3" t="s">
        <v>16316</v>
      </c>
      <c r="O5373" s="5" t="str">
        <f t="shared" si="1"/>
        <v>837 S Battlefield Blvd, Chesapeake, VA 23322</v>
      </c>
    </row>
    <row r="5374">
      <c r="A5374" s="3" t="s">
        <v>16317</v>
      </c>
      <c r="B5374" s="3" t="s">
        <v>16318</v>
      </c>
      <c r="C5374" s="3">
        <v>23320.0</v>
      </c>
      <c r="D5374" s="3" t="s">
        <v>2466</v>
      </c>
      <c r="E5374" s="3" t="s">
        <v>1197</v>
      </c>
      <c r="F5374" s="3" t="s">
        <v>21</v>
      </c>
      <c r="H5374" s="3"/>
      <c r="I5374" s="3" t="s">
        <v>15208</v>
      </c>
      <c r="J5374" s="3" t="s">
        <v>15209</v>
      </c>
      <c r="M5374" s="4"/>
      <c r="N5374" s="3" t="s">
        <v>16319</v>
      </c>
      <c r="O5374" s="5" t="str">
        <f t="shared" si="1"/>
        <v>713 Greenbrier Pkwy, Chesapeake, VA 23320</v>
      </c>
    </row>
    <row r="5375">
      <c r="A5375" s="3" t="s">
        <v>16320</v>
      </c>
      <c r="B5375" s="3" t="s">
        <v>16321</v>
      </c>
      <c r="C5375" s="3">
        <v>23322.0</v>
      </c>
      <c r="D5375" s="3" t="s">
        <v>2466</v>
      </c>
      <c r="E5375" s="3" t="s">
        <v>1197</v>
      </c>
      <c r="F5375" s="3" t="s">
        <v>21</v>
      </c>
      <c r="H5375" s="3"/>
      <c r="I5375" s="3" t="s">
        <v>15208</v>
      </c>
      <c r="J5375" s="3" t="s">
        <v>15209</v>
      </c>
      <c r="M5375" s="4"/>
      <c r="N5375" s="3" t="s">
        <v>16322</v>
      </c>
      <c r="O5375" s="5" t="str">
        <f t="shared" si="1"/>
        <v>100 Kegman Rd W, Chesapeake, VA 23322</v>
      </c>
    </row>
    <row r="5376">
      <c r="A5376" s="3" t="s">
        <v>16323</v>
      </c>
      <c r="B5376" s="3" t="s">
        <v>16324</v>
      </c>
      <c r="C5376" s="3">
        <v>23059.0</v>
      </c>
      <c r="D5376" s="3" t="s">
        <v>16325</v>
      </c>
      <c r="E5376" s="3" t="s">
        <v>1197</v>
      </c>
      <c r="F5376" s="3" t="s">
        <v>21</v>
      </c>
      <c r="H5376" s="3"/>
      <c r="I5376" s="3" t="s">
        <v>15208</v>
      </c>
      <c r="J5376" s="3" t="s">
        <v>15209</v>
      </c>
      <c r="M5376" s="4"/>
      <c r="N5376" s="3" t="s">
        <v>16326</v>
      </c>
      <c r="O5376" s="5" t="str">
        <f t="shared" si="1"/>
        <v>5450 Pouncey Tract Road, Glen Allen, VA 23059</v>
      </c>
    </row>
    <row r="5377">
      <c r="A5377" s="3" t="s">
        <v>16327</v>
      </c>
      <c r="B5377" s="3" t="s">
        <v>16328</v>
      </c>
      <c r="C5377" s="3">
        <v>20170.0</v>
      </c>
      <c r="D5377" s="3" t="s">
        <v>2928</v>
      </c>
      <c r="E5377" s="3" t="s">
        <v>1197</v>
      </c>
      <c r="F5377" s="3" t="s">
        <v>21</v>
      </c>
      <c r="H5377" s="3"/>
      <c r="I5377" s="3" t="s">
        <v>15208</v>
      </c>
      <c r="J5377" s="3" t="s">
        <v>15209</v>
      </c>
      <c r="M5377" s="4"/>
      <c r="N5377" s="3" t="s">
        <v>16329</v>
      </c>
      <c r="O5377" s="5" t="str">
        <f t="shared" si="1"/>
        <v>795 Station St, Herndon, VA 20170</v>
      </c>
    </row>
    <row r="5378">
      <c r="A5378" s="3" t="s">
        <v>16330</v>
      </c>
      <c r="B5378" s="3" t="s">
        <v>16331</v>
      </c>
      <c r="C5378" s="3">
        <v>20176.0</v>
      </c>
      <c r="D5378" s="3" t="s">
        <v>3492</v>
      </c>
      <c r="E5378" s="3" t="s">
        <v>1197</v>
      </c>
      <c r="F5378" s="3" t="s">
        <v>21</v>
      </c>
      <c r="H5378" s="3"/>
      <c r="I5378" s="3" t="s">
        <v>15208</v>
      </c>
      <c r="J5378" s="3" t="s">
        <v>15209</v>
      </c>
      <c r="M5378" s="4"/>
      <c r="N5378" s="3" t="s">
        <v>16332</v>
      </c>
      <c r="O5378" s="5" t="str">
        <f t="shared" si="1"/>
        <v>64 A Plaza St NE, Leesburg, VA 20176</v>
      </c>
    </row>
    <row r="5379">
      <c r="A5379" s="3" t="s">
        <v>16333</v>
      </c>
      <c r="B5379" s="3" t="s">
        <v>16334</v>
      </c>
      <c r="C5379" s="3">
        <v>20110.0</v>
      </c>
      <c r="D5379" s="3" t="s">
        <v>2851</v>
      </c>
      <c r="E5379" s="3" t="s">
        <v>1197</v>
      </c>
      <c r="F5379" s="3" t="s">
        <v>21</v>
      </c>
      <c r="H5379" s="3"/>
      <c r="I5379" s="3" t="s">
        <v>15208</v>
      </c>
      <c r="J5379" s="3" t="s">
        <v>15209</v>
      </c>
      <c r="M5379" s="4"/>
      <c r="N5379" s="3" t="s">
        <v>16335</v>
      </c>
      <c r="O5379" s="5" t="str">
        <f t="shared" si="1"/>
        <v>9554 Liberia Ave, Manassas, VA 20110</v>
      </c>
    </row>
    <row r="5380">
      <c r="A5380" s="3" t="s">
        <v>1076</v>
      </c>
      <c r="B5380" s="3" t="s">
        <v>16336</v>
      </c>
      <c r="C5380" s="3">
        <v>23112.0</v>
      </c>
      <c r="D5380" s="3" t="s">
        <v>1698</v>
      </c>
      <c r="E5380" s="3" t="s">
        <v>1197</v>
      </c>
      <c r="F5380" s="3" t="s">
        <v>21</v>
      </c>
      <c r="H5380" s="3"/>
      <c r="I5380" s="3" t="s">
        <v>15208</v>
      </c>
      <c r="J5380" s="3" t="s">
        <v>15209</v>
      </c>
      <c r="M5380" s="4"/>
      <c r="N5380" s="3" t="s">
        <v>16337</v>
      </c>
      <c r="O5380" s="5" t="str">
        <f t="shared" si="1"/>
        <v>13821 Fribble Way, Midlothian, VA 23112</v>
      </c>
    </row>
    <row r="5381">
      <c r="A5381" s="3" t="s">
        <v>16338</v>
      </c>
      <c r="B5381" s="3" t="s">
        <v>16339</v>
      </c>
      <c r="C5381" s="3">
        <v>23112.0</v>
      </c>
      <c r="D5381" s="3" t="s">
        <v>1698</v>
      </c>
      <c r="E5381" s="3" t="s">
        <v>1197</v>
      </c>
      <c r="F5381" s="3" t="s">
        <v>21</v>
      </c>
      <c r="H5381" s="3"/>
      <c r="I5381" s="3" t="s">
        <v>15208</v>
      </c>
      <c r="J5381" s="3" t="s">
        <v>15209</v>
      </c>
      <c r="M5381" s="4"/>
      <c r="N5381" s="3" t="s">
        <v>16340</v>
      </c>
      <c r="O5381" s="5" t="str">
        <f t="shared" si="1"/>
        <v>4721 Market Square Ln, Midlothian, VA 23112</v>
      </c>
    </row>
    <row r="5382">
      <c r="A5382" s="3" t="s">
        <v>16341</v>
      </c>
      <c r="B5382" s="3" t="s">
        <v>16342</v>
      </c>
      <c r="C5382" s="3">
        <v>23113.0</v>
      </c>
      <c r="D5382" s="3" t="s">
        <v>1698</v>
      </c>
      <c r="E5382" s="3" t="s">
        <v>1197</v>
      </c>
      <c r="F5382" s="3" t="s">
        <v>21</v>
      </c>
      <c r="H5382" s="3"/>
      <c r="I5382" s="3" t="s">
        <v>15208</v>
      </c>
      <c r="J5382" s="3" t="s">
        <v>15209</v>
      </c>
      <c r="M5382" s="4"/>
      <c r="N5382" s="3" t="s">
        <v>16343</v>
      </c>
      <c r="O5382" s="5" t="str">
        <f t="shared" si="1"/>
        <v>14411 Sommerville Ct, Midlothian, VA 23113</v>
      </c>
    </row>
    <row r="5383">
      <c r="A5383" s="3" t="s">
        <v>16344</v>
      </c>
      <c r="B5383" s="3" t="s">
        <v>16345</v>
      </c>
      <c r="C5383" s="3">
        <v>23517.0</v>
      </c>
      <c r="D5383" s="3" t="s">
        <v>11529</v>
      </c>
      <c r="E5383" s="3" t="s">
        <v>1197</v>
      </c>
      <c r="F5383" s="3" t="s">
        <v>21</v>
      </c>
      <c r="H5383" s="3"/>
      <c r="I5383" s="3" t="s">
        <v>15208</v>
      </c>
      <c r="J5383" s="3" t="s">
        <v>15209</v>
      </c>
      <c r="M5383" s="4"/>
      <c r="N5383" s="3" t="s">
        <v>16346</v>
      </c>
      <c r="O5383" s="5" t="str">
        <f t="shared" si="1"/>
        <v>238 W 21st St, Norfolk, VA 23517</v>
      </c>
    </row>
    <row r="5384">
      <c r="A5384" s="3" t="s">
        <v>16347</v>
      </c>
      <c r="B5384" s="3" t="s">
        <v>16348</v>
      </c>
      <c r="C5384" s="3">
        <v>23518.0</v>
      </c>
      <c r="D5384" s="3" t="s">
        <v>11529</v>
      </c>
      <c r="E5384" s="3" t="s">
        <v>1197</v>
      </c>
      <c r="F5384" s="3" t="s">
        <v>21</v>
      </c>
      <c r="H5384" s="3"/>
      <c r="I5384" s="3" t="s">
        <v>15208</v>
      </c>
      <c r="J5384" s="3" t="s">
        <v>15209</v>
      </c>
      <c r="M5384" s="4"/>
      <c r="N5384" s="3" t="s">
        <v>16349</v>
      </c>
      <c r="O5384" s="5" t="str">
        <f t="shared" si="1"/>
        <v>9650 Shore Dr, Norfolk, VA 23518</v>
      </c>
    </row>
    <row r="5385">
      <c r="A5385" s="3" t="s">
        <v>16350</v>
      </c>
      <c r="B5385" s="3" t="s">
        <v>16351</v>
      </c>
      <c r="C5385" s="3">
        <v>23139.0</v>
      </c>
      <c r="D5385" s="3" t="s">
        <v>16352</v>
      </c>
      <c r="E5385" s="3" t="s">
        <v>1197</v>
      </c>
      <c r="F5385" s="3" t="s">
        <v>21</v>
      </c>
      <c r="H5385" s="3"/>
      <c r="I5385" s="3" t="s">
        <v>15208</v>
      </c>
      <c r="J5385" s="3" t="s">
        <v>15209</v>
      </c>
      <c r="M5385" s="4"/>
      <c r="N5385" s="3" t="s">
        <v>16353</v>
      </c>
      <c r="O5385" s="5" t="str">
        <f t="shared" si="1"/>
        <v>2540 Anderson Highway, Powhatan, VA 23139</v>
      </c>
    </row>
    <row r="5386">
      <c r="A5386" s="3" t="s">
        <v>16354</v>
      </c>
      <c r="B5386" s="3" t="s">
        <v>16355</v>
      </c>
      <c r="C5386" s="3">
        <v>20132.0</v>
      </c>
      <c r="D5386" s="3" t="s">
        <v>3634</v>
      </c>
      <c r="E5386" s="3" t="s">
        <v>1197</v>
      </c>
      <c r="F5386" s="3" t="s">
        <v>21</v>
      </c>
      <c r="H5386" s="3"/>
      <c r="I5386" s="3" t="s">
        <v>15208</v>
      </c>
      <c r="J5386" s="3" t="s">
        <v>15209</v>
      </c>
      <c r="M5386" s="4"/>
      <c r="N5386" s="3" t="s">
        <v>16356</v>
      </c>
      <c r="O5386" s="5" t="str">
        <f t="shared" si="1"/>
        <v>1043 E Main St, Purcellville, VA 20132</v>
      </c>
    </row>
    <row r="5387">
      <c r="A5387" s="3" t="s">
        <v>16357</v>
      </c>
      <c r="B5387" s="3" t="s">
        <v>16358</v>
      </c>
      <c r="C5387" s="3">
        <v>23226.0</v>
      </c>
      <c r="D5387" s="3" t="s">
        <v>1196</v>
      </c>
      <c r="E5387" s="3" t="s">
        <v>1197</v>
      </c>
      <c r="F5387" s="3" t="s">
        <v>21</v>
      </c>
      <c r="H5387" s="3"/>
      <c r="I5387" s="3" t="s">
        <v>15208</v>
      </c>
      <c r="J5387" s="3" t="s">
        <v>15209</v>
      </c>
      <c r="M5387" s="4"/>
      <c r="N5387" s="3" t="s">
        <v>16359</v>
      </c>
      <c r="O5387" s="5" t="str">
        <f t="shared" si="1"/>
        <v>5322 Patterson Avenue, Richmond, VA 23226</v>
      </c>
    </row>
    <row r="5388">
      <c r="A5388" s="3" t="s">
        <v>16360</v>
      </c>
      <c r="B5388" s="3" t="s">
        <v>16361</v>
      </c>
      <c r="C5388" s="3">
        <v>23233.0</v>
      </c>
      <c r="D5388" s="3" t="s">
        <v>1196</v>
      </c>
      <c r="E5388" s="3" t="s">
        <v>1197</v>
      </c>
      <c r="F5388" s="3" t="s">
        <v>21</v>
      </c>
      <c r="H5388" s="3"/>
      <c r="I5388" s="3" t="s">
        <v>15208</v>
      </c>
      <c r="J5388" s="3" t="s">
        <v>15209</v>
      </c>
      <c r="M5388" s="4"/>
      <c r="N5388" s="3" t="s">
        <v>16362</v>
      </c>
      <c r="O5388" s="5" t="str">
        <f t="shared" si="1"/>
        <v>3430 Lauderdale Dr, Richmond, VA 23233</v>
      </c>
    </row>
    <row r="5389">
      <c r="A5389" s="3" t="s">
        <v>16363</v>
      </c>
      <c r="B5389" s="3" t="s">
        <v>16364</v>
      </c>
      <c r="C5389" s="3">
        <v>23464.0</v>
      </c>
      <c r="D5389" s="3" t="s">
        <v>1742</v>
      </c>
      <c r="E5389" s="3" t="s">
        <v>1197</v>
      </c>
      <c r="F5389" s="3" t="s">
        <v>21</v>
      </c>
      <c r="H5389" s="3"/>
      <c r="I5389" s="3" t="s">
        <v>15208</v>
      </c>
      <c r="J5389" s="3" t="s">
        <v>15209</v>
      </c>
      <c r="M5389" s="4"/>
      <c r="N5389" s="3" t="s">
        <v>16316</v>
      </c>
      <c r="O5389" s="5" t="str">
        <f t="shared" si="1"/>
        <v>1200 Lake James Dr, Virginia Beach, VA 23464</v>
      </c>
    </row>
    <row r="5390">
      <c r="A5390" s="3" t="s">
        <v>16365</v>
      </c>
      <c r="B5390" s="3" t="s">
        <v>16366</v>
      </c>
      <c r="C5390" s="3">
        <v>23452.0</v>
      </c>
      <c r="D5390" s="3" t="s">
        <v>1742</v>
      </c>
      <c r="E5390" s="3" t="s">
        <v>1197</v>
      </c>
      <c r="F5390" s="3" t="s">
        <v>21</v>
      </c>
      <c r="H5390" s="3"/>
      <c r="I5390" s="3" t="s">
        <v>15208</v>
      </c>
      <c r="J5390" s="3" t="s">
        <v>15209</v>
      </c>
      <c r="M5390" s="4"/>
      <c r="N5390" s="3" t="s">
        <v>16316</v>
      </c>
      <c r="O5390" s="5" t="str">
        <f t="shared" si="1"/>
        <v>2706 Virginia Beach Blvd, Virginia Beach, VA 23452</v>
      </c>
    </row>
    <row r="5391">
      <c r="A5391" s="3" t="s">
        <v>16367</v>
      </c>
      <c r="B5391" s="3" t="s">
        <v>16368</v>
      </c>
      <c r="C5391" s="3">
        <v>20186.0</v>
      </c>
      <c r="D5391" s="3" t="s">
        <v>2443</v>
      </c>
      <c r="E5391" s="3" t="s">
        <v>1197</v>
      </c>
      <c r="F5391" s="3" t="s">
        <v>21</v>
      </c>
      <c r="H5391" s="3"/>
      <c r="I5391" s="3" t="s">
        <v>15208</v>
      </c>
      <c r="J5391" s="3" t="s">
        <v>15209</v>
      </c>
      <c r="M5391" s="4"/>
      <c r="N5391" s="3" t="s">
        <v>16369</v>
      </c>
      <c r="O5391" s="5" t="str">
        <f t="shared" si="1"/>
        <v>122 West Shirley Ave, Warrenton, VA 20186</v>
      </c>
    </row>
    <row r="5392">
      <c r="A5392" s="3" t="s">
        <v>16370</v>
      </c>
      <c r="B5392" s="3" t="s">
        <v>16371</v>
      </c>
      <c r="C5392" s="3">
        <v>22602.0</v>
      </c>
      <c r="D5392" s="3" t="s">
        <v>1339</v>
      </c>
      <c r="E5392" s="3" t="s">
        <v>1197</v>
      </c>
      <c r="F5392" s="3" t="s">
        <v>21</v>
      </c>
      <c r="H5392" s="3"/>
      <c r="I5392" s="3" t="s">
        <v>15208</v>
      </c>
      <c r="J5392" s="3" t="s">
        <v>15209</v>
      </c>
      <c r="M5392" s="4"/>
      <c r="N5392" s="3" t="s">
        <v>16372</v>
      </c>
      <c r="O5392" s="5" t="str">
        <f t="shared" si="1"/>
        <v>206 Grocery Ave, Winchester, VA 22602</v>
      </c>
    </row>
    <row r="5393">
      <c r="A5393" s="3" t="s">
        <v>16373</v>
      </c>
      <c r="B5393" s="3" t="s">
        <v>16374</v>
      </c>
      <c r="C5393" s="3">
        <v>98503.0</v>
      </c>
      <c r="D5393" s="3" t="s">
        <v>6974</v>
      </c>
      <c r="E5393" s="3" t="s">
        <v>1215</v>
      </c>
      <c r="F5393" s="3" t="s">
        <v>21</v>
      </c>
      <c r="H5393" s="3"/>
      <c r="I5393" s="3" t="s">
        <v>15208</v>
      </c>
      <c r="J5393" s="3" t="s">
        <v>15209</v>
      </c>
      <c r="M5393" s="4"/>
      <c r="N5393" s="3" t="s">
        <v>16375</v>
      </c>
      <c r="O5393" s="5" t="str">
        <f t="shared" si="1"/>
        <v>4529 Intelco Loop SE, Lacey, WA 98503</v>
      </c>
    </row>
    <row r="5394">
      <c r="A5394" s="3" t="s">
        <v>15598</v>
      </c>
      <c r="B5394" s="3" t="s">
        <v>16376</v>
      </c>
      <c r="C5394" s="3">
        <v>98115.0</v>
      </c>
      <c r="D5394" s="3" t="s">
        <v>1221</v>
      </c>
      <c r="E5394" s="3" t="s">
        <v>1215</v>
      </c>
      <c r="F5394" s="3" t="s">
        <v>21</v>
      </c>
      <c r="H5394" s="3"/>
      <c r="I5394" s="3" t="s">
        <v>15208</v>
      </c>
      <c r="J5394" s="3" t="s">
        <v>15209</v>
      </c>
      <c r="M5394" s="4"/>
      <c r="N5394" s="3" t="s">
        <v>16377</v>
      </c>
      <c r="O5394" s="5" t="str">
        <f t="shared" si="1"/>
        <v>9505 35th Ave NE, Seattle, WA 98115</v>
      </c>
    </row>
    <row r="5395">
      <c r="A5395" s="3" t="s">
        <v>16378</v>
      </c>
      <c r="B5395" s="3" t="s">
        <v>16379</v>
      </c>
      <c r="C5395" s="3">
        <v>26505.0</v>
      </c>
      <c r="D5395" s="3" t="s">
        <v>16380</v>
      </c>
      <c r="E5395" s="3" t="s">
        <v>2215</v>
      </c>
      <c r="F5395" s="3" t="s">
        <v>21</v>
      </c>
      <c r="H5395" s="3"/>
      <c r="I5395" s="3" t="s">
        <v>15208</v>
      </c>
      <c r="J5395" s="3" t="s">
        <v>15209</v>
      </c>
      <c r="M5395" s="4"/>
      <c r="N5395" s="3" t="s">
        <v>16381</v>
      </c>
      <c r="O5395" s="5" t="str">
        <f t="shared" si="1"/>
        <v>149 North Main St, Morgantown, WV 26505</v>
      </c>
    </row>
    <row r="5396">
      <c r="A5396" s="3" t="s">
        <v>16382</v>
      </c>
      <c r="B5396" s="3" t="s">
        <v>16383</v>
      </c>
      <c r="C5396" s="3">
        <v>99701.0</v>
      </c>
      <c r="D5396" s="3" t="s">
        <v>16384</v>
      </c>
      <c r="E5396" s="3" t="s">
        <v>1442</v>
      </c>
      <c r="F5396" s="3" t="s">
        <v>21</v>
      </c>
      <c r="G5396" s="3" t="s">
        <v>16385</v>
      </c>
      <c r="I5396" s="3" t="s">
        <v>16386</v>
      </c>
      <c r="J5396" s="3" t="s">
        <v>15209</v>
      </c>
      <c r="M5396" s="4"/>
      <c r="N5396" s="3" t="s">
        <v>16387</v>
      </c>
      <c r="O5396" s="5" t="str">
        <f t="shared" si="1"/>
        <v>425 Harold Bentley Ave, Fairbanks, AK 99701</v>
      </c>
    </row>
    <row r="5397">
      <c r="A5397" s="3" t="s">
        <v>16388</v>
      </c>
      <c r="B5397" s="3" t="s">
        <v>16389</v>
      </c>
      <c r="C5397" s="3">
        <v>85213.0</v>
      </c>
      <c r="D5397" s="3" t="s">
        <v>2045</v>
      </c>
      <c r="E5397" s="3" t="s">
        <v>45</v>
      </c>
      <c r="F5397" s="3" t="s">
        <v>21</v>
      </c>
      <c r="G5397" s="3" t="s">
        <v>16390</v>
      </c>
      <c r="I5397" s="3" t="s">
        <v>16386</v>
      </c>
      <c r="J5397" s="3" t="s">
        <v>15209</v>
      </c>
      <c r="M5397" s="4"/>
      <c r="N5397" s="3" t="s">
        <v>16391</v>
      </c>
      <c r="O5397" s="5" t="str">
        <f t="shared" si="1"/>
        <v>717 N Lindsay Rd, Mesa, AZ 85213</v>
      </c>
    </row>
    <row r="5398">
      <c r="A5398" s="3" t="s">
        <v>16392</v>
      </c>
      <c r="B5398" s="3" t="s">
        <v>16393</v>
      </c>
      <c r="C5398" s="3">
        <v>85253.0</v>
      </c>
      <c r="D5398" s="3" t="s">
        <v>16394</v>
      </c>
      <c r="E5398" s="3" t="s">
        <v>45</v>
      </c>
      <c r="F5398" s="3" t="s">
        <v>21</v>
      </c>
      <c r="G5398" s="3" t="s">
        <v>16395</v>
      </c>
      <c r="I5398" s="3" t="s">
        <v>16386</v>
      </c>
      <c r="J5398" s="3" t="s">
        <v>15209</v>
      </c>
      <c r="M5398" s="4"/>
      <c r="N5398" s="3" t="s">
        <v>16396</v>
      </c>
      <c r="O5398" s="5" t="str">
        <f t="shared" si="1"/>
        <v>6909 East Lincoln Drive STE #2, Paradise Valley, AZ 85253</v>
      </c>
    </row>
    <row r="5399">
      <c r="A5399" s="3" t="s">
        <v>2094</v>
      </c>
      <c r="B5399" s="3" t="s">
        <v>16397</v>
      </c>
      <c r="C5399" s="3">
        <v>86305.0</v>
      </c>
      <c r="D5399" s="3" t="s">
        <v>2039</v>
      </c>
      <c r="E5399" s="3" t="s">
        <v>45</v>
      </c>
      <c r="F5399" s="3" t="s">
        <v>21</v>
      </c>
      <c r="G5399" s="3" t="s">
        <v>16398</v>
      </c>
      <c r="I5399" s="3" t="s">
        <v>16386</v>
      </c>
      <c r="J5399" s="3" t="s">
        <v>15209</v>
      </c>
      <c r="M5399" s="4"/>
      <c r="N5399" s="3" t="s">
        <v>16399</v>
      </c>
      <c r="O5399" s="5" t="str">
        <f t="shared" si="1"/>
        <v>1318 W Iron Springs Rd, Prescott, AZ 86305</v>
      </c>
    </row>
    <row r="5400">
      <c r="A5400" s="3" t="s">
        <v>16400</v>
      </c>
      <c r="B5400" s="3" t="s">
        <v>16401</v>
      </c>
      <c r="C5400" s="3">
        <v>85750.0</v>
      </c>
      <c r="D5400" s="3" t="s">
        <v>16402</v>
      </c>
      <c r="E5400" s="3" t="s">
        <v>45</v>
      </c>
      <c r="F5400" s="3" t="s">
        <v>21</v>
      </c>
      <c r="G5400" s="3" t="s">
        <v>16403</v>
      </c>
      <c r="I5400" s="3" t="s">
        <v>16386</v>
      </c>
      <c r="J5400" s="3" t="s">
        <v>15209</v>
      </c>
      <c r="M5400" s="4"/>
      <c r="N5400" s="3" t="s">
        <v>16404</v>
      </c>
      <c r="O5400" s="5" t="str">
        <f t="shared" si="1"/>
        <v>4910 N Sabino Canyon Rd, Tuscon, AZ 85750</v>
      </c>
    </row>
    <row r="5401">
      <c r="A5401" s="3" t="s">
        <v>16405</v>
      </c>
      <c r="B5401" s="3" t="s">
        <v>16406</v>
      </c>
      <c r="C5401" s="3">
        <v>92630.0</v>
      </c>
      <c r="D5401" s="3" t="s">
        <v>9115</v>
      </c>
      <c r="E5401" s="3" t="s">
        <v>86</v>
      </c>
      <c r="F5401" s="3" t="s">
        <v>21</v>
      </c>
      <c r="G5401" s="3" t="s">
        <v>16407</v>
      </c>
      <c r="I5401" s="3" t="s">
        <v>16386</v>
      </c>
      <c r="J5401" s="3" t="s">
        <v>15209</v>
      </c>
      <c r="M5401" s="4"/>
      <c r="N5401" s="3" t="s">
        <v>16408</v>
      </c>
      <c r="O5401" s="5" t="str">
        <f t="shared" si="1"/>
        <v>24301 Muirlands Blvd. Suite P, Lake Forest, CA 92630</v>
      </c>
    </row>
    <row r="5402">
      <c r="A5402" s="3" t="s">
        <v>16409</v>
      </c>
      <c r="B5402" s="3" t="s">
        <v>16410</v>
      </c>
      <c r="C5402" s="3">
        <v>90260.0</v>
      </c>
      <c r="D5402" s="3" t="s">
        <v>9017</v>
      </c>
      <c r="E5402" s="3" t="s">
        <v>86</v>
      </c>
      <c r="F5402" s="3" t="s">
        <v>21</v>
      </c>
      <c r="G5402" s="3" t="s">
        <v>16411</v>
      </c>
      <c r="I5402" s="3" t="s">
        <v>16386</v>
      </c>
      <c r="J5402" s="3" t="s">
        <v>15209</v>
      </c>
      <c r="M5402" s="4"/>
      <c r="N5402" s="3" t="s">
        <v>16412</v>
      </c>
      <c r="O5402" s="5" t="str">
        <f t="shared" si="1"/>
        <v>15308 Inglewood Ave Suite A, Lawndale, CA 90260</v>
      </c>
    </row>
    <row r="5403">
      <c r="A5403" s="3" t="s">
        <v>16413</v>
      </c>
      <c r="B5403" s="3" t="s">
        <v>16414</v>
      </c>
      <c r="C5403" s="3">
        <v>90275.0</v>
      </c>
      <c r="D5403" s="3" t="s">
        <v>103</v>
      </c>
      <c r="E5403" s="3" t="s">
        <v>86</v>
      </c>
      <c r="F5403" s="3" t="s">
        <v>21</v>
      </c>
      <c r="G5403" s="3" t="s">
        <v>16415</v>
      </c>
      <c r="I5403" s="3" t="s">
        <v>16386</v>
      </c>
      <c r="J5403" s="3" t="s">
        <v>15209</v>
      </c>
      <c r="M5403" s="4"/>
      <c r="N5403" s="3" t="s">
        <v>16412</v>
      </c>
      <c r="O5403" s="5" t="str">
        <f t="shared" si="1"/>
        <v>28916 S. Western Avenue, Rancho Palos Verdes, CA 90275</v>
      </c>
    </row>
    <row r="5404">
      <c r="A5404" s="3" t="s">
        <v>16416</v>
      </c>
      <c r="B5404" s="3" t="s">
        <v>16417</v>
      </c>
      <c r="C5404" s="3">
        <v>92503.0</v>
      </c>
      <c r="D5404" s="3" t="s">
        <v>284</v>
      </c>
      <c r="E5404" s="3" t="s">
        <v>86</v>
      </c>
      <c r="F5404" s="3" t="s">
        <v>21</v>
      </c>
      <c r="G5404" s="3" t="s">
        <v>16418</v>
      </c>
      <c r="I5404" s="3" t="s">
        <v>16386</v>
      </c>
      <c r="J5404" s="3" t="s">
        <v>15209</v>
      </c>
      <c r="M5404" s="4"/>
      <c r="N5404" s="3" t="s">
        <v>16419</v>
      </c>
      <c r="O5404" s="5" t="str">
        <f t="shared" si="1"/>
        <v>2955 Van Buren Boulevard Suite H8, Riverside, CA 92503</v>
      </c>
    </row>
    <row r="5405">
      <c r="A5405" s="3" t="s">
        <v>16420</v>
      </c>
      <c r="B5405" s="3" t="s">
        <v>16421</v>
      </c>
      <c r="C5405" s="3">
        <v>93465.0</v>
      </c>
      <c r="D5405" s="3" t="s">
        <v>16422</v>
      </c>
      <c r="E5405" s="3" t="s">
        <v>86</v>
      </c>
      <c r="F5405" s="3" t="s">
        <v>21</v>
      </c>
      <c r="G5405" s="3" t="s">
        <v>16423</v>
      </c>
      <c r="I5405" s="3" t="s">
        <v>16386</v>
      </c>
      <c r="J5405" s="3" t="s">
        <v>15209</v>
      </c>
      <c r="M5405" s="4"/>
      <c r="N5405" s="3" t="s">
        <v>16424</v>
      </c>
      <c r="O5405" s="5" t="str">
        <f t="shared" si="1"/>
        <v>959 Las Tablas Road STE A1, Templeton, CA 93465</v>
      </c>
    </row>
    <row r="5406">
      <c r="A5406" s="3" t="s">
        <v>16425</v>
      </c>
      <c r="B5406" s="3" t="s">
        <v>16426</v>
      </c>
      <c r="C5406" s="3">
        <v>91362.0</v>
      </c>
      <c r="D5406" s="3" t="s">
        <v>9558</v>
      </c>
      <c r="E5406" s="3" t="s">
        <v>86</v>
      </c>
      <c r="F5406" s="3" t="s">
        <v>21</v>
      </c>
      <c r="G5406" s="3" t="s">
        <v>16427</v>
      </c>
      <c r="I5406" s="3" t="s">
        <v>16386</v>
      </c>
      <c r="J5406" s="3" t="s">
        <v>15209</v>
      </c>
      <c r="M5406" s="4"/>
      <c r="N5406" s="3" t="s">
        <v>16428</v>
      </c>
      <c r="O5406" s="5" t="str">
        <f t="shared" si="1"/>
        <v>3575 Thousand Oaks Blvd, Westlake Village, CA 91362</v>
      </c>
    </row>
    <row r="5407">
      <c r="A5407" s="3" t="s">
        <v>16429</v>
      </c>
      <c r="B5407" s="3" t="s">
        <v>16430</v>
      </c>
      <c r="C5407" s="3">
        <v>81601.0</v>
      </c>
      <c r="D5407" s="3" t="s">
        <v>16431</v>
      </c>
      <c r="E5407" s="3" t="s">
        <v>374</v>
      </c>
      <c r="F5407" s="3" t="s">
        <v>21</v>
      </c>
      <c r="G5407" s="3" t="s">
        <v>16432</v>
      </c>
      <c r="I5407" s="3" t="s">
        <v>16386</v>
      </c>
      <c r="J5407" s="3" t="s">
        <v>15209</v>
      </c>
      <c r="M5407" s="4"/>
      <c r="N5407" s="3" t="s">
        <v>16433</v>
      </c>
      <c r="O5407" s="5" t="str">
        <f t="shared" si="1"/>
        <v>351 Robinson St. Suite 1014, Basalt, CO 81601</v>
      </c>
    </row>
    <row r="5408">
      <c r="A5408" s="3" t="s">
        <v>16434</v>
      </c>
      <c r="B5408" s="3" t="s">
        <v>16435</v>
      </c>
      <c r="C5408" s="3">
        <v>80122.0</v>
      </c>
      <c r="D5408" s="3" t="s">
        <v>3765</v>
      </c>
      <c r="E5408" s="3" t="s">
        <v>374</v>
      </c>
      <c r="F5408" s="3" t="s">
        <v>21</v>
      </c>
      <c r="G5408" s="3" t="s">
        <v>16436</v>
      </c>
      <c r="I5408" s="3" t="s">
        <v>16386</v>
      </c>
      <c r="J5408" s="3" t="s">
        <v>15209</v>
      </c>
      <c r="M5408" s="4"/>
      <c r="N5408" s="3" t="s">
        <v>16437</v>
      </c>
      <c r="O5408" s="5" t="str">
        <f t="shared" si="1"/>
        <v>2261 E. Arapahoe Rd, Centennial, CO 80122</v>
      </c>
    </row>
    <row r="5409">
      <c r="A5409" s="3" t="s">
        <v>16438</v>
      </c>
      <c r="B5409" s="3" t="s">
        <v>16439</v>
      </c>
      <c r="C5409" s="3">
        <v>80906.0</v>
      </c>
      <c r="D5409" s="3" t="s">
        <v>3203</v>
      </c>
      <c r="E5409" s="3" t="s">
        <v>374</v>
      </c>
      <c r="F5409" s="3" t="s">
        <v>21</v>
      </c>
      <c r="G5409" s="3" t="s">
        <v>16440</v>
      </c>
      <c r="I5409" s="3" t="s">
        <v>16386</v>
      </c>
      <c r="J5409" s="3" t="s">
        <v>15209</v>
      </c>
      <c r="M5409" s="4"/>
      <c r="N5409" s="3" t="s">
        <v>16441</v>
      </c>
      <c r="O5409" s="5" t="str">
        <f t="shared" si="1"/>
        <v>1015 Cheyenne Meadows Rd, Colorado Springs, CO 80906</v>
      </c>
    </row>
    <row r="5410">
      <c r="A5410" s="3" t="s">
        <v>16442</v>
      </c>
      <c r="B5410" s="3" t="s">
        <v>16443</v>
      </c>
      <c r="C5410" s="3">
        <v>80918.0</v>
      </c>
      <c r="D5410" s="3" t="s">
        <v>3203</v>
      </c>
      <c r="E5410" s="3" t="s">
        <v>374</v>
      </c>
      <c r="F5410" s="3" t="s">
        <v>21</v>
      </c>
      <c r="G5410" s="3" t="s">
        <v>16444</v>
      </c>
      <c r="I5410" s="3" t="s">
        <v>16386</v>
      </c>
      <c r="J5410" s="3" t="s">
        <v>15209</v>
      </c>
      <c r="M5410" s="4"/>
      <c r="N5410" s="3" t="s">
        <v>16445</v>
      </c>
      <c r="O5410" s="5" t="str">
        <f t="shared" si="1"/>
        <v>1815 Dublin Blvd, Colorado Springs, CO 80918</v>
      </c>
    </row>
    <row r="5411">
      <c r="A5411" s="3" t="s">
        <v>16446</v>
      </c>
      <c r="B5411" s="3" t="s">
        <v>16447</v>
      </c>
      <c r="C5411" s="3">
        <v>80224.0</v>
      </c>
      <c r="D5411" s="3" t="s">
        <v>380</v>
      </c>
      <c r="E5411" s="3" t="s">
        <v>374</v>
      </c>
      <c r="F5411" s="3" t="s">
        <v>21</v>
      </c>
      <c r="G5411" s="3" t="s">
        <v>16448</v>
      </c>
      <c r="I5411" s="3" t="s">
        <v>16386</v>
      </c>
      <c r="J5411" s="3" t="s">
        <v>15209</v>
      </c>
      <c r="M5411" s="4"/>
      <c r="N5411" s="3" t="s">
        <v>16449</v>
      </c>
      <c r="O5411" s="5" t="str">
        <f t="shared" si="1"/>
        <v>6777 E Hampden Ave, Denver, CO 80224</v>
      </c>
    </row>
    <row r="5412">
      <c r="A5412" s="3" t="s">
        <v>16450</v>
      </c>
      <c r="B5412" s="3" t="s">
        <v>16451</v>
      </c>
      <c r="C5412" s="3">
        <v>80222.0</v>
      </c>
      <c r="D5412" s="3" t="s">
        <v>380</v>
      </c>
      <c r="E5412" s="3" t="s">
        <v>374</v>
      </c>
      <c r="F5412" s="3" t="s">
        <v>21</v>
      </c>
      <c r="G5412" s="3" t="s">
        <v>16452</v>
      </c>
      <c r="I5412" s="3" t="s">
        <v>16386</v>
      </c>
      <c r="J5412" s="3" t="s">
        <v>15209</v>
      </c>
      <c r="M5412" s="4"/>
      <c r="N5412" s="3" t="s">
        <v>16453</v>
      </c>
      <c r="O5412" s="5" t="str">
        <f t="shared" si="1"/>
        <v>4175 E. Warren Ave, Denver, CO 80222</v>
      </c>
    </row>
    <row r="5413">
      <c r="A5413" s="3" t="s">
        <v>16454</v>
      </c>
      <c r="B5413" s="3" t="s">
        <v>16455</v>
      </c>
      <c r="C5413" s="3">
        <v>80439.0</v>
      </c>
      <c r="D5413" s="3" t="s">
        <v>16456</v>
      </c>
      <c r="E5413" s="3" t="s">
        <v>374</v>
      </c>
      <c r="F5413" s="3" t="s">
        <v>21</v>
      </c>
      <c r="G5413" s="3" t="s">
        <v>16457</v>
      </c>
      <c r="I5413" s="3" t="s">
        <v>16386</v>
      </c>
      <c r="J5413" s="3" t="s">
        <v>15209</v>
      </c>
      <c r="M5413" s="4"/>
      <c r="N5413" s="3" t="s">
        <v>16458</v>
      </c>
      <c r="O5413" s="5" t="str">
        <f t="shared" si="1"/>
        <v>3951 Evergreen Parkway Access Rd, Evergreen, CO 80439</v>
      </c>
    </row>
    <row r="5414">
      <c r="A5414" s="3" t="s">
        <v>16459</v>
      </c>
      <c r="B5414" s="3" t="s">
        <v>16460</v>
      </c>
      <c r="C5414" s="3">
        <v>81601.0</v>
      </c>
      <c r="D5414" s="3" t="s">
        <v>16461</v>
      </c>
      <c r="E5414" s="3" t="s">
        <v>374</v>
      </c>
      <c r="F5414" s="3" t="s">
        <v>21</v>
      </c>
      <c r="G5414" s="3" t="s">
        <v>16462</v>
      </c>
      <c r="I5414" s="3" t="s">
        <v>16386</v>
      </c>
      <c r="J5414" s="3" t="s">
        <v>15209</v>
      </c>
      <c r="M5414" s="4"/>
      <c r="N5414" s="3" t="s">
        <v>16463</v>
      </c>
      <c r="O5414" s="5" t="str">
        <f t="shared" si="1"/>
        <v>1607 Grand Ave Suite 11, Glenwood Springs, CO 81601</v>
      </c>
    </row>
    <row r="5415">
      <c r="A5415" s="3" t="s">
        <v>16464</v>
      </c>
      <c r="B5415" s="3" t="s">
        <v>16465</v>
      </c>
      <c r="C5415" s="3">
        <v>81601.0</v>
      </c>
      <c r="D5415" s="3" t="s">
        <v>16461</v>
      </c>
      <c r="E5415" s="3" t="s">
        <v>374</v>
      </c>
      <c r="F5415" s="3" t="s">
        <v>21</v>
      </c>
      <c r="G5415" s="3" t="s">
        <v>16466</v>
      </c>
      <c r="I5415" s="3" t="s">
        <v>16386</v>
      </c>
      <c r="J5415" s="3" t="s">
        <v>15209</v>
      </c>
      <c r="M5415" s="4"/>
      <c r="N5415" s="3" t="s">
        <v>16433</v>
      </c>
      <c r="O5415" s="5" t="str">
        <f t="shared" si="1"/>
        <v>300 Wulfsohn Rd. Suite 180, Glenwood Springs, CO 81601</v>
      </c>
    </row>
    <row r="5416">
      <c r="A5416" s="3" t="s">
        <v>16467</v>
      </c>
      <c r="B5416" s="3" t="s">
        <v>16468</v>
      </c>
      <c r="C5416" s="3">
        <v>81505.0</v>
      </c>
      <c r="D5416" s="3" t="s">
        <v>9668</v>
      </c>
      <c r="E5416" s="3" t="s">
        <v>374</v>
      </c>
      <c r="F5416" s="3" t="s">
        <v>21</v>
      </c>
      <c r="G5416" s="3" t="s">
        <v>16469</v>
      </c>
      <c r="I5416" s="3" t="s">
        <v>16386</v>
      </c>
      <c r="J5416" s="3" t="s">
        <v>15209</v>
      </c>
      <c r="M5416" s="4"/>
      <c r="N5416" s="3" t="s">
        <v>16470</v>
      </c>
      <c r="O5416" s="5" t="str">
        <f t="shared" si="1"/>
        <v>586 25 Rd, Grand Junction, CO 81505</v>
      </c>
    </row>
    <row r="5417">
      <c r="A5417" s="3" t="s">
        <v>16471</v>
      </c>
      <c r="B5417" s="3" t="s">
        <v>16472</v>
      </c>
      <c r="C5417" s="3">
        <v>81503.0</v>
      </c>
      <c r="D5417" s="3" t="s">
        <v>9668</v>
      </c>
      <c r="E5417" s="3" t="s">
        <v>374</v>
      </c>
      <c r="F5417" s="3" t="s">
        <v>21</v>
      </c>
      <c r="G5417" s="3" t="s">
        <v>16473</v>
      </c>
      <c r="I5417" s="3" t="s">
        <v>16386</v>
      </c>
      <c r="J5417" s="3" t="s">
        <v>15209</v>
      </c>
      <c r="M5417" s="4"/>
      <c r="N5417" s="3" t="s">
        <v>16474</v>
      </c>
      <c r="O5417" s="5" t="str">
        <f t="shared" si="1"/>
        <v>2668 Highway 50, Grand Junction, CO 81503</v>
      </c>
    </row>
    <row r="5418">
      <c r="A5418" s="3" t="s">
        <v>16475</v>
      </c>
      <c r="B5418" s="3" t="s">
        <v>16476</v>
      </c>
      <c r="C5418" s="3">
        <v>80126.0</v>
      </c>
      <c r="D5418" s="3" t="s">
        <v>9632</v>
      </c>
      <c r="E5418" s="3" t="s">
        <v>374</v>
      </c>
      <c r="F5418" s="3" t="s">
        <v>21</v>
      </c>
      <c r="G5418" s="3" t="s">
        <v>16477</v>
      </c>
      <c r="I5418" s="3" t="s">
        <v>16386</v>
      </c>
      <c r="J5418" s="3" t="s">
        <v>15209</v>
      </c>
      <c r="M5418" s="4"/>
      <c r="N5418" s="3" t="s">
        <v>16478</v>
      </c>
      <c r="O5418" s="5" t="str">
        <f t="shared" si="1"/>
        <v>1630 E. County Line Road, Highlands Ranch, CO 80126</v>
      </c>
    </row>
    <row r="5419">
      <c r="A5419" s="3" t="s">
        <v>16479</v>
      </c>
      <c r="B5419" s="3" t="s">
        <v>16480</v>
      </c>
      <c r="C5419" s="3">
        <v>81647.0</v>
      </c>
      <c r="D5419" s="3" t="s">
        <v>16481</v>
      </c>
      <c r="E5419" s="3" t="s">
        <v>374</v>
      </c>
      <c r="F5419" s="3" t="s">
        <v>21</v>
      </c>
      <c r="G5419" s="3" t="s">
        <v>16482</v>
      </c>
      <c r="I5419" s="3" t="s">
        <v>16386</v>
      </c>
      <c r="J5419" s="3" t="s">
        <v>15209</v>
      </c>
      <c r="M5419" s="4"/>
      <c r="N5419" s="3" t="s">
        <v>16483</v>
      </c>
      <c r="O5419" s="5" t="str">
        <f t="shared" si="1"/>
        <v>6420 Co Rd 335 Unit A, New Castle, CO 81647</v>
      </c>
    </row>
    <row r="5420">
      <c r="A5420" s="3" t="s">
        <v>16484</v>
      </c>
      <c r="B5420" s="3" t="s">
        <v>16485</v>
      </c>
      <c r="C5420" s="3">
        <v>6031.0</v>
      </c>
      <c r="D5420" s="3" t="s">
        <v>16486</v>
      </c>
      <c r="E5420" s="3" t="s">
        <v>417</v>
      </c>
      <c r="F5420" s="3" t="s">
        <v>21</v>
      </c>
      <c r="G5420" s="3" t="s">
        <v>16487</v>
      </c>
      <c r="I5420" s="3" t="s">
        <v>16386</v>
      </c>
      <c r="J5420" s="3" t="s">
        <v>15209</v>
      </c>
      <c r="M5420" s="4"/>
      <c r="N5420" s="3" t="s">
        <v>16488</v>
      </c>
      <c r="O5420" s="5" t="str">
        <f t="shared" si="1"/>
        <v>136 Sand Road, Falls Village, CT 6031</v>
      </c>
    </row>
    <row r="5421">
      <c r="A5421" s="3" t="s">
        <v>16489</v>
      </c>
      <c r="B5421" s="3" t="s">
        <v>16490</v>
      </c>
      <c r="C5421" s="3">
        <v>6830.0</v>
      </c>
      <c r="D5421" s="3" t="s">
        <v>16491</v>
      </c>
      <c r="E5421" s="3" t="s">
        <v>417</v>
      </c>
      <c r="F5421" s="3" t="s">
        <v>21</v>
      </c>
      <c r="G5421" s="3" t="s">
        <v>16492</v>
      </c>
      <c r="I5421" s="3" t="s">
        <v>16386</v>
      </c>
      <c r="J5421" s="3" t="s">
        <v>15209</v>
      </c>
      <c r="M5421" s="4"/>
      <c r="N5421" s="3" t="s">
        <v>16493</v>
      </c>
      <c r="O5421" s="5" t="str">
        <f t="shared" si="1"/>
        <v>430 West Putnam Avenue, Greenwich, CT 6830</v>
      </c>
    </row>
    <row r="5422">
      <c r="A5422" s="3" t="s">
        <v>16494</v>
      </c>
      <c r="B5422" s="3" t="s">
        <v>16495</v>
      </c>
      <c r="C5422" s="3">
        <v>20002.0</v>
      </c>
      <c r="D5422" s="3" t="s">
        <v>6439</v>
      </c>
      <c r="E5422" s="3" t="s">
        <v>9761</v>
      </c>
      <c r="F5422" s="3" t="s">
        <v>21</v>
      </c>
      <c r="G5422" s="3" t="s">
        <v>16496</v>
      </c>
      <c r="I5422" s="3" t="s">
        <v>16386</v>
      </c>
      <c r="J5422" s="3" t="s">
        <v>15209</v>
      </c>
      <c r="M5422" s="4"/>
      <c r="N5422" s="3" t="s">
        <v>16497</v>
      </c>
      <c r="O5422" s="5" t="str">
        <f t="shared" si="1"/>
        <v>1326 H St NE, Washington, DC 20002</v>
      </c>
    </row>
    <row r="5423">
      <c r="A5423" s="3" t="s">
        <v>16498</v>
      </c>
      <c r="B5423" s="3" t="s">
        <v>16499</v>
      </c>
      <c r="C5423" s="3">
        <v>20003.0</v>
      </c>
      <c r="D5423" s="3" t="s">
        <v>6439</v>
      </c>
      <c r="E5423" s="3" t="s">
        <v>9761</v>
      </c>
      <c r="F5423" s="3" t="s">
        <v>21</v>
      </c>
      <c r="G5423" s="3" t="s">
        <v>16500</v>
      </c>
      <c r="I5423" s="3" t="s">
        <v>16386</v>
      </c>
      <c r="J5423" s="3" t="s">
        <v>15209</v>
      </c>
      <c r="M5423" s="4"/>
      <c r="N5423" s="3" t="s">
        <v>16501</v>
      </c>
      <c r="O5423" s="5" t="str">
        <f t="shared" si="1"/>
        <v>240 7th St SE, Washington, DC 20003</v>
      </c>
    </row>
    <row r="5424">
      <c r="A5424" s="3" t="s">
        <v>16502</v>
      </c>
      <c r="B5424" s="3" t="s">
        <v>16503</v>
      </c>
      <c r="C5424" s="3">
        <v>32724.0</v>
      </c>
      <c r="D5424" s="3" t="s">
        <v>9829</v>
      </c>
      <c r="E5424" s="3" t="s">
        <v>447</v>
      </c>
      <c r="F5424" s="3" t="s">
        <v>21</v>
      </c>
      <c r="G5424" s="3" t="s">
        <v>16504</v>
      </c>
      <c r="I5424" s="3" t="s">
        <v>16386</v>
      </c>
      <c r="J5424" s="3" t="s">
        <v>15209</v>
      </c>
      <c r="M5424" s="4"/>
      <c r="N5424" s="3" t="s">
        <v>16505</v>
      </c>
      <c r="O5424" s="5" t="str">
        <f t="shared" si="1"/>
        <v>115 E Euclid Ave, DeLand, FL 32724</v>
      </c>
    </row>
    <row r="5425">
      <c r="A5425" s="3" t="s">
        <v>16506</v>
      </c>
      <c r="B5425" s="3" t="s">
        <v>16507</v>
      </c>
      <c r="C5425" s="3">
        <v>32541.0</v>
      </c>
      <c r="D5425" s="3" t="s">
        <v>12831</v>
      </c>
      <c r="E5425" s="3" t="s">
        <v>447</v>
      </c>
      <c r="F5425" s="3" t="s">
        <v>21</v>
      </c>
      <c r="G5425" s="3" t="s">
        <v>16508</v>
      </c>
      <c r="I5425" s="3" t="s">
        <v>16386</v>
      </c>
      <c r="J5425" s="3" t="s">
        <v>15209</v>
      </c>
      <c r="M5425" s="4"/>
      <c r="N5425" s="3" t="s">
        <v>16509</v>
      </c>
      <c r="O5425" s="5" t="str">
        <f t="shared" si="1"/>
        <v>4003 Commons Drive West, Destin, FL 32541</v>
      </c>
    </row>
    <row r="5426">
      <c r="A5426" s="3" t="s">
        <v>16510</v>
      </c>
      <c r="B5426" s="3" t="s">
        <v>16511</v>
      </c>
      <c r="C5426" s="3">
        <v>32548.0</v>
      </c>
      <c r="D5426" s="3" t="s">
        <v>15427</v>
      </c>
      <c r="E5426" s="3" t="s">
        <v>447</v>
      </c>
      <c r="F5426" s="3" t="s">
        <v>21</v>
      </c>
      <c r="G5426" s="3" t="s">
        <v>16512</v>
      </c>
      <c r="I5426" s="3" t="s">
        <v>16386</v>
      </c>
      <c r="J5426" s="3" t="s">
        <v>15209</v>
      </c>
      <c r="M5426" s="4"/>
      <c r="N5426" s="3" t="s">
        <v>16513</v>
      </c>
      <c r="O5426" s="5" t="str">
        <f t="shared" si="1"/>
        <v>25 Carson Drive NE, Fort Walton Beach, FL 32548</v>
      </c>
    </row>
    <row r="5427">
      <c r="A5427" s="3" t="s">
        <v>16514</v>
      </c>
      <c r="B5427" s="3" t="s">
        <v>16515</v>
      </c>
      <c r="C5427" s="3">
        <v>32504.0</v>
      </c>
      <c r="D5427" s="3" t="s">
        <v>4641</v>
      </c>
      <c r="E5427" s="3" t="s">
        <v>447</v>
      </c>
      <c r="F5427" s="3" t="s">
        <v>21</v>
      </c>
      <c r="G5427" s="3" t="s">
        <v>16516</v>
      </c>
      <c r="I5427" s="3" t="s">
        <v>16386</v>
      </c>
      <c r="J5427" s="3" t="s">
        <v>15209</v>
      </c>
      <c r="M5427" s="4"/>
      <c r="N5427" s="3" t="s">
        <v>16517</v>
      </c>
      <c r="O5427" s="5" t="str">
        <f t="shared" si="1"/>
        <v>1130 Creighton Road, Pensacola, FL 32504</v>
      </c>
    </row>
    <row r="5428">
      <c r="A5428" s="3" t="s">
        <v>16518</v>
      </c>
      <c r="B5428" s="3" t="s">
        <v>16519</v>
      </c>
      <c r="C5428" s="3">
        <v>32129.0</v>
      </c>
      <c r="D5428" s="3" t="s">
        <v>3775</v>
      </c>
      <c r="E5428" s="3" t="s">
        <v>447</v>
      </c>
      <c r="F5428" s="3" t="s">
        <v>21</v>
      </c>
      <c r="G5428" s="3" t="s">
        <v>16520</v>
      </c>
      <c r="I5428" s="3" t="s">
        <v>16386</v>
      </c>
      <c r="J5428" s="3" t="s">
        <v>15209</v>
      </c>
      <c r="M5428" s="4"/>
      <c r="N5428" s="3" t="s">
        <v>16521</v>
      </c>
      <c r="O5428" s="5" t="str">
        <f t="shared" si="1"/>
        <v>4540 S Clyde Morris Blvd, Port Orange, FL 32129</v>
      </c>
    </row>
    <row r="5429">
      <c r="A5429" s="3" t="s">
        <v>16522</v>
      </c>
      <c r="B5429" s="3" t="s">
        <v>16523</v>
      </c>
      <c r="C5429" s="3">
        <v>33569.0</v>
      </c>
      <c r="D5429" s="3" t="s">
        <v>15507</v>
      </c>
      <c r="E5429" s="3" t="s">
        <v>447</v>
      </c>
      <c r="F5429" s="3" t="s">
        <v>21</v>
      </c>
      <c r="G5429" s="3" t="s">
        <v>16524</v>
      </c>
      <c r="I5429" s="3" t="s">
        <v>16386</v>
      </c>
      <c r="J5429" s="3" t="s">
        <v>15209</v>
      </c>
      <c r="M5429" s="4"/>
      <c r="N5429" s="3" t="s">
        <v>16525</v>
      </c>
      <c r="O5429" s="5" t="str">
        <f t="shared" si="1"/>
        <v>9430 Balm Riverview Rd, Riverview, FL 33569</v>
      </c>
    </row>
    <row r="5430">
      <c r="A5430" s="3" t="s">
        <v>16526</v>
      </c>
      <c r="B5430" s="3" t="s">
        <v>16527</v>
      </c>
      <c r="C5430" s="3">
        <v>33714.0</v>
      </c>
      <c r="D5430" s="3" t="s">
        <v>1678</v>
      </c>
      <c r="E5430" s="3" t="s">
        <v>447</v>
      </c>
      <c r="F5430" s="3" t="s">
        <v>21</v>
      </c>
      <c r="G5430" s="3" t="s">
        <v>16528</v>
      </c>
      <c r="I5430" s="3" t="s">
        <v>16386</v>
      </c>
      <c r="J5430" s="3" t="s">
        <v>15209</v>
      </c>
      <c r="M5430" s="4"/>
      <c r="N5430" s="3" t="s">
        <v>16529</v>
      </c>
      <c r="O5430" s="5" t="str">
        <f t="shared" si="1"/>
        <v>4342 Haines Rd N, Saint Petersburg, FL 33714</v>
      </c>
    </row>
    <row r="5431">
      <c r="A5431" s="3" t="s">
        <v>16530</v>
      </c>
      <c r="B5431" s="3" t="s">
        <v>16531</v>
      </c>
      <c r="C5431" s="3">
        <v>33884.0</v>
      </c>
      <c r="D5431" s="3" t="s">
        <v>4690</v>
      </c>
      <c r="E5431" s="3" t="s">
        <v>447</v>
      </c>
      <c r="F5431" s="3" t="s">
        <v>21</v>
      </c>
      <c r="G5431" s="3" t="s">
        <v>16532</v>
      </c>
      <c r="I5431" s="3" t="s">
        <v>16386</v>
      </c>
      <c r="J5431" s="3" t="s">
        <v>15209</v>
      </c>
      <c r="M5431" s="4"/>
      <c r="N5431" s="3" t="s">
        <v>16533</v>
      </c>
      <c r="O5431" s="5" t="str">
        <f t="shared" si="1"/>
        <v>615 Overlook Dr, Winter Haven, FL 33884</v>
      </c>
    </row>
    <row r="5432">
      <c r="A5432" s="3" t="s">
        <v>16534</v>
      </c>
      <c r="B5432" s="3" t="s">
        <v>16535</v>
      </c>
      <c r="C5432" s="3">
        <v>30004.0</v>
      </c>
      <c r="D5432" s="3" t="s">
        <v>569</v>
      </c>
      <c r="E5432" s="3" t="s">
        <v>521</v>
      </c>
      <c r="F5432" s="3" t="s">
        <v>21</v>
      </c>
      <c r="G5432" s="3" t="s">
        <v>16536</v>
      </c>
      <c r="I5432" s="3" t="s">
        <v>16386</v>
      </c>
      <c r="J5432" s="3" t="s">
        <v>15209</v>
      </c>
      <c r="M5432" s="4"/>
      <c r="N5432" s="3" t="s">
        <v>16537</v>
      </c>
      <c r="O5432" s="5" t="str">
        <f t="shared" si="1"/>
        <v>15710 Birmingham Hwy, Alpharetta, GA 30004</v>
      </c>
    </row>
    <row r="5433">
      <c r="A5433" s="3" t="s">
        <v>16538</v>
      </c>
      <c r="B5433" s="3" t="s">
        <v>16539</v>
      </c>
      <c r="C5433" s="3">
        <v>30517.0</v>
      </c>
      <c r="D5433" s="3" t="s">
        <v>15582</v>
      </c>
      <c r="E5433" s="3" t="s">
        <v>521</v>
      </c>
      <c r="F5433" s="3" t="s">
        <v>21</v>
      </c>
      <c r="G5433" s="3" t="s">
        <v>16540</v>
      </c>
      <c r="I5433" s="3" t="s">
        <v>16386</v>
      </c>
      <c r="J5433" s="3" t="s">
        <v>15209</v>
      </c>
      <c r="M5433" s="4"/>
      <c r="N5433" s="3" t="s">
        <v>16541</v>
      </c>
      <c r="O5433" s="5" t="str">
        <f t="shared" si="1"/>
        <v>Route 211, 2635 Old Winder Hwy, Braselton, GA 30517</v>
      </c>
    </row>
    <row r="5434">
      <c r="A5434" s="3" t="s">
        <v>16542</v>
      </c>
      <c r="B5434" s="3" t="s">
        <v>16543</v>
      </c>
      <c r="C5434" s="3">
        <v>30519.0</v>
      </c>
      <c r="D5434" s="3" t="s">
        <v>7452</v>
      </c>
      <c r="E5434" s="3" t="s">
        <v>521</v>
      </c>
      <c r="F5434" s="3" t="s">
        <v>21</v>
      </c>
      <c r="G5434" s="3" t="s">
        <v>16544</v>
      </c>
      <c r="I5434" s="3" t="s">
        <v>16386</v>
      </c>
      <c r="J5434" s="3" t="s">
        <v>15209</v>
      </c>
      <c r="M5434" s="4"/>
      <c r="N5434" s="3" t="s">
        <v>16545</v>
      </c>
      <c r="O5434" s="5" t="str">
        <f t="shared" si="1"/>
        <v>3818 Braselton Hwy, Buford, GA 30519</v>
      </c>
    </row>
    <row r="5435">
      <c r="A5435" s="3" t="s">
        <v>16546</v>
      </c>
      <c r="B5435" s="3" t="s">
        <v>16547</v>
      </c>
      <c r="C5435" s="3">
        <v>30157.0</v>
      </c>
      <c r="D5435" s="3" t="s">
        <v>575</v>
      </c>
      <c r="E5435" s="3" t="s">
        <v>521</v>
      </c>
      <c r="F5435" s="3" t="s">
        <v>21</v>
      </c>
      <c r="G5435" s="3" t="s">
        <v>16548</v>
      </c>
      <c r="I5435" s="3" t="s">
        <v>16386</v>
      </c>
      <c r="J5435" s="3" t="s">
        <v>15209</v>
      </c>
      <c r="M5435" s="4"/>
      <c r="N5435" s="3" t="s">
        <v>16549</v>
      </c>
      <c r="O5435" s="5" t="str">
        <f t="shared" si="1"/>
        <v>3041 Charles Hardy Parkway, Dallas, GA 30157</v>
      </c>
    </row>
    <row r="5436">
      <c r="A5436" s="3" t="s">
        <v>16550</v>
      </c>
      <c r="B5436" s="3" t="s">
        <v>16551</v>
      </c>
      <c r="C5436" s="3">
        <v>30152.0</v>
      </c>
      <c r="D5436" s="3" t="s">
        <v>578</v>
      </c>
      <c r="E5436" s="3" t="s">
        <v>521</v>
      </c>
      <c r="F5436" s="3" t="s">
        <v>21</v>
      </c>
      <c r="G5436" s="3" t="s">
        <v>16552</v>
      </c>
      <c r="I5436" s="3" t="s">
        <v>16386</v>
      </c>
      <c r="J5436" s="3" t="s">
        <v>15209</v>
      </c>
      <c r="M5436" s="4"/>
      <c r="N5436" s="3" t="s">
        <v>16553</v>
      </c>
      <c r="O5436" s="5" t="str">
        <f t="shared" si="1"/>
        <v>2500 Cobb Parkway NW Suite A-4, Kennesaw, GA 30152</v>
      </c>
    </row>
    <row r="5437">
      <c r="A5437" s="3" t="s">
        <v>16554</v>
      </c>
      <c r="B5437" s="3" t="s">
        <v>16555</v>
      </c>
      <c r="C5437" s="3">
        <v>30047.0</v>
      </c>
      <c r="D5437" s="3" t="s">
        <v>9991</v>
      </c>
      <c r="E5437" s="3" t="s">
        <v>521</v>
      </c>
      <c r="F5437" s="3" t="s">
        <v>21</v>
      </c>
      <c r="G5437" s="3" t="s">
        <v>16556</v>
      </c>
      <c r="I5437" s="3" t="s">
        <v>16386</v>
      </c>
      <c r="J5437" s="3" t="s">
        <v>15209</v>
      </c>
      <c r="M5437" s="4"/>
      <c r="N5437" s="3" t="s">
        <v>16557</v>
      </c>
      <c r="O5437" s="5" t="str">
        <f t="shared" si="1"/>
        <v>4184 Lawrenceville Hwy, Lilburn, GA 30047</v>
      </c>
    </row>
    <row r="5438">
      <c r="A5438" s="3" t="s">
        <v>16558</v>
      </c>
      <c r="B5438" s="3" t="s">
        <v>16559</v>
      </c>
      <c r="C5438" s="3">
        <v>30263.0</v>
      </c>
      <c r="D5438" s="3" t="s">
        <v>12889</v>
      </c>
      <c r="E5438" s="3" t="s">
        <v>521</v>
      </c>
      <c r="F5438" s="3" t="s">
        <v>21</v>
      </c>
      <c r="G5438" s="3" t="s">
        <v>16560</v>
      </c>
      <c r="I5438" s="3" t="s">
        <v>16386</v>
      </c>
      <c r="J5438" s="3" t="s">
        <v>15209</v>
      </c>
      <c r="M5438" s="4"/>
      <c r="N5438" s="3" t="s">
        <v>16561</v>
      </c>
      <c r="O5438" s="5" t="str">
        <f t="shared" si="1"/>
        <v>24 Hospital Road, Newnan, GA 30263</v>
      </c>
    </row>
    <row r="5439">
      <c r="A5439" s="3" t="s">
        <v>16562</v>
      </c>
      <c r="B5439" s="3" t="s">
        <v>16563</v>
      </c>
      <c r="C5439" s="3">
        <v>30092.0</v>
      </c>
      <c r="D5439" s="3" t="s">
        <v>12991</v>
      </c>
      <c r="E5439" s="3" t="s">
        <v>521</v>
      </c>
      <c r="F5439" s="3" t="s">
        <v>21</v>
      </c>
      <c r="G5439" s="3" t="s">
        <v>16564</v>
      </c>
      <c r="I5439" s="3" t="s">
        <v>16386</v>
      </c>
      <c r="J5439" s="3" t="s">
        <v>15209</v>
      </c>
      <c r="M5439" s="4"/>
      <c r="N5439" s="3" t="s">
        <v>16565</v>
      </c>
      <c r="O5439" s="5" t="str">
        <f t="shared" si="1"/>
        <v>4020 Holcomb Bridge Rd, Norcross, GA 30092</v>
      </c>
    </row>
    <row r="5440">
      <c r="A5440" s="3" t="s">
        <v>16566</v>
      </c>
      <c r="B5440" s="3" t="s">
        <v>16567</v>
      </c>
      <c r="C5440" s="3">
        <v>30518.0</v>
      </c>
      <c r="D5440" s="3" t="s">
        <v>16568</v>
      </c>
      <c r="E5440" s="3" t="s">
        <v>521</v>
      </c>
      <c r="F5440" s="3" t="s">
        <v>21</v>
      </c>
      <c r="G5440" s="3" t="s">
        <v>16569</v>
      </c>
      <c r="I5440" s="3" t="s">
        <v>16386</v>
      </c>
      <c r="J5440" s="3" t="s">
        <v>15209</v>
      </c>
      <c r="M5440" s="4"/>
      <c r="N5440" s="3" t="s">
        <v>16570</v>
      </c>
      <c r="O5440" s="5" t="str">
        <f t="shared" si="1"/>
        <v>5305 Nelson Brogden Blvd, Sugar Hill, GA 30518</v>
      </c>
    </row>
    <row r="5441">
      <c r="A5441" s="3" t="s">
        <v>16571</v>
      </c>
      <c r="B5441" s="3" t="s">
        <v>16572</v>
      </c>
      <c r="C5441" s="3">
        <v>30165.0</v>
      </c>
      <c r="D5441" s="3" t="s">
        <v>16573</v>
      </c>
      <c r="E5441" s="3" t="s">
        <v>521</v>
      </c>
      <c r="F5441" s="3" t="s">
        <v>21</v>
      </c>
      <c r="G5441" s="3" t="s">
        <v>16574</v>
      </c>
      <c r="I5441" s="3" t="s">
        <v>16386</v>
      </c>
      <c r="J5441" s="3" t="s">
        <v>15209</v>
      </c>
      <c r="M5441" s="4"/>
      <c r="N5441" s="3" t="s">
        <v>16575</v>
      </c>
      <c r="O5441" s="5" t="str">
        <f t="shared" si="1"/>
        <v>2012 Shorter Ave, West Rome, GA 30165</v>
      </c>
    </row>
    <row r="5442">
      <c r="A5442" s="3" t="s">
        <v>16576</v>
      </c>
      <c r="B5442" s="3" t="s">
        <v>16577</v>
      </c>
      <c r="C5442" s="3">
        <v>50009.0</v>
      </c>
      <c r="D5442" s="3" t="s">
        <v>16578</v>
      </c>
      <c r="E5442" s="3" t="s">
        <v>641</v>
      </c>
      <c r="F5442" s="3" t="s">
        <v>21</v>
      </c>
      <c r="G5442" s="3" t="s">
        <v>16579</v>
      </c>
      <c r="I5442" s="3" t="s">
        <v>16386</v>
      </c>
      <c r="J5442" s="3" t="s">
        <v>15209</v>
      </c>
      <c r="M5442" s="4"/>
      <c r="N5442" s="3" t="s">
        <v>16580</v>
      </c>
      <c r="O5442" s="5" t="str">
        <f t="shared" si="1"/>
        <v>3070 8th St SW, Altoona, IA 50009</v>
      </c>
    </row>
    <row r="5443">
      <c r="A5443" s="3" t="s">
        <v>16581</v>
      </c>
      <c r="B5443" s="3" t="s">
        <v>16582</v>
      </c>
      <c r="C5443" s="3">
        <v>50325.0</v>
      </c>
      <c r="D5443" s="3" t="s">
        <v>1562</v>
      </c>
      <c r="E5443" s="3" t="s">
        <v>641</v>
      </c>
      <c r="F5443" s="3" t="s">
        <v>21</v>
      </c>
      <c r="G5443" s="3" t="s">
        <v>16583</v>
      </c>
      <c r="I5443" s="3" t="s">
        <v>16386</v>
      </c>
      <c r="J5443" s="3" t="s">
        <v>15209</v>
      </c>
      <c r="M5443" s="4"/>
      <c r="N5443" s="3" t="s">
        <v>16584</v>
      </c>
      <c r="O5443" s="5" t="str">
        <f t="shared" si="1"/>
        <v>15151 Hickman Road, Clive, IA 50325</v>
      </c>
    </row>
    <row r="5444">
      <c r="A5444" s="3" t="s">
        <v>16585</v>
      </c>
      <c r="B5444" s="3" t="s">
        <v>16586</v>
      </c>
      <c r="C5444" s="3">
        <v>52807.0</v>
      </c>
      <c r="D5444" s="3" t="s">
        <v>1579</v>
      </c>
      <c r="E5444" s="3" t="s">
        <v>641</v>
      </c>
      <c r="F5444" s="3" t="s">
        <v>21</v>
      </c>
      <c r="G5444" s="3" t="s">
        <v>16587</v>
      </c>
      <c r="I5444" s="3" t="s">
        <v>16386</v>
      </c>
      <c r="J5444" s="3" t="s">
        <v>15209</v>
      </c>
      <c r="M5444" s="4"/>
      <c r="N5444" s="3" t="s">
        <v>16588</v>
      </c>
      <c r="O5444" s="5" t="str">
        <f t="shared" si="1"/>
        <v>5320 Belle Avenue, Davenport, IA 52807</v>
      </c>
    </row>
    <row r="5445">
      <c r="A5445" s="3" t="s">
        <v>16589</v>
      </c>
      <c r="B5445" s="3" t="s">
        <v>16590</v>
      </c>
      <c r="C5445" s="3">
        <v>52001.0</v>
      </c>
      <c r="D5445" s="3" t="s">
        <v>16591</v>
      </c>
      <c r="E5445" s="3" t="s">
        <v>641</v>
      </c>
      <c r="F5445" s="3" t="s">
        <v>21</v>
      </c>
      <c r="G5445" s="3" t="s">
        <v>16592</v>
      </c>
      <c r="I5445" s="3" t="s">
        <v>16386</v>
      </c>
      <c r="J5445" s="3" t="s">
        <v>15209</v>
      </c>
      <c r="M5445" s="4"/>
      <c r="N5445" s="3" t="s">
        <v>16593</v>
      </c>
      <c r="O5445" s="5" t="str">
        <f t="shared" si="1"/>
        <v>2777 University Ave, Dubuque, IA 52001</v>
      </c>
    </row>
    <row r="5446">
      <c r="A5446" s="3" t="s">
        <v>16594</v>
      </c>
      <c r="B5446" s="3" t="s">
        <v>16595</v>
      </c>
      <c r="C5446" s="3">
        <v>50131.0</v>
      </c>
      <c r="D5446" s="3" t="s">
        <v>4823</v>
      </c>
      <c r="E5446" s="3" t="s">
        <v>641</v>
      </c>
      <c r="F5446" s="3" t="s">
        <v>21</v>
      </c>
      <c r="G5446" s="3" t="s">
        <v>16596</v>
      </c>
      <c r="I5446" s="3" t="s">
        <v>16386</v>
      </c>
      <c r="J5446" s="3" t="s">
        <v>15209</v>
      </c>
      <c r="M5446" s="4"/>
      <c r="N5446" s="3" t="s">
        <v>16597</v>
      </c>
      <c r="O5446" s="5" t="str">
        <f t="shared" si="1"/>
        <v>8789 NW 54th Avenue, Johnston, IA 50131</v>
      </c>
    </row>
    <row r="5447">
      <c r="A5447" s="3" t="s">
        <v>16598</v>
      </c>
      <c r="B5447" s="3" t="s">
        <v>16599</v>
      </c>
      <c r="C5447" s="3">
        <v>52317.0</v>
      </c>
      <c r="D5447" s="3" t="s">
        <v>16600</v>
      </c>
      <c r="E5447" s="3" t="s">
        <v>641</v>
      </c>
      <c r="F5447" s="3" t="s">
        <v>21</v>
      </c>
      <c r="G5447" s="3" t="s">
        <v>16601</v>
      </c>
      <c r="I5447" s="3" t="s">
        <v>16386</v>
      </c>
      <c r="J5447" s="3" t="s">
        <v>15209</v>
      </c>
      <c r="M5447" s="4"/>
      <c r="N5447" s="3" t="s">
        <v>16602</v>
      </c>
      <c r="O5447" s="5" t="str">
        <f t="shared" si="1"/>
        <v>620 Liberty Way, North Liberty, IA 52317</v>
      </c>
    </row>
    <row r="5448">
      <c r="A5448" s="3" t="s">
        <v>16603</v>
      </c>
      <c r="B5448" s="3" t="s">
        <v>16604</v>
      </c>
      <c r="C5448" s="3">
        <v>51360.0</v>
      </c>
      <c r="D5448" s="3" t="s">
        <v>16605</v>
      </c>
      <c r="E5448" s="3" t="s">
        <v>641</v>
      </c>
      <c r="F5448" s="3" t="s">
        <v>21</v>
      </c>
      <c r="G5448" s="3" t="s">
        <v>16606</v>
      </c>
      <c r="I5448" s="3" t="s">
        <v>16386</v>
      </c>
      <c r="J5448" s="3" t="s">
        <v>15209</v>
      </c>
      <c r="M5448" s="4"/>
      <c r="N5448" s="3" t="s">
        <v>16607</v>
      </c>
      <c r="O5448" s="5" t="str">
        <f t="shared" si="1"/>
        <v>1420 Lake Street, Spirit Lake, IA 51360</v>
      </c>
    </row>
    <row r="5449">
      <c r="A5449" s="3" t="s">
        <v>16608</v>
      </c>
      <c r="B5449" s="3" t="s">
        <v>16609</v>
      </c>
      <c r="C5449" s="3">
        <v>50701.0</v>
      </c>
      <c r="D5449" s="3" t="s">
        <v>16610</v>
      </c>
      <c r="E5449" s="3" t="s">
        <v>641</v>
      </c>
      <c r="F5449" s="3" t="s">
        <v>21</v>
      </c>
      <c r="G5449" s="3" t="s">
        <v>16611</v>
      </c>
      <c r="I5449" s="3" t="s">
        <v>16386</v>
      </c>
      <c r="J5449" s="3" t="s">
        <v>15209</v>
      </c>
      <c r="M5449" s="4"/>
      <c r="N5449" s="3" t="s">
        <v>16612</v>
      </c>
      <c r="O5449" s="5" t="str">
        <f t="shared" si="1"/>
        <v>4041 Hurst Drive, Waterloo, IA 50701</v>
      </c>
    </row>
    <row r="5450">
      <c r="A5450" s="3" t="s">
        <v>16613</v>
      </c>
      <c r="B5450" s="3" t="s">
        <v>16614</v>
      </c>
      <c r="C5450" s="3">
        <v>60102.0</v>
      </c>
      <c r="D5450" s="3" t="s">
        <v>16615</v>
      </c>
      <c r="E5450" s="3" t="s">
        <v>626</v>
      </c>
      <c r="F5450" s="3" t="s">
        <v>21</v>
      </c>
      <c r="G5450" s="3" t="s">
        <v>16616</v>
      </c>
      <c r="I5450" s="3" t="s">
        <v>16386</v>
      </c>
      <c r="J5450" s="3" t="s">
        <v>15209</v>
      </c>
      <c r="M5450" s="4"/>
      <c r="N5450" s="3" t="s">
        <v>16617</v>
      </c>
      <c r="O5450" s="5" t="str">
        <f t="shared" si="1"/>
        <v>230 Stonegate Road, Algonquin, IL 60102</v>
      </c>
    </row>
    <row r="5451">
      <c r="A5451" s="3" t="s">
        <v>16618</v>
      </c>
      <c r="B5451" s="3" t="s">
        <v>16619</v>
      </c>
      <c r="C5451" s="3">
        <v>60103.0</v>
      </c>
      <c r="D5451" s="3" t="s">
        <v>1123</v>
      </c>
      <c r="E5451" s="3" t="s">
        <v>626</v>
      </c>
      <c r="F5451" s="3" t="s">
        <v>21</v>
      </c>
      <c r="G5451" s="3" t="s">
        <v>16620</v>
      </c>
      <c r="I5451" s="3" t="s">
        <v>16386</v>
      </c>
      <c r="J5451" s="3" t="s">
        <v>15209</v>
      </c>
      <c r="M5451" s="4"/>
      <c r="N5451" s="3" t="s">
        <v>16621</v>
      </c>
      <c r="O5451" s="5" t="str">
        <f t="shared" si="1"/>
        <v>1251 Humbracht Circle Unit E, Bartlett, IL 60103</v>
      </c>
    </row>
    <row r="5452">
      <c r="A5452" s="3" t="s">
        <v>16622</v>
      </c>
      <c r="B5452" s="3" t="s">
        <v>16623</v>
      </c>
      <c r="C5452" s="3">
        <v>60106.0</v>
      </c>
      <c r="D5452" s="3" t="s">
        <v>16624</v>
      </c>
      <c r="E5452" s="3" t="s">
        <v>626</v>
      </c>
      <c r="F5452" s="3" t="s">
        <v>21</v>
      </c>
      <c r="G5452" s="3" t="s">
        <v>16625</v>
      </c>
      <c r="I5452" s="3" t="s">
        <v>16386</v>
      </c>
      <c r="J5452" s="3" t="s">
        <v>15209</v>
      </c>
      <c r="M5452" s="4"/>
      <c r="N5452" s="3" t="s">
        <v>16626</v>
      </c>
      <c r="O5452" s="5" t="str">
        <f t="shared" si="1"/>
        <v>1208 Irving Park Rd, Bensenville, IL 60106</v>
      </c>
    </row>
    <row r="5453">
      <c r="A5453" s="3" t="s">
        <v>16627</v>
      </c>
      <c r="B5453" s="3" t="s">
        <v>16628</v>
      </c>
      <c r="C5453" s="3">
        <v>60188.0</v>
      </c>
      <c r="D5453" s="3" t="s">
        <v>16629</v>
      </c>
      <c r="E5453" s="3" t="s">
        <v>626</v>
      </c>
      <c r="F5453" s="3" t="s">
        <v>21</v>
      </c>
      <c r="G5453" s="3" t="s">
        <v>16630</v>
      </c>
      <c r="I5453" s="3" t="s">
        <v>16386</v>
      </c>
      <c r="J5453" s="3" t="s">
        <v>15209</v>
      </c>
      <c r="M5453" s="4"/>
      <c r="N5453" s="3" t="s">
        <v>16631</v>
      </c>
      <c r="O5453" s="5" t="str">
        <f t="shared" si="1"/>
        <v>140 W Elk Trail, Carol Stream, IL 60188</v>
      </c>
    </row>
    <row r="5454">
      <c r="A5454" s="3" t="s">
        <v>16632</v>
      </c>
      <c r="B5454" s="3" t="s">
        <v>16633</v>
      </c>
      <c r="C5454" s="3">
        <v>62629.0</v>
      </c>
      <c r="D5454" s="3" t="s">
        <v>719</v>
      </c>
      <c r="E5454" s="3" t="s">
        <v>626</v>
      </c>
      <c r="F5454" s="3" t="s">
        <v>21</v>
      </c>
      <c r="G5454" s="3" t="s">
        <v>16634</v>
      </c>
      <c r="I5454" s="3" t="s">
        <v>16386</v>
      </c>
      <c r="J5454" s="3" t="s">
        <v>15209</v>
      </c>
      <c r="M5454" s="4"/>
      <c r="N5454" s="3" t="s">
        <v>16635</v>
      </c>
      <c r="O5454" s="5" t="str">
        <f t="shared" si="1"/>
        <v>1020 Jason Place, Chatham, IL 62629</v>
      </c>
    </row>
    <row r="5455">
      <c r="A5455" s="3" t="s">
        <v>16636</v>
      </c>
      <c r="B5455" s="3" t="s">
        <v>16637</v>
      </c>
      <c r="C5455" s="3">
        <v>60707.0</v>
      </c>
      <c r="D5455" s="3" t="s">
        <v>1314</v>
      </c>
      <c r="E5455" s="3" t="s">
        <v>626</v>
      </c>
      <c r="F5455" s="3" t="s">
        <v>21</v>
      </c>
      <c r="G5455" s="3" t="s">
        <v>16638</v>
      </c>
      <c r="I5455" s="3" t="s">
        <v>16386</v>
      </c>
      <c r="J5455" s="3" t="s">
        <v>15209</v>
      </c>
      <c r="M5455" s="4"/>
      <c r="N5455" s="3" t="s">
        <v>16639</v>
      </c>
      <c r="O5455" s="5" t="str">
        <f t="shared" si="1"/>
        <v>6530 W. North Ave, Chicago, IL 60707</v>
      </c>
    </row>
    <row r="5456">
      <c r="A5456" s="3" t="s">
        <v>16640</v>
      </c>
      <c r="B5456" s="3" t="s">
        <v>16641</v>
      </c>
      <c r="C5456" s="3">
        <v>60654.0</v>
      </c>
      <c r="D5456" s="3" t="s">
        <v>1314</v>
      </c>
      <c r="E5456" s="3" t="s">
        <v>626</v>
      </c>
      <c r="F5456" s="3" t="s">
        <v>21</v>
      </c>
      <c r="G5456" s="3" t="s">
        <v>16642</v>
      </c>
      <c r="I5456" s="3" t="s">
        <v>16386</v>
      </c>
      <c r="J5456" s="3" t="s">
        <v>15209</v>
      </c>
      <c r="M5456" s="4"/>
      <c r="N5456" s="3" t="s">
        <v>16643</v>
      </c>
      <c r="O5456" s="5" t="str">
        <f t="shared" si="1"/>
        <v>749 North Clark Street, Chicago, IL 60654</v>
      </c>
    </row>
    <row r="5457">
      <c r="A5457" s="3" t="s">
        <v>16644</v>
      </c>
      <c r="B5457" s="3" t="s">
        <v>16645</v>
      </c>
      <c r="C5457" s="3">
        <v>60622.0</v>
      </c>
      <c r="D5457" s="3" t="s">
        <v>1314</v>
      </c>
      <c r="E5457" s="3" t="s">
        <v>626</v>
      </c>
      <c r="F5457" s="3" t="s">
        <v>21</v>
      </c>
      <c r="G5457" s="3" t="s">
        <v>16646</v>
      </c>
      <c r="I5457" s="3" t="s">
        <v>16386</v>
      </c>
      <c r="J5457" s="3" t="s">
        <v>15209</v>
      </c>
      <c r="M5457" s="4"/>
      <c r="N5457" s="3" t="s">
        <v>16647</v>
      </c>
      <c r="O5457" s="5" t="str">
        <f t="shared" si="1"/>
        <v>2134 W Division St, Chicago, IL 60622</v>
      </c>
    </row>
    <row r="5458">
      <c r="A5458" s="3" t="s">
        <v>16648</v>
      </c>
      <c r="B5458" s="3" t="s">
        <v>16649</v>
      </c>
      <c r="C5458" s="3">
        <v>60615.0</v>
      </c>
      <c r="D5458" s="3" t="s">
        <v>1314</v>
      </c>
      <c r="E5458" s="3" t="s">
        <v>626</v>
      </c>
      <c r="F5458" s="3" t="s">
        <v>21</v>
      </c>
      <c r="G5458" s="3" t="s">
        <v>16650</v>
      </c>
      <c r="I5458" s="3" t="s">
        <v>16386</v>
      </c>
      <c r="J5458" s="3" t="s">
        <v>15209</v>
      </c>
      <c r="M5458" s="4"/>
      <c r="N5458" s="3" t="s">
        <v>16651</v>
      </c>
      <c r="O5458" s="5" t="str">
        <f t="shared" si="1"/>
        <v>1515 E Hyde Park Blvd, Chicago, IL 60615</v>
      </c>
    </row>
    <row r="5459">
      <c r="A5459" s="3" t="s">
        <v>16652</v>
      </c>
      <c r="B5459" s="3" t="s">
        <v>16653</v>
      </c>
      <c r="C5459" s="3">
        <v>60649.0</v>
      </c>
      <c r="D5459" s="3" t="s">
        <v>1314</v>
      </c>
      <c r="E5459" s="3" t="s">
        <v>626</v>
      </c>
      <c r="F5459" s="3" t="s">
        <v>21</v>
      </c>
      <c r="G5459" s="3" t="s">
        <v>16654</v>
      </c>
      <c r="I5459" s="3" t="s">
        <v>16386</v>
      </c>
      <c r="J5459" s="3" t="s">
        <v>15209</v>
      </c>
      <c r="M5459" s="4"/>
      <c r="N5459" s="3" t="s">
        <v>16655</v>
      </c>
      <c r="O5459" s="5" t="str">
        <f t="shared" si="1"/>
        <v>6937 S. Stony Island Ave, Chicago, IL 60649</v>
      </c>
    </row>
    <row r="5460">
      <c r="A5460" s="3" t="s">
        <v>16656</v>
      </c>
      <c r="B5460" s="3" t="s">
        <v>16657</v>
      </c>
      <c r="C5460" s="3">
        <v>60605.0</v>
      </c>
      <c r="D5460" s="3" t="s">
        <v>1314</v>
      </c>
      <c r="E5460" s="3" t="s">
        <v>626</v>
      </c>
      <c r="F5460" s="3" t="s">
        <v>21</v>
      </c>
      <c r="G5460" s="3" t="s">
        <v>16658</v>
      </c>
      <c r="I5460" s="3" t="s">
        <v>16386</v>
      </c>
      <c r="J5460" s="3" t="s">
        <v>15209</v>
      </c>
      <c r="M5460" s="4"/>
      <c r="N5460" s="3" t="s">
        <v>16659</v>
      </c>
      <c r="O5460" s="5" t="str">
        <f t="shared" si="1"/>
        <v>1556 S. Michigan Avenue Ste.100, Chicago, IL 60605</v>
      </c>
    </row>
    <row r="5461">
      <c r="A5461" s="3" t="s">
        <v>16660</v>
      </c>
      <c r="B5461" s="3" t="s">
        <v>16661</v>
      </c>
      <c r="C5461" s="3">
        <v>60618.0</v>
      </c>
      <c r="D5461" s="3" t="s">
        <v>1314</v>
      </c>
      <c r="E5461" s="3" t="s">
        <v>626</v>
      </c>
      <c r="F5461" s="3" t="s">
        <v>21</v>
      </c>
      <c r="G5461" s="3" t="s">
        <v>16662</v>
      </c>
      <c r="I5461" s="3" t="s">
        <v>16386</v>
      </c>
      <c r="J5461" s="3" t="s">
        <v>15209</v>
      </c>
      <c r="M5461" s="4"/>
      <c r="N5461" s="3" t="s">
        <v>16663</v>
      </c>
      <c r="O5461" s="5" t="str">
        <f t="shared" si="1"/>
        <v>3131 N. Clybourn Ave, Chicago, IL 60618</v>
      </c>
    </row>
    <row r="5462">
      <c r="A5462" s="3" t="s">
        <v>16664</v>
      </c>
      <c r="B5462" s="3" t="s">
        <v>16665</v>
      </c>
      <c r="C5462" s="3">
        <v>60640.0</v>
      </c>
      <c r="D5462" s="3" t="s">
        <v>1314</v>
      </c>
      <c r="E5462" s="3" t="s">
        <v>626</v>
      </c>
      <c r="F5462" s="3" t="s">
        <v>21</v>
      </c>
      <c r="G5462" s="3" t="s">
        <v>16666</v>
      </c>
      <c r="I5462" s="3" t="s">
        <v>16386</v>
      </c>
      <c r="J5462" s="3" t="s">
        <v>15209</v>
      </c>
      <c r="M5462" s="4"/>
      <c r="N5462" s="3" t="s">
        <v>16667</v>
      </c>
      <c r="O5462" s="5" t="str">
        <f t="shared" si="1"/>
        <v>5545 North Clark St, Chicago, IL 60640</v>
      </c>
    </row>
    <row r="5463">
      <c r="A5463" s="3" t="s">
        <v>16668</v>
      </c>
      <c r="B5463" s="3" t="s">
        <v>16669</v>
      </c>
      <c r="C5463" s="3">
        <v>60134.0</v>
      </c>
      <c r="D5463" s="3" t="s">
        <v>1548</v>
      </c>
      <c r="E5463" s="3" t="s">
        <v>626</v>
      </c>
      <c r="F5463" s="3" t="s">
        <v>21</v>
      </c>
      <c r="G5463" s="3" t="s">
        <v>16670</v>
      </c>
      <c r="I5463" s="3" t="s">
        <v>16386</v>
      </c>
      <c r="J5463" s="3" t="s">
        <v>15209</v>
      </c>
      <c r="M5463" s="4"/>
      <c r="N5463" s="3" t="s">
        <v>16671</v>
      </c>
      <c r="O5463" s="5" t="str">
        <f t="shared" si="1"/>
        <v>1881 S Randall, Geneva, IL 60134</v>
      </c>
    </row>
    <row r="5464">
      <c r="A5464" s="3" t="s">
        <v>24</v>
      </c>
      <c r="B5464" s="3" t="s">
        <v>16672</v>
      </c>
      <c r="C5464" s="3">
        <v>60030.0</v>
      </c>
      <c r="D5464" s="3" t="s">
        <v>7516</v>
      </c>
      <c r="E5464" s="3" t="s">
        <v>626</v>
      </c>
      <c r="F5464" s="3" t="s">
        <v>21</v>
      </c>
      <c r="G5464" s="3" t="s">
        <v>16673</v>
      </c>
      <c r="I5464" s="3" t="s">
        <v>16386</v>
      </c>
      <c r="J5464" s="3" t="s">
        <v>15209</v>
      </c>
      <c r="M5464" s="4"/>
      <c r="N5464" s="3" t="s">
        <v>16674</v>
      </c>
      <c r="O5464" s="5" t="str">
        <f t="shared" si="1"/>
        <v>1203 N. IL Route 83, Grayslake, IL 60030</v>
      </c>
    </row>
    <row r="5465">
      <c r="A5465" s="3" t="s">
        <v>16675</v>
      </c>
      <c r="B5465" s="3" t="s">
        <v>16676</v>
      </c>
      <c r="C5465" s="3">
        <v>60169.0</v>
      </c>
      <c r="D5465" s="3" t="s">
        <v>7519</v>
      </c>
      <c r="E5465" s="3" t="s">
        <v>626</v>
      </c>
      <c r="F5465" s="3" t="s">
        <v>21</v>
      </c>
      <c r="G5465" s="3" t="s">
        <v>16677</v>
      </c>
      <c r="I5465" s="3" t="s">
        <v>16386</v>
      </c>
      <c r="J5465" s="3" t="s">
        <v>15209</v>
      </c>
      <c r="M5465" s="4"/>
      <c r="N5465" s="3" t="s">
        <v>16678</v>
      </c>
      <c r="O5465" s="5" t="str">
        <f t="shared" si="1"/>
        <v>2370 Higgins Road, Hoffman Estates, IL 60169</v>
      </c>
    </row>
    <row r="5466">
      <c r="A5466" s="3" t="s">
        <v>16679</v>
      </c>
      <c r="B5466" s="3" t="s">
        <v>16680</v>
      </c>
      <c r="C5466" s="3">
        <v>60047.0</v>
      </c>
      <c r="D5466" s="3" t="s">
        <v>16681</v>
      </c>
      <c r="E5466" s="3" t="s">
        <v>626</v>
      </c>
      <c r="F5466" s="3" t="s">
        <v>21</v>
      </c>
      <c r="G5466" s="3" t="s">
        <v>16682</v>
      </c>
      <c r="I5466" s="3" t="s">
        <v>16386</v>
      </c>
      <c r="J5466" s="3" t="s">
        <v>15209</v>
      </c>
      <c r="M5466" s="4"/>
      <c r="N5466" s="3" t="s">
        <v>16683</v>
      </c>
      <c r="O5466" s="5" t="str">
        <f t="shared" si="1"/>
        <v>917 S. Rand Rd, Lake Zurich, IL 60047</v>
      </c>
    </row>
    <row r="5467">
      <c r="A5467" s="3" t="s">
        <v>16684</v>
      </c>
      <c r="B5467" s="3" t="s">
        <v>16685</v>
      </c>
      <c r="C5467" s="3">
        <v>60056.0</v>
      </c>
      <c r="D5467" s="3" t="s">
        <v>13113</v>
      </c>
      <c r="E5467" s="3" t="s">
        <v>626</v>
      </c>
      <c r="F5467" s="3" t="s">
        <v>21</v>
      </c>
      <c r="G5467" s="3" t="s">
        <v>16686</v>
      </c>
      <c r="I5467" s="3" t="s">
        <v>16386</v>
      </c>
      <c r="J5467" s="3" t="s">
        <v>15209</v>
      </c>
      <c r="M5467" s="4"/>
      <c r="N5467" s="3" t="s">
        <v>16687</v>
      </c>
      <c r="O5467" s="5" t="str">
        <f t="shared" si="1"/>
        <v>2010 E. Camp McDonald Rd, Mount Prospect, IL 60056</v>
      </c>
    </row>
    <row r="5468">
      <c r="A5468" s="3" t="s">
        <v>16688</v>
      </c>
      <c r="B5468" s="3" t="s">
        <v>16689</v>
      </c>
      <c r="C5468" s="3">
        <v>60706.0</v>
      </c>
      <c r="D5468" s="3" t="s">
        <v>16690</v>
      </c>
      <c r="E5468" s="3" t="s">
        <v>626</v>
      </c>
      <c r="F5468" s="3" t="s">
        <v>21</v>
      </c>
      <c r="G5468" s="3" t="s">
        <v>16691</v>
      </c>
      <c r="I5468" s="3" t="s">
        <v>16386</v>
      </c>
      <c r="J5468" s="3" t="s">
        <v>15209</v>
      </c>
      <c r="M5468" s="4"/>
      <c r="N5468" s="3" t="s">
        <v>16692</v>
      </c>
      <c r="O5468" s="5" t="str">
        <f t="shared" si="1"/>
        <v>4321 N Harlem Ave, Norridge, IL 60706</v>
      </c>
    </row>
    <row r="5469">
      <c r="A5469" s="3" t="s">
        <v>16693</v>
      </c>
      <c r="B5469" s="3" t="s">
        <v>16694</v>
      </c>
      <c r="C5469" s="3">
        <v>60464.0</v>
      </c>
      <c r="D5469" s="3" t="s">
        <v>16695</v>
      </c>
      <c r="E5469" s="3" t="s">
        <v>626</v>
      </c>
      <c r="F5469" s="3" t="s">
        <v>21</v>
      </c>
      <c r="G5469" s="3" t="s">
        <v>16696</v>
      </c>
      <c r="I5469" s="3" t="s">
        <v>16386</v>
      </c>
      <c r="J5469" s="3" t="s">
        <v>15209</v>
      </c>
      <c r="M5469" s="4"/>
      <c r="N5469" s="3" t="s">
        <v>16697</v>
      </c>
      <c r="O5469" s="5" t="str">
        <f t="shared" si="1"/>
        <v>12944 South LaGrange Road, Palos Park, IL 60464</v>
      </c>
    </row>
    <row r="5470">
      <c r="A5470" s="3" t="s">
        <v>16698</v>
      </c>
      <c r="B5470" s="3" t="s">
        <v>16699</v>
      </c>
      <c r="C5470" s="3">
        <v>60140.0</v>
      </c>
      <c r="D5470" s="3" t="s">
        <v>16700</v>
      </c>
      <c r="E5470" s="3" t="s">
        <v>626</v>
      </c>
      <c r="F5470" s="3" t="s">
        <v>21</v>
      </c>
      <c r="G5470" s="3" t="s">
        <v>16701</v>
      </c>
      <c r="I5470" s="3" t="s">
        <v>16386</v>
      </c>
      <c r="J5470" s="3" t="s">
        <v>15209</v>
      </c>
      <c r="M5470" s="4"/>
      <c r="N5470" s="3" t="s">
        <v>16702</v>
      </c>
      <c r="O5470" s="5" t="str">
        <f t="shared" si="1"/>
        <v>2401 W Route 20, Pingree Grove, IL 60140</v>
      </c>
    </row>
    <row r="5471">
      <c r="A5471" s="3" t="s">
        <v>16703</v>
      </c>
      <c r="B5471" s="3" t="s">
        <v>16704</v>
      </c>
      <c r="C5471" s="3">
        <v>61068.0</v>
      </c>
      <c r="D5471" s="3" t="s">
        <v>16705</v>
      </c>
      <c r="E5471" s="3" t="s">
        <v>626</v>
      </c>
      <c r="F5471" s="3" t="s">
        <v>21</v>
      </c>
      <c r="G5471" s="3" t="s">
        <v>16706</v>
      </c>
      <c r="I5471" s="3" t="s">
        <v>16386</v>
      </c>
      <c r="J5471" s="3" t="s">
        <v>15209</v>
      </c>
      <c r="M5471" s="4"/>
      <c r="N5471" s="3" t="s">
        <v>16707</v>
      </c>
      <c r="O5471" s="5" t="str">
        <f t="shared" si="1"/>
        <v>1381 North 7th St, Rochelle, IL 61068</v>
      </c>
    </row>
    <row r="5472">
      <c r="A5472" s="3" t="s">
        <v>16708</v>
      </c>
      <c r="B5472" s="3" t="s">
        <v>16709</v>
      </c>
      <c r="C5472" s="3">
        <v>60073.0</v>
      </c>
      <c r="D5472" s="3" t="s">
        <v>4907</v>
      </c>
      <c r="E5472" s="3" t="s">
        <v>626</v>
      </c>
      <c r="F5472" s="3" t="s">
        <v>21</v>
      </c>
      <c r="G5472" s="3" t="s">
        <v>16710</v>
      </c>
      <c r="I5472" s="3" t="s">
        <v>16386</v>
      </c>
      <c r="J5472" s="3" t="s">
        <v>15209</v>
      </c>
      <c r="M5472" s="4"/>
      <c r="N5472" s="3" t="s">
        <v>16711</v>
      </c>
      <c r="O5472" s="5" t="str">
        <f t="shared" si="1"/>
        <v>415 N. Wilson Road, Round Lake, IL 60073</v>
      </c>
    </row>
    <row r="5473">
      <c r="A5473" s="3" t="s">
        <v>16712</v>
      </c>
      <c r="B5473" s="3" t="s">
        <v>16713</v>
      </c>
      <c r="C5473" s="3">
        <v>60173.0</v>
      </c>
      <c r="D5473" s="3" t="s">
        <v>10130</v>
      </c>
      <c r="E5473" s="3" t="s">
        <v>626</v>
      </c>
      <c r="F5473" s="3" t="s">
        <v>21</v>
      </c>
      <c r="G5473" s="3" t="s">
        <v>16714</v>
      </c>
      <c r="I5473" s="3" t="s">
        <v>16386</v>
      </c>
      <c r="J5473" s="3" t="s">
        <v>15209</v>
      </c>
      <c r="M5473" s="4"/>
      <c r="N5473" s="3" t="s">
        <v>16715</v>
      </c>
      <c r="O5473" s="5" t="str">
        <f t="shared" si="1"/>
        <v>51 E Remington Rd, Schaumburg, IL 60173</v>
      </c>
    </row>
    <row r="5474">
      <c r="A5474" s="3" t="s">
        <v>16716</v>
      </c>
      <c r="B5474" s="3" t="s">
        <v>16717</v>
      </c>
      <c r="C5474" s="3">
        <v>60177.0</v>
      </c>
      <c r="D5474" s="3" t="s">
        <v>2054</v>
      </c>
      <c r="E5474" s="3" t="s">
        <v>626</v>
      </c>
      <c r="F5474" s="3" t="s">
        <v>21</v>
      </c>
      <c r="G5474" s="3" t="s">
        <v>16718</v>
      </c>
      <c r="I5474" s="3" t="s">
        <v>16386</v>
      </c>
      <c r="J5474" s="3" t="s">
        <v>15209</v>
      </c>
      <c r="M5474" s="4"/>
      <c r="N5474" s="3" t="s">
        <v>16719</v>
      </c>
      <c r="O5474" s="5" t="str">
        <f t="shared" si="1"/>
        <v>477 Briargate Drive, South Elgin, IL 60177</v>
      </c>
    </row>
    <row r="5475">
      <c r="A5475" s="3" t="s">
        <v>16720</v>
      </c>
      <c r="B5475" s="3" t="s">
        <v>16721</v>
      </c>
      <c r="C5475" s="3">
        <v>62704.0</v>
      </c>
      <c r="D5475" s="3" t="s">
        <v>981</v>
      </c>
      <c r="E5475" s="3" t="s">
        <v>626</v>
      </c>
      <c r="F5475" s="3" t="s">
        <v>21</v>
      </c>
      <c r="G5475" s="3" t="s">
        <v>16722</v>
      </c>
      <c r="I5475" s="3" t="s">
        <v>16386</v>
      </c>
      <c r="J5475" s="3" t="s">
        <v>15209</v>
      </c>
      <c r="M5475" s="4"/>
      <c r="N5475" s="3" t="s">
        <v>16635</v>
      </c>
      <c r="O5475" s="5" t="str">
        <f t="shared" si="1"/>
        <v>1711 Wabash Avenue, Springfield, IL 62704</v>
      </c>
    </row>
    <row r="5476">
      <c r="A5476" s="3" t="s">
        <v>16723</v>
      </c>
      <c r="B5476" s="3" t="s">
        <v>16724</v>
      </c>
      <c r="C5476" s="3">
        <v>60477.0</v>
      </c>
      <c r="D5476" s="3" t="s">
        <v>3597</v>
      </c>
      <c r="E5476" s="3" t="s">
        <v>626</v>
      </c>
      <c r="F5476" s="3" t="s">
        <v>21</v>
      </c>
      <c r="G5476" s="3" t="s">
        <v>16725</v>
      </c>
      <c r="I5476" s="3" t="s">
        <v>16386</v>
      </c>
      <c r="J5476" s="3" t="s">
        <v>15209</v>
      </c>
      <c r="M5476" s="4"/>
      <c r="N5476" s="3" t="s">
        <v>16726</v>
      </c>
      <c r="O5476" s="5" t="str">
        <f t="shared" si="1"/>
        <v>16736 Oak Park Ave, Tinley Park, IL 60477</v>
      </c>
    </row>
    <row r="5477">
      <c r="A5477" s="3" t="s">
        <v>3309</v>
      </c>
      <c r="B5477" s="3" t="s">
        <v>16727</v>
      </c>
      <c r="C5477" s="3">
        <v>60560.0</v>
      </c>
      <c r="D5477" s="3" t="s">
        <v>1305</v>
      </c>
      <c r="E5477" s="3" t="s">
        <v>626</v>
      </c>
      <c r="F5477" s="3" t="s">
        <v>21</v>
      </c>
      <c r="G5477" s="3" t="s">
        <v>16728</v>
      </c>
      <c r="I5477" s="3" t="s">
        <v>16386</v>
      </c>
      <c r="J5477" s="3" t="s">
        <v>15209</v>
      </c>
      <c r="M5477" s="4"/>
      <c r="N5477" s="3" t="s">
        <v>16729</v>
      </c>
      <c r="O5477" s="5" t="str">
        <f t="shared" si="1"/>
        <v>601 Center Parkway, Yorkville, IL 60560</v>
      </c>
    </row>
    <row r="5478">
      <c r="A5478" s="3" t="s">
        <v>16730</v>
      </c>
      <c r="B5478" s="3" t="s">
        <v>16731</v>
      </c>
      <c r="C5478" s="3">
        <v>46033.0</v>
      </c>
      <c r="D5478" s="3" t="s">
        <v>4951</v>
      </c>
      <c r="E5478" s="3" t="s">
        <v>1300</v>
      </c>
      <c r="F5478" s="3" t="s">
        <v>21</v>
      </c>
      <c r="G5478" s="3" t="s">
        <v>16732</v>
      </c>
      <c r="I5478" s="3" t="s">
        <v>16386</v>
      </c>
      <c r="J5478" s="3" t="s">
        <v>15209</v>
      </c>
      <c r="M5478" s="4"/>
      <c r="N5478" s="3" t="s">
        <v>16733</v>
      </c>
      <c r="O5478" s="5" t="str">
        <f t="shared" si="1"/>
        <v>13190 Hazel Dell Pkwy Ste 130, Carmel, IN 46033</v>
      </c>
    </row>
    <row r="5479">
      <c r="A5479" s="3" t="s">
        <v>16734</v>
      </c>
      <c r="B5479" s="3" t="s">
        <v>16735</v>
      </c>
      <c r="C5479" s="3">
        <v>46725.0</v>
      </c>
      <c r="D5479" s="3" t="s">
        <v>16736</v>
      </c>
      <c r="E5479" s="3" t="s">
        <v>1300</v>
      </c>
      <c r="F5479" s="3" t="s">
        <v>21</v>
      </c>
      <c r="G5479" s="3" t="s">
        <v>16737</v>
      </c>
      <c r="I5479" s="3" t="s">
        <v>16386</v>
      </c>
      <c r="J5479" s="3" t="s">
        <v>15209</v>
      </c>
      <c r="M5479" s="4"/>
      <c r="N5479" s="3" t="s">
        <v>16738</v>
      </c>
      <c r="O5479" s="5" t="str">
        <f t="shared" si="1"/>
        <v>520 N. Line Street, Columbia City, IN 46725</v>
      </c>
    </row>
    <row r="5480">
      <c r="A5480" s="3" t="s">
        <v>16739</v>
      </c>
      <c r="B5480" s="3" t="s">
        <v>16740</v>
      </c>
      <c r="C5480" s="3">
        <v>46036.0</v>
      </c>
      <c r="D5480" s="3" t="s">
        <v>16741</v>
      </c>
      <c r="E5480" s="3" t="s">
        <v>1300</v>
      </c>
      <c r="F5480" s="3" t="s">
        <v>21</v>
      </c>
      <c r="G5480" s="3" t="s">
        <v>16742</v>
      </c>
      <c r="I5480" s="3" t="s">
        <v>16386</v>
      </c>
      <c r="J5480" s="3" t="s">
        <v>15209</v>
      </c>
      <c r="M5480" s="4"/>
      <c r="N5480" s="3" t="s">
        <v>16743</v>
      </c>
      <c r="O5480" s="5" t="str">
        <f t="shared" si="1"/>
        <v>10080 IN-37, Elwood, IN 46036</v>
      </c>
    </row>
    <row r="5481">
      <c r="A5481" s="3" t="s">
        <v>16744</v>
      </c>
      <c r="B5481" s="3" t="s">
        <v>16745</v>
      </c>
      <c r="C5481" s="3">
        <v>46205.0</v>
      </c>
      <c r="D5481" s="3" t="s">
        <v>1639</v>
      </c>
      <c r="E5481" s="3" t="s">
        <v>1300</v>
      </c>
      <c r="F5481" s="3" t="s">
        <v>21</v>
      </c>
      <c r="G5481" s="3" t="s">
        <v>16746</v>
      </c>
      <c r="I5481" s="3" t="s">
        <v>16386</v>
      </c>
      <c r="J5481" s="3" t="s">
        <v>15209</v>
      </c>
      <c r="M5481" s="4"/>
      <c r="N5481" s="3" t="s">
        <v>16747</v>
      </c>
      <c r="O5481" s="5" t="str">
        <f t="shared" si="1"/>
        <v>2442 N Central Ave Suite A, Indianapolis, IN 46205</v>
      </c>
    </row>
    <row r="5482">
      <c r="A5482" s="3" t="s">
        <v>16748</v>
      </c>
      <c r="B5482" s="3" t="s">
        <v>16749</v>
      </c>
      <c r="C5482" s="3">
        <v>46203.0</v>
      </c>
      <c r="D5482" s="3" t="s">
        <v>1639</v>
      </c>
      <c r="E5482" s="3" t="s">
        <v>1300</v>
      </c>
      <c r="F5482" s="3" t="s">
        <v>21</v>
      </c>
      <c r="G5482" s="3" t="s">
        <v>16750</v>
      </c>
      <c r="I5482" s="3" t="s">
        <v>16386</v>
      </c>
      <c r="J5482" s="3" t="s">
        <v>15209</v>
      </c>
      <c r="M5482" s="4"/>
      <c r="N5482" s="3" t="s">
        <v>16751</v>
      </c>
      <c r="O5482" s="5" t="str">
        <f t="shared" si="1"/>
        <v>880 Virginia Ave, Indianapolis, IN 46203</v>
      </c>
    </row>
    <row r="5483">
      <c r="A5483" s="3" t="s">
        <v>16752</v>
      </c>
      <c r="B5483" s="3" t="s">
        <v>16753</v>
      </c>
      <c r="C5483" s="3">
        <v>46219.0</v>
      </c>
      <c r="D5483" s="3" t="s">
        <v>1639</v>
      </c>
      <c r="E5483" s="3" t="s">
        <v>1300</v>
      </c>
      <c r="F5483" s="3" t="s">
        <v>21</v>
      </c>
      <c r="G5483" s="3" t="s">
        <v>16754</v>
      </c>
      <c r="I5483" s="3" t="s">
        <v>16386</v>
      </c>
      <c r="J5483" s="3" t="s">
        <v>15209</v>
      </c>
      <c r="M5483" s="4"/>
      <c r="N5483" s="3" t="s">
        <v>16755</v>
      </c>
      <c r="O5483" s="5" t="str">
        <f t="shared" si="1"/>
        <v>5541 E Washington St, Indianapolis, IN 46219</v>
      </c>
    </row>
    <row r="5484">
      <c r="A5484" s="3" t="s">
        <v>16756</v>
      </c>
      <c r="B5484" s="3" t="s">
        <v>16757</v>
      </c>
      <c r="C5484" s="3">
        <v>46202.0</v>
      </c>
      <c r="D5484" s="3" t="s">
        <v>1639</v>
      </c>
      <c r="E5484" s="3" t="s">
        <v>1300</v>
      </c>
      <c r="F5484" s="3" t="s">
        <v>21</v>
      </c>
      <c r="G5484" s="3" t="s">
        <v>16758</v>
      </c>
      <c r="I5484" s="3" t="s">
        <v>16386</v>
      </c>
      <c r="J5484" s="3" t="s">
        <v>15209</v>
      </c>
      <c r="M5484" s="4"/>
      <c r="N5484" s="3" t="s">
        <v>16759</v>
      </c>
      <c r="O5484" s="5" t="str">
        <f t="shared" si="1"/>
        <v>625 N East St, Indianapolis, IN 46202</v>
      </c>
    </row>
    <row r="5485">
      <c r="A5485" s="3" t="s">
        <v>16760</v>
      </c>
      <c r="B5485" s="3" t="s">
        <v>16761</v>
      </c>
      <c r="C5485" s="3">
        <v>46254.0</v>
      </c>
      <c r="D5485" s="3" t="s">
        <v>16762</v>
      </c>
      <c r="E5485" s="3" t="s">
        <v>1300</v>
      </c>
      <c r="F5485" s="3" t="s">
        <v>21</v>
      </c>
      <c r="G5485" s="3" t="s">
        <v>16763</v>
      </c>
      <c r="I5485" s="3" t="s">
        <v>16386</v>
      </c>
      <c r="J5485" s="3" t="s">
        <v>15209</v>
      </c>
      <c r="M5485" s="4"/>
      <c r="N5485" s="3" t="s">
        <v>16764</v>
      </c>
      <c r="O5485" s="5" t="str">
        <f t="shared" si="1"/>
        <v>7307 West 38th Street, Inidanaplolis, IN 46254</v>
      </c>
    </row>
    <row r="5486">
      <c r="A5486" s="3" t="s">
        <v>16765</v>
      </c>
      <c r="B5486" s="3" t="s">
        <v>16766</v>
      </c>
      <c r="C5486" s="3">
        <v>46360.0</v>
      </c>
      <c r="D5486" s="3" t="s">
        <v>16767</v>
      </c>
      <c r="E5486" s="3" t="s">
        <v>1300</v>
      </c>
      <c r="F5486" s="3" t="s">
        <v>21</v>
      </c>
      <c r="G5486" s="3" t="s">
        <v>16768</v>
      </c>
      <c r="I5486" s="3" t="s">
        <v>16386</v>
      </c>
      <c r="J5486" s="3" t="s">
        <v>15209</v>
      </c>
      <c r="M5486" s="4"/>
      <c r="N5486" s="3" t="s">
        <v>16769</v>
      </c>
      <c r="O5486" s="5" t="str">
        <f t="shared" si="1"/>
        <v>2525 E. Michigan Blvd, Michigan City, IN 46360</v>
      </c>
    </row>
    <row r="5487">
      <c r="A5487" s="3" t="s">
        <v>16770</v>
      </c>
      <c r="B5487" s="3" t="s">
        <v>16771</v>
      </c>
      <c r="C5487" s="3">
        <v>46077.0</v>
      </c>
      <c r="D5487" s="3" t="s">
        <v>1299</v>
      </c>
      <c r="E5487" s="3" t="s">
        <v>1300</v>
      </c>
      <c r="F5487" s="3" t="s">
        <v>21</v>
      </c>
      <c r="G5487" s="3" t="s">
        <v>16772</v>
      </c>
      <c r="I5487" s="3" t="s">
        <v>16386</v>
      </c>
      <c r="J5487" s="3" t="s">
        <v>15209</v>
      </c>
      <c r="M5487" s="4"/>
      <c r="N5487" s="3" t="s">
        <v>16773</v>
      </c>
      <c r="O5487" s="5" t="str">
        <f t="shared" si="1"/>
        <v>6567 Whitestown Parkway, Zionsville, IN 46077</v>
      </c>
    </row>
    <row r="5488">
      <c r="A5488" s="3" t="s">
        <v>16774</v>
      </c>
      <c r="B5488" s="3" t="s">
        <v>16775</v>
      </c>
      <c r="C5488" s="3">
        <v>67002.0</v>
      </c>
      <c r="D5488" s="3" t="s">
        <v>3316</v>
      </c>
      <c r="E5488" s="3" t="s">
        <v>645</v>
      </c>
      <c r="F5488" s="3" t="s">
        <v>21</v>
      </c>
      <c r="G5488" s="3" t="s">
        <v>16776</v>
      </c>
      <c r="I5488" s="3" t="s">
        <v>16386</v>
      </c>
      <c r="J5488" s="3" t="s">
        <v>15209</v>
      </c>
      <c r="M5488" s="4"/>
      <c r="N5488" s="3" t="s">
        <v>16777</v>
      </c>
      <c r="O5488" s="5" t="str">
        <f t="shared" si="1"/>
        <v>1607 W Central Ave, Andover, KS 67002</v>
      </c>
    </row>
    <row r="5489">
      <c r="A5489" s="3" t="s">
        <v>16778</v>
      </c>
      <c r="B5489" s="3" t="s">
        <v>16779</v>
      </c>
      <c r="C5489" s="3">
        <v>66007.0</v>
      </c>
      <c r="D5489" s="3" t="s">
        <v>16780</v>
      </c>
      <c r="E5489" s="3" t="s">
        <v>645</v>
      </c>
      <c r="F5489" s="3" t="s">
        <v>21</v>
      </c>
      <c r="G5489" s="3" t="s">
        <v>16781</v>
      </c>
      <c r="I5489" s="3" t="s">
        <v>16386</v>
      </c>
      <c r="J5489" s="3" t="s">
        <v>15209</v>
      </c>
      <c r="M5489" s="4"/>
      <c r="N5489" s="3" t="s">
        <v>16782</v>
      </c>
      <c r="O5489" s="5" t="str">
        <f t="shared" si="1"/>
        <v>14370 Parallel Rd, Basehor, KS 66007</v>
      </c>
    </row>
    <row r="5490">
      <c r="A5490" s="3" t="s">
        <v>16783</v>
      </c>
      <c r="B5490" s="3" t="s">
        <v>16784</v>
      </c>
      <c r="C5490" s="3">
        <v>66030.0</v>
      </c>
      <c r="D5490" s="3" t="s">
        <v>16785</v>
      </c>
      <c r="E5490" s="3" t="s">
        <v>645</v>
      </c>
      <c r="F5490" s="3" t="s">
        <v>21</v>
      </c>
      <c r="G5490" s="3" t="s">
        <v>16786</v>
      </c>
      <c r="I5490" s="3" t="s">
        <v>16386</v>
      </c>
      <c r="J5490" s="3" t="s">
        <v>15209</v>
      </c>
      <c r="M5490" s="4"/>
      <c r="N5490" s="3" t="s">
        <v>16787</v>
      </c>
      <c r="O5490" s="5" t="str">
        <f t="shared" si="1"/>
        <v>945 E Santa Fe, Gardner, KS 66030</v>
      </c>
    </row>
    <row r="5491">
      <c r="A5491" s="3" t="s">
        <v>16788</v>
      </c>
      <c r="B5491" s="3" t="s">
        <v>16789</v>
      </c>
      <c r="C5491" s="3">
        <v>66209.0</v>
      </c>
      <c r="D5491" s="3" t="s">
        <v>16790</v>
      </c>
      <c r="E5491" s="3" t="s">
        <v>645</v>
      </c>
      <c r="F5491" s="3" t="s">
        <v>21</v>
      </c>
      <c r="G5491" s="3" t="s">
        <v>16791</v>
      </c>
      <c r="I5491" s="3" t="s">
        <v>16386</v>
      </c>
      <c r="J5491" s="3" t="s">
        <v>15209</v>
      </c>
      <c r="M5491" s="4"/>
      <c r="N5491" s="3" t="s">
        <v>16792</v>
      </c>
      <c r="O5491" s="5" t="str">
        <f t="shared" si="1"/>
        <v>4320 W. 119th St, Leawood, KS 66209</v>
      </c>
    </row>
    <row r="5492">
      <c r="A5492" s="3" t="s">
        <v>16793</v>
      </c>
      <c r="B5492" s="3" t="s">
        <v>16794</v>
      </c>
      <c r="C5492" s="3">
        <v>66223.0</v>
      </c>
      <c r="D5492" s="3" t="s">
        <v>7562</v>
      </c>
      <c r="E5492" s="3" t="s">
        <v>645</v>
      </c>
      <c r="F5492" s="3" t="s">
        <v>21</v>
      </c>
      <c r="G5492" s="3" t="s">
        <v>16795</v>
      </c>
      <c r="I5492" s="3" t="s">
        <v>16386</v>
      </c>
      <c r="J5492" s="3" t="s">
        <v>15209</v>
      </c>
      <c r="M5492" s="4"/>
      <c r="N5492" s="3" t="s">
        <v>16796</v>
      </c>
      <c r="O5492" s="5" t="str">
        <f t="shared" si="1"/>
        <v>7430 W 135th St, Overland Park, KS 66223</v>
      </c>
    </row>
    <row r="5493">
      <c r="A5493" s="3" t="s">
        <v>16797</v>
      </c>
      <c r="B5493" s="3" t="s">
        <v>16798</v>
      </c>
      <c r="C5493" s="3">
        <v>66204.0</v>
      </c>
      <c r="D5493" s="3" t="s">
        <v>7562</v>
      </c>
      <c r="E5493" s="3" t="s">
        <v>645</v>
      </c>
      <c r="F5493" s="3" t="s">
        <v>21</v>
      </c>
      <c r="G5493" s="3" t="s">
        <v>16799</v>
      </c>
      <c r="I5493" s="3" t="s">
        <v>16386</v>
      </c>
      <c r="J5493" s="3" t="s">
        <v>15209</v>
      </c>
      <c r="M5493" s="4"/>
      <c r="N5493" s="3" t="s">
        <v>16800</v>
      </c>
      <c r="O5493" s="5" t="str">
        <f t="shared" si="1"/>
        <v>9425 W 75th Street, Overland Park, KS 66204</v>
      </c>
    </row>
    <row r="5494">
      <c r="A5494" s="3" t="s">
        <v>16801</v>
      </c>
      <c r="B5494" s="3" t="s">
        <v>16802</v>
      </c>
      <c r="C5494" s="3">
        <v>66223.0</v>
      </c>
      <c r="D5494" s="3" t="s">
        <v>7562</v>
      </c>
      <c r="E5494" s="3" t="s">
        <v>645</v>
      </c>
      <c r="F5494" s="3" t="s">
        <v>21</v>
      </c>
      <c r="G5494" s="3" t="s">
        <v>16803</v>
      </c>
      <c r="I5494" s="3" t="s">
        <v>16386</v>
      </c>
      <c r="J5494" s="3" t="s">
        <v>15209</v>
      </c>
      <c r="M5494" s="4"/>
      <c r="N5494" s="3" t="s">
        <v>16804</v>
      </c>
      <c r="O5494" s="5" t="str">
        <f t="shared" si="1"/>
        <v>8695 W. 151st St, Overland Park, KS 66223</v>
      </c>
    </row>
    <row r="5495">
      <c r="A5495" s="3" t="s">
        <v>1606</v>
      </c>
      <c r="B5495" s="3" t="s">
        <v>16805</v>
      </c>
      <c r="C5495" s="3">
        <v>67401.0</v>
      </c>
      <c r="D5495" s="3" t="s">
        <v>16806</v>
      </c>
      <c r="E5495" s="3" t="s">
        <v>645</v>
      </c>
      <c r="F5495" s="3" t="s">
        <v>21</v>
      </c>
      <c r="G5495" s="3" t="s">
        <v>16807</v>
      </c>
      <c r="I5495" s="3" t="s">
        <v>16386</v>
      </c>
      <c r="J5495" s="3" t="s">
        <v>15209</v>
      </c>
      <c r="M5495" s="4"/>
      <c r="N5495" s="3" t="s">
        <v>16808</v>
      </c>
      <c r="O5495" s="5" t="str">
        <f t="shared" si="1"/>
        <v>1501 South Ohio St, Salina, KS 67401</v>
      </c>
    </row>
    <row r="5496">
      <c r="A5496" s="3" t="s">
        <v>16809</v>
      </c>
      <c r="B5496" s="3" t="s">
        <v>16810</v>
      </c>
      <c r="C5496" s="3">
        <v>70403.0</v>
      </c>
      <c r="D5496" s="3" t="s">
        <v>16811</v>
      </c>
      <c r="E5496" s="3" t="s">
        <v>673</v>
      </c>
      <c r="F5496" s="3" t="s">
        <v>21</v>
      </c>
      <c r="G5496" s="3" t="s">
        <v>16812</v>
      </c>
      <c r="I5496" s="3" t="s">
        <v>16386</v>
      </c>
      <c r="J5496" s="3" t="s">
        <v>15209</v>
      </c>
      <c r="M5496" s="4"/>
      <c r="N5496" s="3" t="s">
        <v>16813</v>
      </c>
      <c r="O5496" s="5" t="str">
        <f t="shared" si="1"/>
        <v>14101 Club Deluxe Rd, Hammond, LA 70403</v>
      </c>
    </row>
    <row r="5497">
      <c r="A5497" s="3" t="s">
        <v>16814</v>
      </c>
      <c r="B5497" s="3" t="s">
        <v>16815</v>
      </c>
      <c r="C5497" s="3">
        <v>70605.0</v>
      </c>
      <c r="D5497" s="3" t="s">
        <v>1570</v>
      </c>
      <c r="E5497" s="3" t="s">
        <v>673</v>
      </c>
      <c r="F5497" s="3" t="s">
        <v>21</v>
      </c>
      <c r="G5497" s="3" t="s">
        <v>16816</v>
      </c>
      <c r="I5497" s="3" t="s">
        <v>16386</v>
      </c>
      <c r="J5497" s="3" t="s">
        <v>15209</v>
      </c>
      <c r="M5497" s="4"/>
      <c r="N5497" s="3" t="s">
        <v>16817</v>
      </c>
      <c r="O5497" s="5" t="str">
        <f t="shared" si="1"/>
        <v>406 W. McNeese St, Lake Charles, LA 70605</v>
      </c>
    </row>
    <row r="5498">
      <c r="A5498" s="3" t="s">
        <v>15735</v>
      </c>
      <c r="B5498" s="3" t="s">
        <v>16818</v>
      </c>
      <c r="C5498" s="3">
        <v>70454.0</v>
      </c>
      <c r="D5498" s="3" t="s">
        <v>7575</v>
      </c>
      <c r="E5498" s="3" t="s">
        <v>673</v>
      </c>
      <c r="F5498" s="3" t="s">
        <v>21</v>
      </c>
      <c r="G5498" s="3" t="s">
        <v>16819</v>
      </c>
      <c r="I5498" s="3" t="s">
        <v>16386</v>
      </c>
      <c r="J5498" s="3" t="s">
        <v>15209</v>
      </c>
      <c r="M5498" s="4"/>
      <c r="N5498" s="3" t="s">
        <v>16813</v>
      </c>
      <c r="O5498" s="5" t="str">
        <f t="shared" si="1"/>
        <v>799 Campbell Lane, Ponchatoula, LA 70454</v>
      </c>
    </row>
    <row r="5499">
      <c r="A5499" s="3" t="s">
        <v>16820</v>
      </c>
      <c r="B5499" s="3" t="s">
        <v>16821</v>
      </c>
      <c r="C5499" s="3">
        <v>1503.0</v>
      </c>
      <c r="D5499" s="3" t="s">
        <v>6010</v>
      </c>
      <c r="E5499" s="3" t="s">
        <v>701</v>
      </c>
      <c r="F5499" s="3" t="s">
        <v>21</v>
      </c>
      <c r="G5499" s="3" t="s">
        <v>16822</v>
      </c>
      <c r="I5499" s="3" t="s">
        <v>16386</v>
      </c>
      <c r="J5499" s="3" t="s">
        <v>15209</v>
      </c>
      <c r="M5499" s="4"/>
      <c r="N5499" s="3" t="s">
        <v>16823</v>
      </c>
      <c r="O5499" s="5" t="str">
        <f t="shared" si="1"/>
        <v>240 Central St, Berlin, MA 1503</v>
      </c>
    </row>
    <row r="5500">
      <c r="A5500" s="3" t="s">
        <v>16824</v>
      </c>
      <c r="B5500" s="3" t="s">
        <v>16825</v>
      </c>
      <c r="C5500" s="3">
        <v>2368.0</v>
      </c>
      <c r="D5500" s="3" t="s">
        <v>16826</v>
      </c>
      <c r="E5500" s="3" t="s">
        <v>701</v>
      </c>
      <c r="F5500" s="3" t="s">
        <v>21</v>
      </c>
      <c r="G5500" s="3" t="s">
        <v>16827</v>
      </c>
      <c r="I5500" s="3" t="s">
        <v>16386</v>
      </c>
      <c r="J5500" s="3" t="s">
        <v>15209</v>
      </c>
      <c r="M5500" s="4"/>
      <c r="N5500" s="3" t="s">
        <v>16828</v>
      </c>
      <c r="O5500" s="5" t="str">
        <f t="shared" si="1"/>
        <v>400 South Main Street, Randolph, MA 2368</v>
      </c>
    </row>
    <row r="5501">
      <c r="A5501" s="3" t="s">
        <v>16829</v>
      </c>
      <c r="B5501" s="3" t="s">
        <v>16830</v>
      </c>
      <c r="C5501" s="3">
        <v>4011.0</v>
      </c>
      <c r="D5501" s="3" t="s">
        <v>4718</v>
      </c>
      <c r="E5501" s="3" t="s">
        <v>3750</v>
      </c>
      <c r="F5501" s="3" t="s">
        <v>21</v>
      </c>
      <c r="G5501" s="3" t="s">
        <v>16831</v>
      </c>
      <c r="I5501" s="3" t="s">
        <v>16386</v>
      </c>
      <c r="J5501" s="3" t="s">
        <v>15209</v>
      </c>
      <c r="M5501" s="4"/>
      <c r="N5501" s="3" t="s">
        <v>16832</v>
      </c>
      <c r="O5501" s="5" t="str">
        <f t="shared" si="1"/>
        <v>257 Bath Road, Brunswick, ME 4011</v>
      </c>
    </row>
    <row r="5502">
      <c r="A5502" s="3" t="s">
        <v>16833</v>
      </c>
      <c r="B5502" s="3" t="s">
        <v>16834</v>
      </c>
      <c r="C5502" s="3">
        <v>4037.0</v>
      </c>
      <c r="D5502" s="3" t="s">
        <v>16835</v>
      </c>
      <c r="E5502" s="3" t="s">
        <v>3750</v>
      </c>
      <c r="F5502" s="3" t="s">
        <v>21</v>
      </c>
      <c r="G5502" s="3" t="s">
        <v>16836</v>
      </c>
      <c r="I5502" s="3" t="s">
        <v>16386</v>
      </c>
      <c r="J5502" s="3" t="s">
        <v>15209</v>
      </c>
      <c r="M5502" s="4"/>
      <c r="N5502" s="3" t="s">
        <v>16837</v>
      </c>
      <c r="O5502" s="5" t="str">
        <f t="shared" si="1"/>
        <v>203 Bridgton Road, Fryeburg, ME 4037</v>
      </c>
    </row>
    <row r="5503">
      <c r="A5503" s="3" t="s">
        <v>16838</v>
      </c>
      <c r="B5503" s="3" t="s">
        <v>16839</v>
      </c>
      <c r="C5503" s="3">
        <v>4240.0</v>
      </c>
      <c r="D5503" s="3" t="s">
        <v>5335</v>
      </c>
      <c r="E5503" s="3" t="s">
        <v>3750</v>
      </c>
      <c r="F5503" s="3" t="s">
        <v>21</v>
      </c>
      <c r="G5503" s="3" t="s">
        <v>16840</v>
      </c>
      <c r="I5503" s="3" t="s">
        <v>16386</v>
      </c>
      <c r="J5503" s="3" t="s">
        <v>15209</v>
      </c>
      <c r="M5503" s="4"/>
      <c r="N5503" s="3" t="s">
        <v>16841</v>
      </c>
      <c r="O5503" s="5" t="str">
        <f t="shared" si="1"/>
        <v>1981 Lisbon Road, Lewiston, ME 4240</v>
      </c>
    </row>
    <row r="5504">
      <c r="A5504" s="3" t="s">
        <v>16842</v>
      </c>
      <c r="B5504" s="3" t="s">
        <v>16843</v>
      </c>
      <c r="C5504" s="3">
        <v>4074.0</v>
      </c>
      <c r="D5504" s="3" t="s">
        <v>5362</v>
      </c>
      <c r="E5504" s="3" t="s">
        <v>3750</v>
      </c>
      <c r="F5504" s="3" t="s">
        <v>21</v>
      </c>
      <c r="G5504" s="3" t="s">
        <v>16844</v>
      </c>
      <c r="I5504" s="3" t="s">
        <v>16386</v>
      </c>
      <c r="J5504" s="3" t="s">
        <v>15209</v>
      </c>
      <c r="M5504" s="4"/>
      <c r="N5504" s="3" t="s">
        <v>16845</v>
      </c>
      <c r="O5504" s="5" t="str">
        <f t="shared" si="1"/>
        <v>12 Pine Point Road, Scarborough, ME 4074</v>
      </c>
    </row>
    <row r="5505">
      <c r="A5505" s="3" t="s">
        <v>16846</v>
      </c>
      <c r="B5505" s="3" t="s">
        <v>16847</v>
      </c>
      <c r="C5505" s="3">
        <v>4106.0</v>
      </c>
      <c r="D5505" s="3" t="s">
        <v>16848</v>
      </c>
      <c r="E5505" s="3" t="s">
        <v>3750</v>
      </c>
      <c r="F5505" s="3" t="s">
        <v>21</v>
      </c>
      <c r="G5505" s="3" t="s">
        <v>16849</v>
      </c>
      <c r="I5505" s="3" t="s">
        <v>16386</v>
      </c>
      <c r="J5505" s="3" t="s">
        <v>15209</v>
      </c>
      <c r="M5505" s="4"/>
      <c r="N5505" s="3" t="s">
        <v>16850</v>
      </c>
      <c r="O5505" s="5" t="str">
        <f t="shared" si="1"/>
        <v>51 Ocean Street, South Portland, ME 4106</v>
      </c>
    </row>
    <row r="5506">
      <c r="A5506" s="3" t="s">
        <v>16851</v>
      </c>
      <c r="B5506" s="3" t="s">
        <v>16852</v>
      </c>
      <c r="C5506" s="3">
        <v>48706.0</v>
      </c>
      <c r="D5506" s="3" t="s">
        <v>16853</v>
      </c>
      <c r="E5506" s="3" t="s">
        <v>731</v>
      </c>
      <c r="F5506" s="3" t="s">
        <v>21</v>
      </c>
      <c r="G5506" s="3" t="s">
        <v>16854</v>
      </c>
      <c r="I5506" s="3" t="s">
        <v>16386</v>
      </c>
      <c r="J5506" s="3" t="s">
        <v>15209</v>
      </c>
      <c r="M5506" s="4"/>
      <c r="N5506" s="3" t="s">
        <v>16855</v>
      </c>
      <c r="O5506" s="5" t="str">
        <f t="shared" si="1"/>
        <v>202 N Walnut Street, Bay City, MI 48706</v>
      </c>
    </row>
    <row r="5507">
      <c r="A5507" s="3" t="s">
        <v>16856</v>
      </c>
      <c r="B5507" s="3" t="s">
        <v>16857</v>
      </c>
      <c r="C5507" s="3">
        <v>48009.0</v>
      </c>
      <c r="D5507" s="3" t="s">
        <v>4064</v>
      </c>
      <c r="E5507" s="3" t="s">
        <v>731</v>
      </c>
      <c r="F5507" s="3" t="s">
        <v>21</v>
      </c>
      <c r="G5507" s="3" t="s">
        <v>16858</v>
      </c>
      <c r="I5507" s="3" t="s">
        <v>16386</v>
      </c>
      <c r="J5507" s="3" t="s">
        <v>15209</v>
      </c>
      <c r="M5507" s="4"/>
      <c r="N5507" s="3" t="s">
        <v>16859</v>
      </c>
      <c r="O5507" s="5" t="str">
        <f t="shared" si="1"/>
        <v>36877 Woodward Ave, Birmingham, MI 48009</v>
      </c>
    </row>
    <row r="5508">
      <c r="A5508" s="3" t="s">
        <v>16860</v>
      </c>
      <c r="B5508" s="3" t="s">
        <v>16861</v>
      </c>
      <c r="C5508" s="3">
        <v>49038.0</v>
      </c>
      <c r="D5508" s="3" t="s">
        <v>16862</v>
      </c>
      <c r="E5508" s="3" t="s">
        <v>731</v>
      </c>
      <c r="F5508" s="3" t="s">
        <v>21</v>
      </c>
      <c r="G5508" s="3" t="s">
        <v>16863</v>
      </c>
      <c r="I5508" s="3" t="s">
        <v>16386</v>
      </c>
      <c r="J5508" s="3" t="s">
        <v>15209</v>
      </c>
      <c r="M5508" s="4"/>
      <c r="N5508" s="3" t="s">
        <v>16864</v>
      </c>
      <c r="O5508" s="5" t="str">
        <f t="shared" si="1"/>
        <v>4809 Paw Paw Lake Rd, Coloma, MI 49038</v>
      </c>
    </row>
    <row r="5509">
      <c r="A5509" s="3" t="s">
        <v>16865</v>
      </c>
      <c r="B5509" s="3" t="s">
        <v>16866</v>
      </c>
      <c r="C5509" s="3">
        <v>48423.0</v>
      </c>
      <c r="D5509" s="3" t="s">
        <v>16867</v>
      </c>
      <c r="E5509" s="3" t="s">
        <v>731</v>
      </c>
      <c r="F5509" s="3" t="s">
        <v>21</v>
      </c>
      <c r="G5509" s="3" t="s">
        <v>16868</v>
      </c>
      <c r="I5509" s="3" t="s">
        <v>16386</v>
      </c>
      <c r="J5509" s="3" t="s">
        <v>15209</v>
      </c>
      <c r="M5509" s="4"/>
      <c r="N5509" s="3" t="s">
        <v>16869</v>
      </c>
      <c r="O5509" s="5" t="str">
        <f t="shared" si="1"/>
        <v>2048 S State Rd, Davison, MI 48423</v>
      </c>
    </row>
    <row r="5510">
      <c r="A5510" s="3" t="s">
        <v>16870</v>
      </c>
      <c r="B5510" s="3" t="s">
        <v>16871</v>
      </c>
      <c r="C5510" s="3">
        <v>48836.0</v>
      </c>
      <c r="D5510" s="3" t="s">
        <v>16872</v>
      </c>
      <c r="E5510" s="3" t="s">
        <v>731</v>
      </c>
      <c r="F5510" s="3" t="s">
        <v>21</v>
      </c>
      <c r="G5510" s="3" t="s">
        <v>16873</v>
      </c>
      <c r="I5510" s="3" t="s">
        <v>16386</v>
      </c>
      <c r="J5510" s="3" t="s">
        <v>15209</v>
      </c>
      <c r="M5510" s="4"/>
      <c r="N5510" s="3" t="s">
        <v>16874</v>
      </c>
      <c r="O5510" s="5" t="str">
        <f t="shared" si="1"/>
        <v>6440 W. Grand River, Fowlerville, MI 48836</v>
      </c>
    </row>
    <row r="5511">
      <c r="A5511" s="3" t="s">
        <v>16875</v>
      </c>
      <c r="B5511" s="3" t="s">
        <v>16876</v>
      </c>
      <c r="C5511" s="3">
        <v>48623.0</v>
      </c>
      <c r="D5511" s="3" t="s">
        <v>16877</v>
      </c>
      <c r="E5511" s="3" t="s">
        <v>731</v>
      </c>
      <c r="F5511" s="3" t="s">
        <v>21</v>
      </c>
      <c r="G5511" s="3" t="s">
        <v>16878</v>
      </c>
      <c r="I5511" s="3" t="s">
        <v>16386</v>
      </c>
      <c r="J5511" s="3" t="s">
        <v>15209</v>
      </c>
      <c r="M5511" s="4"/>
      <c r="N5511" s="3" t="s">
        <v>16879</v>
      </c>
      <c r="O5511" s="5" t="str">
        <f t="shared" si="1"/>
        <v>3334 E Freeland Rd Suite B, Freeland, MI 48623</v>
      </c>
    </row>
    <row r="5512">
      <c r="A5512" s="3" t="s">
        <v>16880</v>
      </c>
      <c r="B5512" s="3" t="s">
        <v>16881</v>
      </c>
      <c r="C5512" s="3">
        <v>48135.0</v>
      </c>
      <c r="D5512" s="3" t="s">
        <v>8147</v>
      </c>
      <c r="E5512" s="3" t="s">
        <v>731</v>
      </c>
      <c r="F5512" s="3" t="s">
        <v>21</v>
      </c>
      <c r="G5512" s="3" t="s">
        <v>16882</v>
      </c>
      <c r="I5512" s="3" t="s">
        <v>16386</v>
      </c>
      <c r="J5512" s="3" t="s">
        <v>15209</v>
      </c>
      <c r="M5512" s="4"/>
      <c r="N5512" s="3" t="s">
        <v>16883</v>
      </c>
      <c r="O5512" s="5" t="str">
        <f t="shared" si="1"/>
        <v>33607 Ford Road, Garden City, MI 48135</v>
      </c>
    </row>
    <row r="5513">
      <c r="A5513" s="3" t="s">
        <v>16884</v>
      </c>
      <c r="B5513" s="3" t="s">
        <v>16885</v>
      </c>
      <c r="C5513" s="3">
        <v>48173.0</v>
      </c>
      <c r="D5513" s="3" t="s">
        <v>16886</v>
      </c>
      <c r="E5513" s="3" t="s">
        <v>731</v>
      </c>
      <c r="F5513" s="3" t="s">
        <v>21</v>
      </c>
      <c r="G5513" s="3" t="s">
        <v>16887</v>
      </c>
      <c r="I5513" s="3" t="s">
        <v>16386</v>
      </c>
      <c r="J5513" s="3" t="s">
        <v>15209</v>
      </c>
      <c r="M5513" s="4"/>
      <c r="N5513" s="3" t="s">
        <v>16888</v>
      </c>
      <c r="O5513" s="5" t="str">
        <f t="shared" si="1"/>
        <v>29503 W Jefferson Ave, Gibraltar, MI 48173</v>
      </c>
    </row>
    <row r="5514">
      <c r="A5514" s="3" t="s">
        <v>16889</v>
      </c>
      <c r="B5514" s="3" t="s">
        <v>16890</v>
      </c>
      <c r="C5514" s="3">
        <v>49738.0</v>
      </c>
      <c r="D5514" s="3" t="s">
        <v>16891</v>
      </c>
      <c r="E5514" s="3" t="s">
        <v>731</v>
      </c>
      <c r="F5514" s="3" t="s">
        <v>21</v>
      </c>
      <c r="G5514" s="3" t="s">
        <v>16892</v>
      </c>
      <c r="I5514" s="3" t="s">
        <v>16386</v>
      </c>
      <c r="J5514" s="3" t="s">
        <v>15209</v>
      </c>
      <c r="M5514" s="4"/>
      <c r="N5514" s="3" t="s">
        <v>16893</v>
      </c>
      <c r="O5514" s="5" t="str">
        <f t="shared" si="1"/>
        <v>5806 W M-72, Grayling, MI 49738</v>
      </c>
    </row>
    <row r="5515">
      <c r="A5515" s="3" t="s">
        <v>16894</v>
      </c>
      <c r="B5515" s="3" t="s">
        <v>16895</v>
      </c>
      <c r="C5515" s="3">
        <v>48357.0</v>
      </c>
      <c r="D5515" s="3" t="s">
        <v>5414</v>
      </c>
      <c r="E5515" s="3" t="s">
        <v>731</v>
      </c>
      <c r="F5515" s="3" t="s">
        <v>21</v>
      </c>
      <c r="G5515" s="3" t="s">
        <v>16896</v>
      </c>
      <c r="I5515" s="3" t="s">
        <v>16386</v>
      </c>
      <c r="J5515" s="3" t="s">
        <v>15209</v>
      </c>
      <c r="M5515" s="4"/>
      <c r="N5515" s="3" t="s">
        <v>16897</v>
      </c>
      <c r="O5515" s="5" t="str">
        <f t="shared" si="1"/>
        <v>1500 S. Milford Road, Highland, MI 48357</v>
      </c>
    </row>
    <row r="5516">
      <c r="A5516" s="3" t="s">
        <v>16898</v>
      </c>
      <c r="B5516" s="3" t="s">
        <v>16899</v>
      </c>
      <c r="C5516" s="3">
        <v>49424.0</v>
      </c>
      <c r="D5516" s="3" t="s">
        <v>14097</v>
      </c>
      <c r="E5516" s="3" t="s">
        <v>731</v>
      </c>
      <c r="F5516" s="3" t="s">
        <v>21</v>
      </c>
      <c r="G5516" s="3" t="s">
        <v>16900</v>
      </c>
      <c r="I5516" s="3" t="s">
        <v>16386</v>
      </c>
      <c r="J5516" s="3" t="s">
        <v>15209</v>
      </c>
      <c r="M5516" s="4"/>
      <c r="N5516" s="3" t="s">
        <v>16901</v>
      </c>
      <c r="O5516" s="5" t="str">
        <f t="shared" si="1"/>
        <v>2691 N. 120 Ave, Holland, MI 49424</v>
      </c>
    </row>
    <row r="5517">
      <c r="A5517" s="3" t="s">
        <v>16902</v>
      </c>
      <c r="B5517" s="3" t="s">
        <v>16903</v>
      </c>
      <c r="C5517" s="3">
        <v>49424.0</v>
      </c>
      <c r="D5517" s="3" t="s">
        <v>14097</v>
      </c>
      <c r="E5517" s="3" t="s">
        <v>731</v>
      </c>
      <c r="F5517" s="3" t="s">
        <v>21</v>
      </c>
      <c r="G5517" s="3" t="s">
        <v>16904</v>
      </c>
      <c r="I5517" s="3" t="s">
        <v>16386</v>
      </c>
      <c r="J5517" s="3" t="s">
        <v>15209</v>
      </c>
      <c r="M5517" s="4"/>
      <c r="N5517" s="3" t="s">
        <v>16905</v>
      </c>
      <c r="O5517" s="5" t="str">
        <f t="shared" si="1"/>
        <v>620 Butternut Dr, Holland, MI 49424</v>
      </c>
    </row>
    <row r="5518">
      <c r="A5518" s="3" t="s">
        <v>16906</v>
      </c>
      <c r="B5518" s="3" t="s">
        <v>16907</v>
      </c>
      <c r="C5518" s="3">
        <v>48843.0</v>
      </c>
      <c r="D5518" s="3" t="s">
        <v>10437</v>
      </c>
      <c r="E5518" s="3" t="s">
        <v>731</v>
      </c>
      <c r="F5518" s="3" t="s">
        <v>21</v>
      </c>
      <c r="G5518" s="3" t="s">
        <v>16908</v>
      </c>
      <c r="I5518" s="3" t="s">
        <v>16386</v>
      </c>
      <c r="J5518" s="3" t="s">
        <v>15209</v>
      </c>
      <c r="M5518" s="4"/>
      <c r="N5518" s="3" t="s">
        <v>16909</v>
      </c>
      <c r="O5518" s="5" t="str">
        <f t="shared" si="1"/>
        <v>828 E. Grand River Ave, Howell, MI 48843</v>
      </c>
    </row>
    <row r="5519">
      <c r="A5519" s="3" t="s">
        <v>16910</v>
      </c>
      <c r="B5519" s="3" t="s">
        <v>16911</v>
      </c>
      <c r="C5519" s="3">
        <v>48444.0</v>
      </c>
      <c r="D5519" s="3" t="s">
        <v>16912</v>
      </c>
      <c r="E5519" s="3" t="s">
        <v>731</v>
      </c>
      <c r="F5519" s="3" t="s">
        <v>21</v>
      </c>
      <c r="G5519" s="3" t="s">
        <v>16913</v>
      </c>
      <c r="I5519" s="3" t="s">
        <v>16386</v>
      </c>
      <c r="J5519" s="3" t="s">
        <v>15209</v>
      </c>
      <c r="M5519" s="4"/>
      <c r="N5519" s="3" t="s">
        <v>16914</v>
      </c>
      <c r="O5519" s="5" t="str">
        <f t="shared" si="1"/>
        <v>6475 W Imlay City Rd, Imlay City, MI 48444</v>
      </c>
    </row>
    <row r="5520">
      <c r="A5520" s="3" t="s">
        <v>16915</v>
      </c>
      <c r="B5520" s="3" t="s">
        <v>16916</v>
      </c>
      <c r="C5520" s="3">
        <v>49749.0</v>
      </c>
      <c r="D5520" s="3" t="s">
        <v>16917</v>
      </c>
      <c r="E5520" s="3" t="s">
        <v>731</v>
      </c>
      <c r="F5520" s="3" t="s">
        <v>21</v>
      </c>
      <c r="G5520" s="3" t="s">
        <v>16918</v>
      </c>
      <c r="I5520" s="3" t="s">
        <v>16386</v>
      </c>
      <c r="J5520" s="3" t="s">
        <v>15209</v>
      </c>
      <c r="M5520" s="4"/>
      <c r="N5520" s="3" t="s">
        <v>16919</v>
      </c>
      <c r="O5520" s="5" t="str">
        <f t="shared" si="1"/>
        <v>5668 S. Straits Hwy, Indian River, MI 49749</v>
      </c>
    </row>
    <row r="5521">
      <c r="A5521" s="3" t="s">
        <v>16920</v>
      </c>
      <c r="B5521" s="3" t="s">
        <v>16921</v>
      </c>
      <c r="C5521" s="3">
        <v>48154.0</v>
      </c>
      <c r="D5521" s="3" t="s">
        <v>7643</v>
      </c>
      <c r="E5521" s="3" t="s">
        <v>731</v>
      </c>
      <c r="F5521" s="3" t="s">
        <v>21</v>
      </c>
      <c r="G5521" s="3" t="s">
        <v>16922</v>
      </c>
      <c r="I5521" s="3" t="s">
        <v>16386</v>
      </c>
      <c r="J5521" s="3" t="s">
        <v>15209</v>
      </c>
      <c r="M5521" s="4"/>
      <c r="N5521" s="3" t="s">
        <v>16923</v>
      </c>
      <c r="O5521" s="5" t="str">
        <f t="shared" si="1"/>
        <v>29212 Five Mile Road, Livonia, MI 48154</v>
      </c>
    </row>
    <row r="5522">
      <c r="A5522" s="3" t="s">
        <v>16924</v>
      </c>
      <c r="B5522" s="3" t="s">
        <v>16925</v>
      </c>
      <c r="C5522" s="3">
        <v>48864.0</v>
      </c>
      <c r="D5522" s="3" t="s">
        <v>13450</v>
      </c>
      <c r="E5522" s="3" t="s">
        <v>731</v>
      </c>
      <c r="F5522" s="3" t="s">
        <v>21</v>
      </c>
      <c r="G5522" s="3" t="s">
        <v>16926</v>
      </c>
      <c r="I5522" s="3" t="s">
        <v>16386</v>
      </c>
      <c r="J5522" s="3" t="s">
        <v>15209</v>
      </c>
      <c r="M5522" s="4"/>
      <c r="N5522" s="3" t="s">
        <v>16927</v>
      </c>
      <c r="O5522" s="5" t="str">
        <f t="shared" si="1"/>
        <v>2770 Bennett Rd, Okemos, MI 48864</v>
      </c>
    </row>
    <row r="5523">
      <c r="A5523" s="3" t="s">
        <v>16928</v>
      </c>
      <c r="B5523" s="3" t="s">
        <v>16929</v>
      </c>
      <c r="C5523" s="3">
        <v>48170.0</v>
      </c>
      <c r="D5523" s="3" t="s">
        <v>1925</v>
      </c>
      <c r="E5523" s="3" t="s">
        <v>731</v>
      </c>
      <c r="F5523" s="3" t="s">
        <v>21</v>
      </c>
      <c r="G5523" s="3" t="s">
        <v>16930</v>
      </c>
      <c r="I5523" s="3" t="s">
        <v>16386</v>
      </c>
      <c r="J5523" s="3" t="s">
        <v>15209</v>
      </c>
      <c r="M5523" s="4"/>
      <c r="N5523" s="3" t="s">
        <v>16931</v>
      </c>
      <c r="O5523" s="5" t="str">
        <f t="shared" si="1"/>
        <v>509 W. Ann Arbor Trail, Plymouth, MI 48170</v>
      </c>
    </row>
    <row r="5524">
      <c r="A5524" s="3" t="s">
        <v>16932</v>
      </c>
      <c r="B5524" s="3" t="s">
        <v>16933</v>
      </c>
      <c r="C5524" s="3">
        <v>48060.0</v>
      </c>
      <c r="D5524" s="3" t="s">
        <v>16934</v>
      </c>
      <c r="E5524" s="3" t="s">
        <v>731</v>
      </c>
      <c r="F5524" s="3" t="s">
        <v>21</v>
      </c>
      <c r="G5524" s="3" t="s">
        <v>16935</v>
      </c>
      <c r="I5524" s="3" t="s">
        <v>16386</v>
      </c>
      <c r="J5524" s="3" t="s">
        <v>15209</v>
      </c>
      <c r="M5524" s="4"/>
      <c r="N5524" s="3" t="s">
        <v>16936</v>
      </c>
      <c r="O5524" s="5" t="str">
        <f t="shared" si="1"/>
        <v>1825 Pine Grove Ave, Port Huron, MI 48060</v>
      </c>
    </row>
    <row r="5525">
      <c r="A5525" s="3" t="s">
        <v>16937</v>
      </c>
      <c r="B5525" s="3" t="s">
        <v>16938</v>
      </c>
      <c r="C5525" s="3">
        <v>48653.0</v>
      </c>
      <c r="D5525" s="3" t="s">
        <v>16939</v>
      </c>
      <c r="E5525" s="3" t="s">
        <v>731</v>
      </c>
      <c r="F5525" s="3" t="s">
        <v>21</v>
      </c>
      <c r="G5525" s="3" t="s">
        <v>16940</v>
      </c>
      <c r="I5525" s="3" t="s">
        <v>16386</v>
      </c>
      <c r="J5525" s="3" t="s">
        <v>15209</v>
      </c>
      <c r="M5525" s="4"/>
      <c r="N5525" s="3" t="s">
        <v>16941</v>
      </c>
      <c r="O5525" s="5" t="str">
        <f t="shared" si="1"/>
        <v>116 Lake St, Roscommon, MI 48653</v>
      </c>
    </row>
    <row r="5526">
      <c r="A5526" s="3" t="s">
        <v>16942</v>
      </c>
      <c r="B5526" s="3" t="s">
        <v>16943</v>
      </c>
      <c r="C5526" s="3">
        <v>48073.0</v>
      </c>
      <c r="D5526" s="3" t="s">
        <v>2369</v>
      </c>
      <c r="E5526" s="3" t="s">
        <v>731</v>
      </c>
      <c r="F5526" s="3" t="s">
        <v>21</v>
      </c>
      <c r="G5526" s="3" t="s">
        <v>16944</v>
      </c>
      <c r="I5526" s="3" t="s">
        <v>16386</v>
      </c>
      <c r="J5526" s="3" t="s">
        <v>15209</v>
      </c>
      <c r="M5526" s="4"/>
      <c r="N5526" s="3" t="s">
        <v>16945</v>
      </c>
      <c r="O5526" s="5" t="str">
        <f t="shared" si="1"/>
        <v>30955 Woodward Ave Suite 225, Royal Oak, MI 48073</v>
      </c>
    </row>
    <row r="5527">
      <c r="A5527" s="3" t="s">
        <v>16656</v>
      </c>
      <c r="B5527" s="3" t="s">
        <v>16946</v>
      </c>
      <c r="C5527" s="3">
        <v>48310.0</v>
      </c>
      <c r="D5527" s="3" t="s">
        <v>16947</v>
      </c>
      <c r="E5527" s="3" t="s">
        <v>731</v>
      </c>
      <c r="F5527" s="3" t="s">
        <v>21</v>
      </c>
      <c r="G5527" s="3" t="s">
        <v>16948</v>
      </c>
      <c r="I5527" s="3" t="s">
        <v>16386</v>
      </c>
      <c r="J5527" s="3" t="s">
        <v>15209</v>
      </c>
      <c r="M5527" s="4"/>
      <c r="N5527" s="3" t="s">
        <v>16949</v>
      </c>
      <c r="O5527" s="5" t="str">
        <f t="shared" si="1"/>
        <v>36759 Mound Rd, Sterling Heights, MI 48310</v>
      </c>
    </row>
    <row r="5528">
      <c r="A5528" s="3" t="s">
        <v>16950</v>
      </c>
      <c r="B5528" s="3" t="s">
        <v>16951</v>
      </c>
      <c r="C5528" s="3">
        <v>49682.0</v>
      </c>
      <c r="D5528" s="3" t="s">
        <v>16952</v>
      </c>
      <c r="E5528" s="3" t="s">
        <v>731</v>
      </c>
      <c r="F5528" s="3" t="s">
        <v>21</v>
      </c>
      <c r="G5528" s="3" t="s">
        <v>16953</v>
      </c>
      <c r="I5528" s="3" t="s">
        <v>16386</v>
      </c>
      <c r="J5528" s="3" t="s">
        <v>15209</v>
      </c>
      <c r="M5528" s="4"/>
      <c r="N5528" s="3" t="s">
        <v>16954</v>
      </c>
      <c r="O5528" s="5" t="str">
        <f t="shared" si="1"/>
        <v>1650 S. West Bay Shore Drive, Suttons Bay, MI 49682</v>
      </c>
    </row>
    <row r="5529">
      <c r="A5529" s="3" t="s">
        <v>16955</v>
      </c>
      <c r="B5529" s="3" t="s">
        <v>16956</v>
      </c>
      <c r="C5529" s="3">
        <v>49093.0</v>
      </c>
      <c r="D5529" s="3" t="s">
        <v>16957</v>
      </c>
      <c r="E5529" s="3" t="s">
        <v>731</v>
      </c>
      <c r="F5529" s="3" t="s">
        <v>21</v>
      </c>
      <c r="G5529" s="3" t="s">
        <v>16958</v>
      </c>
      <c r="I5529" s="3" t="s">
        <v>16386</v>
      </c>
      <c r="J5529" s="3" t="s">
        <v>15209</v>
      </c>
      <c r="M5529" s="4"/>
      <c r="N5529" s="3" t="s">
        <v>16959</v>
      </c>
      <c r="O5529" s="5" t="str">
        <f t="shared" si="1"/>
        <v>15275 M-60 West, Three Rivers, MI 49093</v>
      </c>
    </row>
    <row r="5530">
      <c r="A5530" s="3" t="s">
        <v>16960</v>
      </c>
      <c r="B5530" s="3" t="s">
        <v>16961</v>
      </c>
      <c r="C5530" s="3">
        <v>49684.0</v>
      </c>
      <c r="D5530" s="3" t="s">
        <v>10426</v>
      </c>
      <c r="E5530" s="3" t="s">
        <v>731</v>
      </c>
      <c r="F5530" s="3" t="s">
        <v>21</v>
      </c>
      <c r="G5530" s="3" t="s">
        <v>16962</v>
      </c>
      <c r="I5530" s="3" t="s">
        <v>16386</v>
      </c>
      <c r="J5530" s="3" t="s">
        <v>15209</v>
      </c>
      <c r="M5530" s="4"/>
      <c r="N5530" s="3" t="s">
        <v>16963</v>
      </c>
      <c r="O5530" s="5" t="str">
        <f t="shared" si="1"/>
        <v>9929 N Long Lake Rd, Traverse City, MI 49684</v>
      </c>
    </row>
    <row r="5531">
      <c r="A5531" s="3" t="s">
        <v>16964</v>
      </c>
      <c r="B5531" s="3" t="s">
        <v>16965</v>
      </c>
      <c r="C5531" s="3">
        <v>48322.0</v>
      </c>
      <c r="D5531" s="3" t="s">
        <v>16966</v>
      </c>
      <c r="E5531" s="3" t="s">
        <v>731</v>
      </c>
      <c r="F5531" s="3" t="s">
        <v>21</v>
      </c>
      <c r="G5531" s="3" t="s">
        <v>16967</v>
      </c>
      <c r="I5531" s="3" t="s">
        <v>16386</v>
      </c>
      <c r="J5531" s="3" t="s">
        <v>15209</v>
      </c>
      <c r="M5531" s="4"/>
      <c r="N5531" s="3" t="s">
        <v>16968</v>
      </c>
      <c r="O5531" s="5" t="str">
        <f t="shared" si="1"/>
        <v>5620 W Maple Road, West Bloomfield, MI 48322</v>
      </c>
    </row>
    <row r="5532">
      <c r="A5532" s="3" t="s">
        <v>16969</v>
      </c>
      <c r="B5532" s="3" t="s">
        <v>16970</v>
      </c>
      <c r="C5532" s="3">
        <v>48185.0</v>
      </c>
      <c r="D5532" s="3" t="s">
        <v>16971</v>
      </c>
      <c r="E5532" s="3" t="s">
        <v>731</v>
      </c>
      <c r="F5532" s="3" t="s">
        <v>21</v>
      </c>
      <c r="G5532" s="3" t="s">
        <v>16972</v>
      </c>
      <c r="I5532" s="3" t="s">
        <v>16386</v>
      </c>
      <c r="J5532" s="3" t="s">
        <v>15209</v>
      </c>
      <c r="M5532" s="4"/>
      <c r="N5532" s="3" t="s">
        <v>16973</v>
      </c>
      <c r="O5532" s="5" t="str">
        <f t="shared" si="1"/>
        <v>7610 N Wayne Rd, Westland, MI 48185</v>
      </c>
    </row>
    <row r="5533">
      <c r="A5533" s="3" t="s">
        <v>16974</v>
      </c>
      <c r="B5533" s="3" t="s">
        <v>16975</v>
      </c>
      <c r="C5533" s="3">
        <v>48197.0</v>
      </c>
      <c r="D5533" s="3" t="s">
        <v>737</v>
      </c>
      <c r="E5533" s="3" t="s">
        <v>731</v>
      </c>
      <c r="F5533" s="3" t="s">
        <v>21</v>
      </c>
      <c r="G5533" s="3" t="s">
        <v>16976</v>
      </c>
      <c r="I5533" s="3" t="s">
        <v>16386</v>
      </c>
      <c r="J5533" s="3" t="s">
        <v>15209</v>
      </c>
      <c r="M5533" s="4"/>
      <c r="N5533" s="3" t="s">
        <v>16977</v>
      </c>
      <c r="O5533" s="5" t="str">
        <f t="shared" si="1"/>
        <v>1842 Whittaker Rd, Ypsilanti, MI 48197</v>
      </c>
    </row>
    <row r="5534">
      <c r="A5534" s="3" t="s">
        <v>16978</v>
      </c>
      <c r="B5534" s="3" t="s">
        <v>16979</v>
      </c>
      <c r="C5534" s="3">
        <v>56601.0</v>
      </c>
      <c r="D5534" s="3" t="s">
        <v>16980</v>
      </c>
      <c r="E5534" s="3" t="s">
        <v>755</v>
      </c>
      <c r="F5534" s="3" t="s">
        <v>21</v>
      </c>
      <c r="G5534" s="3" t="s">
        <v>16981</v>
      </c>
      <c r="I5534" s="3" t="s">
        <v>16386</v>
      </c>
      <c r="J5534" s="3" t="s">
        <v>15209</v>
      </c>
      <c r="M5534" s="4"/>
      <c r="N5534" s="3" t="s">
        <v>16982</v>
      </c>
      <c r="O5534" s="5" t="str">
        <f t="shared" si="1"/>
        <v>3610 Comfort Dr NW, Bemidji, MN 56601</v>
      </c>
    </row>
    <row r="5535">
      <c r="A5535" s="3" t="s">
        <v>16983</v>
      </c>
      <c r="B5535" s="3" t="s">
        <v>16984</v>
      </c>
      <c r="C5535" s="3">
        <v>55337.0</v>
      </c>
      <c r="D5535" s="3" t="s">
        <v>13521</v>
      </c>
      <c r="E5535" s="3" t="s">
        <v>755</v>
      </c>
      <c r="F5535" s="3" t="s">
        <v>21</v>
      </c>
      <c r="G5535" s="3" t="s">
        <v>16985</v>
      </c>
      <c r="I5535" s="3" t="s">
        <v>16386</v>
      </c>
      <c r="J5535" s="3" t="s">
        <v>15209</v>
      </c>
      <c r="M5535" s="4"/>
      <c r="N5535" s="3" t="s">
        <v>16986</v>
      </c>
      <c r="O5535" s="5" t="str">
        <f t="shared" si="1"/>
        <v>950 W Burnsville Parkway, Burnsville, MN 55337</v>
      </c>
    </row>
    <row r="5536">
      <c r="A5536" s="3" t="s">
        <v>3640</v>
      </c>
      <c r="B5536" s="3" t="s">
        <v>16987</v>
      </c>
      <c r="C5536" s="3">
        <v>55419.0</v>
      </c>
      <c r="D5536" s="3" t="s">
        <v>10502</v>
      </c>
      <c r="E5536" s="3" t="s">
        <v>755</v>
      </c>
      <c r="F5536" s="3" t="s">
        <v>21</v>
      </c>
      <c r="G5536" s="3" t="s">
        <v>16988</v>
      </c>
      <c r="I5536" s="3" t="s">
        <v>16386</v>
      </c>
      <c r="J5536" s="3" t="s">
        <v>15209</v>
      </c>
      <c r="M5536" s="4"/>
      <c r="N5536" s="3" t="s">
        <v>16989</v>
      </c>
      <c r="O5536" s="5" t="str">
        <f t="shared" si="1"/>
        <v>5328 Lyndale Avenue South, Minneapolis, MN 55419</v>
      </c>
    </row>
    <row r="5537">
      <c r="A5537" s="3" t="s">
        <v>16990</v>
      </c>
      <c r="B5537" s="3" t="s">
        <v>16991</v>
      </c>
      <c r="C5537" s="3">
        <v>55410.0</v>
      </c>
      <c r="D5537" s="3" t="s">
        <v>10502</v>
      </c>
      <c r="E5537" s="3" t="s">
        <v>755</v>
      </c>
      <c r="F5537" s="3" t="s">
        <v>21</v>
      </c>
      <c r="G5537" s="3" t="s">
        <v>16992</v>
      </c>
      <c r="I5537" s="3" t="s">
        <v>16386</v>
      </c>
      <c r="J5537" s="3" t="s">
        <v>15209</v>
      </c>
      <c r="M5537" s="4"/>
      <c r="N5537" s="3" t="s">
        <v>16993</v>
      </c>
      <c r="O5537" s="5" t="str">
        <f t="shared" si="1"/>
        <v>4345 France Avenue South, Minneapolis, MN 55410</v>
      </c>
    </row>
    <row r="5538">
      <c r="A5538" s="3" t="s">
        <v>661</v>
      </c>
      <c r="B5538" s="3" t="s">
        <v>16994</v>
      </c>
      <c r="C5538" s="3">
        <v>55303.0</v>
      </c>
      <c r="D5538" s="3" t="s">
        <v>663</v>
      </c>
      <c r="E5538" s="3" t="s">
        <v>755</v>
      </c>
      <c r="F5538" s="3" t="s">
        <v>21</v>
      </c>
      <c r="G5538" s="3" t="s">
        <v>16995</v>
      </c>
      <c r="I5538" s="3" t="s">
        <v>16386</v>
      </c>
      <c r="J5538" s="3" t="s">
        <v>15209</v>
      </c>
      <c r="M5538" s="4"/>
      <c r="N5538" s="3" t="s">
        <v>16996</v>
      </c>
      <c r="O5538" s="5" t="str">
        <f t="shared" si="1"/>
        <v>19035 Lake George Blvd, Oak Grove, MN 55303</v>
      </c>
    </row>
    <row r="5539">
      <c r="A5539" s="3" t="s">
        <v>16997</v>
      </c>
      <c r="B5539" s="3" t="s">
        <v>16998</v>
      </c>
      <c r="C5539" s="3">
        <v>55375.0</v>
      </c>
      <c r="D5539" s="3" t="s">
        <v>16999</v>
      </c>
      <c r="E5539" s="3" t="s">
        <v>755</v>
      </c>
      <c r="F5539" s="3" t="s">
        <v>21</v>
      </c>
      <c r="G5539" s="3" t="s">
        <v>17000</v>
      </c>
      <c r="I5539" s="3" t="s">
        <v>16386</v>
      </c>
      <c r="J5539" s="3" t="s">
        <v>15209</v>
      </c>
      <c r="M5539" s="4"/>
      <c r="N5539" s="3" t="s">
        <v>17001</v>
      </c>
      <c r="O5539" s="5" t="str">
        <f t="shared" si="1"/>
        <v>8801 Partridge Road, St. Bonifacius, MN 55375</v>
      </c>
    </row>
    <row r="5540">
      <c r="A5540" s="3" t="s">
        <v>17002</v>
      </c>
      <c r="B5540" s="3" t="s">
        <v>17003</v>
      </c>
      <c r="C5540" s="3">
        <v>55416.0</v>
      </c>
      <c r="D5540" s="3" t="s">
        <v>13536</v>
      </c>
      <c r="E5540" s="3" t="s">
        <v>755</v>
      </c>
      <c r="F5540" s="3" t="s">
        <v>21</v>
      </c>
      <c r="G5540" s="3" t="s">
        <v>17004</v>
      </c>
      <c r="I5540" s="3" t="s">
        <v>16386</v>
      </c>
      <c r="J5540" s="3" t="s">
        <v>15209</v>
      </c>
      <c r="M5540" s="4"/>
      <c r="N5540" s="3" t="s">
        <v>17005</v>
      </c>
      <c r="O5540" s="5" t="str">
        <f t="shared" si="1"/>
        <v>5225 Excelsior Blvd, St. Louis Park, MN 55416</v>
      </c>
    </row>
    <row r="5541">
      <c r="A5541" s="3" t="s">
        <v>17006</v>
      </c>
      <c r="B5541" s="3" t="s">
        <v>17007</v>
      </c>
      <c r="C5541" s="3">
        <v>55987.0</v>
      </c>
      <c r="D5541" s="3" t="s">
        <v>17008</v>
      </c>
      <c r="E5541" s="3" t="s">
        <v>755</v>
      </c>
      <c r="F5541" s="3" t="s">
        <v>21</v>
      </c>
      <c r="G5541" s="3" t="s">
        <v>17009</v>
      </c>
      <c r="I5541" s="3" t="s">
        <v>16386</v>
      </c>
      <c r="J5541" s="3" t="s">
        <v>15209</v>
      </c>
      <c r="M5541" s="4"/>
      <c r="N5541" s="3" t="s">
        <v>17010</v>
      </c>
      <c r="O5541" s="5" t="str">
        <f t="shared" si="1"/>
        <v>640 Innovation Drive, Winona, MN 55987</v>
      </c>
    </row>
    <row r="5542">
      <c r="A5542" s="3" t="s">
        <v>17011</v>
      </c>
      <c r="B5542" s="3" t="s">
        <v>17012</v>
      </c>
      <c r="C5542" s="3">
        <v>64024.0</v>
      </c>
      <c r="D5542" s="3" t="s">
        <v>17013</v>
      </c>
      <c r="E5542" s="3" t="s">
        <v>792</v>
      </c>
      <c r="F5542" s="3" t="s">
        <v>21</v>
      </c>
      <c r="G5542" s="3" t="s">
        <v>17014</v>
      </c>
      <c r="I5542" s="3" t="s">
        <v>16386</v>
      </c>
      <c r="J5542" s="3" t="s">
        <v>15209</v>
      </c>
      <c r="M5542" s="4"/>
      <c r="N5542" s="3" t="s">
        <v>17015</v>
      </c>
      <c r="O5542" s="5" t="str">
        <f t="shared" si="1"/>
        <v>1740 W US 69 Highway, Excelsior Springs, MO 64024</v>
      </c>
    </row>
    <row r="5543">
      <c r="A5543" s="3" t="s">
        <v>17016</v>
      </c>
      <c r="B5543" s="3" t="s">
        <v>17017</v>
      </c>
      <c r="C5543" s="3">
        <v>64118.0</v>
      </c>
      <c r="D5543" s="3" t="s">
        <v>17018</v>
      </c>
      <c r="E5543" s="3" t="s">
        <v>792</v>
      </c>
      <c r="F5543" s="3" t="s">
        <v>21</v>
      </c>
      <c r="G5543" s="3" t="s">
        <v>17019</v>
      </c>
      <c r="I5543" s="3" t="s">
        <v>16386</v>
      </c>
      <c r="J5543" s="3" t="s">
        <v>15209</v>
      </c>
      <c r="M5543" s="4"/>
      <c r="N5543" s="3" t="s">
        <v>17020</v>
      </c>
      <c r="O5543" s="5" t="str">
        <f t="shared" si="1"/>
        <v>7915 N. Oak Trafficway, Gladstone, MO 64118</v>
      </c>
    </row>
    <row r="5544">
      <c r="A5544" s="3" t="s">
        <v>17021</v>
      </c>
      <c r="B5544" s="3" t="s">
        <v>17022</v>
      </c>
      <c r="C5544" s="3">
        <v>64055.0</v>
      </c>
      <c r="D5544" s="3" t="s">
        <v>2917</v>
      </c>
      <c r="E5544" s="3" t="s">
        <v>792</v>
      </c>
      <c r="F5544" s="3" t="s">
        <v>21</v>
      </c>
      <c r="G5544" s="3" t="s">
        <v>17023</v>
      </c>
      <c r="I5544" s="3" t="s">
        <v>16386</v>
      </c>
      <c r="J5544" s="3" t="s">
        <v>15209</v>
      </c>
      <c r="M5544" s="4"/>
      <c r="N5544" s="3" t="s">
        <v>17024</v>
      </c>
      <c r="O5544" s="5" t="str">
        <f t="shared" si="1"/>
        <v>1102 E 23rd Street, Independence, MO 64055</v>
      </c>
    </row>
    <row r="5545">
      <c r="A5545" s="3" t="s">
        <v>17025</v>
      </c>
      <c r="B5545" s="3" t="s">
        <v>17026</v>
      </c>
      <c r="C5545" s="3">
        <v>65109.0</v>
      </c>
      <c r="D5545" s="3" t="s">
        <v>2725</v>
      </c>
      <c r="E5545" s="3" t="s">
        <v>792</v>
      </c>
      <c r="F5545" s="3" t="s">
        <v>21</v>
      </c>
      <c r="G5545" s="3" t="s">
        <v>17027</v>
      </c>
      <c r="I5545" s="3" t="s">
        <v>16386</v>
      </c>
      <c r="J5545" s="3" t="s">
        <v>15209</v>
      </c>
      <c r="M5545" s="4"/>
      <c r="N5545" s="3" t="s">
        <v>17028</v>
      </c>
      <c r="O5545" s="5" t="str">
        <f t="shared" si="1"/>
        <v>1410 Jefferson St, Jefferson City, MO 65109</v>
      </c>
    </row>
    <row r="5546">
      <c r="A5546" s="3" t="s">
        <v>17029</v>
      </c>
      <c r="B5546" s="3" t="s">
        <v>17030</v>
      </c>
      <c r="C5546" s="3">
        <v>64119.0</v>
      </c>
      <c r="D5546" s="3" t="s">
        <v>3229</v>
      </c>
      <c r="E5546" s="3" t="s">
        <v>792</v>
      </c>
      <c r="F5546" s="3" t="s">
        <v>21</v>
      </c>
      <c r="G5546" s="3" t="s">
        <v>17031</v>
      </c>
      <c r="I5546" s="3" t="s">
        <v>16386</v>
      </c>
      <c r="J5546" s="3" t="s">
        <v>15209</v>
      </c>
      <c r="M5546" s="4"/>
      <c r="N5546" s="3" t="s">
        <v>17032</v>
      </c>
      <c r="O5546" s="5" t="str">
        <f t="shared" si="1"/>
        <v>5200 NE Vivion Rd, Kansas City, MO 64119</v>
      </c>
    </row>
    <row r="5547">
      <c r="A5547" s="3" t="s">
        <v>17033</v>
      </c>
      <c r="B5547" s="3" t="s">
        <v>17034</v>
      </c>
      <c r="C5547" s="3">
        <v>64151.0</v>
      </c>
      <c r="D5547" s="3" t="s">
        <v>3229</v>
      </c>
      <c r="E5547" s="3" t="s">
        <v>792</v>
      </c>
      <c r="F5547" s="3" t="s">
        <v>21</v>
      </c>
      <c r="G5547" s="3" t="s">
        <v>17035</v>
      </c>
      <c r="I5547" s="3" t="s">
        <v>16386</v>
      </c>
      <c r="J5547" s="3" t="s">
        <v>15209</v>
      </c>
      <c r="M5547" s="4"/>
      <c r="N5547" s="3" t="s">
        <v>17036</v>
      </c>
      <c r="O5547" s="5" t="str">
        <f t="shared" si="1"/>
        <v>6519 N. Cosby Avenue, Kansas City, MO 64151</v>
      </c>
    </row>
    <row r="5548">
      <c r="A5548" s="3" t="s">
        <v>17037</v>
      </c>
      <c r="B5548" s="3" t="s">
        <v>17038</v>
      </c>
      <c r="C5548" s="3">
        <v>63367.0</v>
      </c>
      <c r="D5548" s="3" t="s">
        <v>17039</v>
      </c>
      <c r="E5548" s="3" t="s">
        <v>792</v>
      </c>
      <c r="F5548" s="3" t="s">
        <v>21</v>
      </c>
      <c r="G5548" s="3" t="s">
        <v>17040</v>
      </c>
      <c r="I5548" s="3" t="s">
        <v>16386</v>
      </c>
      <c r="J5548" s="3" t="s">
        <v>15209</v>
      </c>
      <c r="M5548" s="4"/>
      <c r="N5548" s="3" t="s">
        <v>17041</v>
      </c>
      <c r="O5548" s="5" t="str">
        <f t="shared" si="1"/>
        <v>155 Pond Fort Trail, Lake St Louis, MO 63367</v>
      </c>
    </row>
    <row r="5549">
      <c r="A5549" s="3" t="s">
        <v>17042</v>
      </c>
      <c r="B5549" s="3" t="s">
        <v>17043</v>
      </c>
      <c r="C5549" s="3">
        <v>64081.0</v>
      </c>
      <c r="D5549" s="3" t="s">
        <v>2695</v>
      </c>
      <c r="E5549" s="3" t="s">
        <v>792</v>
      </c>
      <c r="F5549" s="3" t="s">
        <v>21</v>
      </c>
      <c r="G5549" s="3" t="s">
        <v>17044</v>
      </c>
      <c r="I5549" s="3" t="s">
        <v>16386</v>
      </c>
      <c r="J5549" s="3" t="s">
        <v>15209</v>
      </c>
      <c r="M5549" s="4"/>
      <c r="N5549" s="3" t="s">
        <v>17045</v>
      </c>
      <c r="O5549" s="5" t="str">
        <f t="shared" si="1"/>
        <v>651 SE Bailey Road, Lee's Summit, MO 64081</v>
      </c>
    </row>
    <row r="5550">
      <c r="A5550" s="3" t="s">
        <v>17046</v>
      </c>
      <c r="B5550" s="3" t="s">
        <v>17047</v>
      </c>
      <c r="C5550" s="3">
        <v>64083.0</v>
      </c>
      <c r="D5550" s="3" t="s">
        <v>17048</v>
      </c>
      <c r="E5550" s="3" t="s">
        <v>792</v>
      </c>
      <c r="F5550" s="3" t="s">
        <v>21</v>
      </c>
      <c r="G5550" s="3" t="s">
        <v>17049</v>
      </c>
      <c r="I5550" s="3" t="s">
        <v>16386</v>
      </c>
      <c r="J5550" s="3" t="s">
        <v>15209</v>
      </c>
      <c r="M5550" s="4"/>
      <c r="N5550" s="3" t="s">
        <v>17050</v>
      </c>
      <c r="O5550" s="5" t="str">
        <f t="shared" si="1"/>
        <v>411 Remington Plaza Court, Raymore, MO 64083</v>
      </c>
    </row>
    <row r="5551">
      <c r="A5551" s="3" t="s">
        <v>17051</v>
      </c>
      <c r="B5551" s="3" t="s">
        <v>17052</v>
      </c>
      <c r="C5551" s="3">
        <v>64133.0</v>
      </c>
      <c r="D5551" s="3" t="s">
        <v>17053</v>
      </c>
      <c r="E5551" s="3" t="s">
        <v>792</v>
      </c>
      <c r="F5551" s="3" t="s">
        <v>21</v>
      </c>
      <c r="G5551" s="3" t="s">
        <v>17054</v>
      </c>
      <c r="I5551" s="3" t="s">
        <v>16386</v>
      </c>
      <c r="J5551" s="3" t="s">
        <v>15209</v>
      </c>
      <c r="M5551" s="4"/>
      <c r="N5551" s="3" t="s">
        <v>17055</v>
      </c>
      <c r="O5551" s="5" t="str">
        <f t="shared" si="1"/>
        <v>7037 Raytown Rd, Raytown, MO 64133</v>
      </c>
    </row>
    <row r="5552">
      <c r="A5552" s="3" t="s">
        <v>17056</v>
      </c>
      <c r="B5552" s="3" t="s">
        <v>17057</v>
      </c>
      <c r="C5552" s="3">
        <v>63385.0</v>
      </c>
      <c r="D5552" s="3" t="s">
        <v>13617</v>
      </c>
      <c r="E5552" s="3" t="s">
        <v>792</v>
      </c>
      <c r="F5552" s="3" t="s">
        <v>21</v>
      </c>
      <c r="G5552" s="3" t="s">
        <v>17058</v>
      </c>
      <c r="I5552" s="3" t="s">
        <v>16386</v>
      </c>
      <c r="J5552" s="3" t="s">
        <v>15209</v>
      </c>
      <c r="M5552" s="4"/>
      <c r="N5552" s="3" t="s">
        <v>17059</v>
      </c>
      <c r="O5552" s="5" t="str">
        <f t="shared" si="1"/>
        <v>1120 West Pearce Blvd, Wentzville, MO 63385</v>
      </c>
    </row>
    <row r="5553">
      <c r="A5553" s="3" t="s">
        <v>17060</v>
      </c>
      <c r="B5553" s="3" t="s">
        <v>17061</v>
      </c>
      <c r="C5553" s="3">
        <v>38655.0</v>
      </c>
      <c r="D5553" s="3" t="s">
        <v>2256</v>
      </c>
      <c r="E5553" s="3" t="s">
        <v>768</v>
      </c>
      <c r="F5553" s="3" t="s">
        <v>21</v>
      </c>
      <c r="G5553" s="3" t="s">
        <v>17062</v>
      </c>
      <c r="I5553" s="3" t="s">
        <v>16386</v>
      </c>
      <c r="J5553" s="3" t="s">
        <v>15209</v>
      </c>
      <c r="M5553" s="4"/>
      <c r="N5553" s="3" t="s">
        <v>17063</v>
      </c>
      <c r="O5553" s="5" t="str">
        <f t="shared" si="1"/>
        <v>2008 Harris Drive, Oxford, MS 38655</v>
      </c>
    </row>
    <row r="5554">
      <c r="A5554" s="3" t="s">
        <v>17064</v>
      </c>
      <c r="B5554" s="3" t="s">
        <v>17065</v>
      </c>
      <c r="C5554" s="3">
        <v>27519.0</v>
      </c>
      <c r="D5554" s="3" t="s">
        <v>3511</v>
      </c>
      <c r="E5554" s="3" t="s">
        <v>914</v>
      </c>
      <c r="F5554" s="3" t="s">
        <v>21</v>
      </c>
      <c r="G5554" s="3" t="s">
        <v>17066</v>
      </c>
      <c r="I5554" s="3" t="s">
        <v>16386</v>
      </c>
      <c r="J5554" s="3" t="s">
        <v>15209</v>
      </c>
      <c r="M5554" s="4"/>
      <c r="N5554" s="3" t="s">
        <v>17067</v>
      </c>
      <c r="O5554" s="5" t="str">
        <f t="shared" si="1"/>
        <v>7515 Carpenter Fire Station Rd, Cary, NC 27519</v>
      </c>
    </row>
    <row r="5555">
      <c r="A5555" s="3" t="s">
        <v>17068</v>
      </c>
      <c r="B5555" s="3" t="s">
        <v>17069</v>
      </c>
      <c r="C5555" s="3">
        <v>27707.0</v>
      </c>
      <c r="D5555" s="3" t="s">
        <v>2363</v>
      </c>
      <c r="E5555" s="3" t="s">
        <v>914</v>
      </c>
      <c r="F5555" s="3" t="s">
        <v>21</v>
      </c>
      <c r="G5555" s="3" t="s">
        <v>17070</v>
      </c>
      <c r="I5555" s="3" t="s">
        <v>16386</v>
      </c>
      <c r="J5555" s="3" t="s">
        <v>15209</v>
      </c>
      <c r="M5555" s="4"/>
      <c r="N5555" s="3" t="s">
        <v>17071</v>
      </c>
      <c r="O5555" s="5" t="str">
        <f t="shared" si="1"/>
        <v>1401 W. NC Hwy 54, Durham, NC 27707</v>
      </c>
    </row>
    <row r="5556">
      <c r="A5556" s="3" t="s">
        <v>17072</v>
      </c>
      <c r="B5556" s="3" t="s">
        <v>17073</v>
      </c>
      <c r="C5556" s="3">
        <v>27302.0</v>
      </c>
      <c r="D5556" s="3" t="s">
        <v>17074</v>
      </c>
      <c r="E5556" s="3" t="s">
        <v>914</v>
      </c>
      <c r="F5556" s="3" t="s">
        <v>21</v>
      </c>
      <c r="G5556" s="3" t="s">
        <v>17075</v>
      </c>
      <c r="I5556" s="3" t="s">
        <v>16386</v>
      </c>
      <c r="J5556" s="3" t="s">
        <v>15209</v>
      </c>
      <c r="M5556" s="4"/>
      <c r="N5556" s="3" t="s">
        <v>17076</v>
      </c>
      <c r="O5556" s="5" t="str">
        <f t="shared" si="1"/>
        <v>900 Mebane Oaks Rd, Mebane, NC 27302</v>
      </c>
    </row>
    <row r="5557">
      <c r="A5557" s="3" t="s">
        <v>17077</v>
      </c>
      <c r="B5557" s="3" t="s">
        <v>17078</v>
      </c>
      <c r="C5557" s="3">
        <v>27560.0</v>
      </c>
      <c r="D5557" s="3" t="s">
        <v>7770</v>
      </c>
      <c r="E5557" s="3" t="s">
        <v>914</v>
      </c>
      <c r="F5557" s="3" t="s">
        <v>21</v>
      </c>
      <c r="G5557" s="3" t="s">
        <v>17079</v>
      </c>
      <c r="I5557" s="3" t="s">
        <v>16386</v>
      </c>
      <c r="J5557" s="3" t="s">
        <v>15209</v>
      </c>
      <c r="M5557" s="4"/>
      <c r="N5557" s="3" t="s">
        <v>17080</v>
      </c>
      <c r="O5557" s="5" t="str">
        <f t="shared" si="1"/>
        <v>1005 Lichtin Blvd, Morrisville, NC 27560</v>
      </c>
    </row>
    <row r="5558">
      <c r="A5558" s="3" t="s">
        <v>17081</v>
      </c>
      <c r="B5558" s="3" t="s">
        <v>17082</v>
      </c>
      <c r="C5558" s="3">
        <v>27030.0</v>
      </c>
      <c r="D5558" s="3" t="s">
        <v>17083</v>
      </c>
      <c r="E5558" s="3" t="s">
        <v>914</v>
      </c>
      <c r="F5558" s="3" t="s">
        <v>21</v>
      </c>
      <c r="G5558" s="3" t="s">
        <v>17084</v>
      </c>
      <c r="I5558" s="3" t="s">
        <v>16386</v>
      </c>
      <c r="J5558" s="3" t="s">
        <v>15209</v>
      </c>
      <c r="M5558" s="4"/>
      <c r="N5558" s="3" t="s">
        <v>17085</v>
      </c>
      <c r="O5558" s="5" t="str">
        <f t="shared" si="1"/>
        <v>111 Healthy Trail, Mount Airy, NC 27030</v>
      </c>
    </row>
    <row r="5559">
      <c r="A5559" s="3" t="s">
        <v>17086</v>
      </c>
      <c r="B5559" s="3" t="s">
        <v>17087</v>
      </c>
      <c r="C5559" s="3">
        <v>28412.0</v>
      </c>
      <c r="D5559" s="3" t="s">
        <v>2955</v>
      </c>
      <c r="E5559" s="3" t="s">
        <v>914</v>
      </c>
      <c r="F5559" s="3" t="s">
        <v>21</v>
      </c>
      <c r="G5559" s="3" t="s">
        <v>17088</v>
      </c>
      <c r="I5559" s="3" t="s">
        <v>16386</v>
      </c>
      <c r="J5559" s="3" t="s">
        <v>15209</v>
      </c>
      <c r="M5559" s="4"/>
      <c r="N5559" s="3" t="s">
        <v>17089</v>
      </c>
      <c r="O5559" s="5" t="str">
        <f t="shared" si="1"/>
        <v>6005 Carolina Beach Road, Wilmington, NC 28412</v>
      </c>
    </row>
    <row r="5560">
      <c r="A5560" s="3" t="s">
        <v>17090</v>
      </c>
      <c r="B5560" s="3" t="s">
        <v>17091</v>
      </c>
      <c r="C5560" s="3">
        <v>68164.0</v>
      </c>
      <c r="D5560" s="3" t="s">
        <v>7652</v>
      </c>
      <c r="E5560" s="3" t="s">
        <v>2446</v>
      </c>
      <c r="F5560" s="3" t="s">
        <v>21</v>
      </c>
      <c r="G5560" s="3" t="s">
        <v>17092</v>
      </c>
      <c r="I5560" s="3" t="s">
        <v>16386</v>
      </c>
      <c r="J5560" s="3" t="s">
        <v>15209</v>
      </c>
      <c r="M5560" s="4"/>
      <c r="N5560" s="3" t="s">
        <v>17093</v>
      </c>
      <c r="O5560" s="5" t="str">
        <f t="shared" si="1"/>
        <v>14345 Fort St. Suite 500, Omaha, NE 68164</v>
      </c>
    </row>
    <row r="5561">
      <c r="A5561" s="3" t="s">
        <v>17094</v>
      </c>
      <c r="B5561" s="3" t="s">
        <v>17095</v>
      </c>
      <c r="C5561" s="3">
        <v>7747.0</v>
      </c>
      <c r="D5561" s="3" t="s">
        <v>17096</v>
      </c>
      <c r="E5561" s="3" t="s">
        <v>811</v>
      </c>
      <c r="F5561" s="3" t="s">
        <v>21</v>
      </c>
      <c r="G5561" s="3" t="s">
        <v>17097</v>
      </c>
      <c r="I5561" s="3" t="s">
        <v>16386</v>
      </c>
      <c r="J5561" s="3" t="s">
        <v>15209</v>
      </c>
      <c r="M5561" s="4"/>
      <c r="N5561" s="3" t="s">
        <v>17098</v>
      </c>
      <c r="O5561" s="5" t="str">
        <f t="shared" si="1"/>
        <v>622 Rt-34, Matawan, NJ 7747</v>
      </c>
    </row>
    <row r="5562">
      <c r="A5562" s="3" t="s">
        <v>17099</v>
      </c>
      <c r="B5562" s="3" t="s">
        <v>17100</v>
      </c>
      <c r="C5562" s="3">
        <v>7748.0</v>
      </c>
      <c r="D5562" s="3" t="s">
        <v>431</v>
      </c>
      <c r="E5562" s="3" t="s">
        <v>811</v>
      </c>
      <c r="F5562" s="3" t="s">
        <v>21</v>
      </c>
      <c r="G5562" s="3" t="s">
        <v>17101</v>
      </c>
      <c r="I5562" s="3" t="s">
        <v>16386</v>
      </c>
      <c r="J5562" s="3" t="s">
        <v>15209</v>
      </c>
      <c r="M5562" s="4"/>
      <c r="N5562" s="3" t="s">
        <v>17102</v>
      </c>
      <c r="O5562" s="5" t="str">
        <f t="shared" si="1"/>
        <v>1330 Route 35, Middletown, NJ 7748</v>
      </c>
    </row>
    <row r="5563">
      <c r="A5563" s="3" t="s">
        <v>17103</v>
      </c>
      <c r="B5563" s="3" t="s">
        <v>17104</v>
      </c>
      <c r="C5563" s="3">
        <v>8750.0</v>
      </c>
      <c r="D5563" s="3" t="s">
        <v>17105</v>
      </c>
      <c r="E5563" s="3" t="s">
        <v>811</v>
      </c>
      <c r="F5563" s="3" t="s">
        <v>21</v>
      </c>
      <c r="G5563" s="3" t="s">
        <v>17106</v>
      </c>
      <c r="I5563" s="3" t="s">
        <v>16386</v>
      </c>
      <c r="J5563" s="3" t="s">
        <v>15209</v>
      </c>
      <c r="M5563" s="4"/>
      <c r="N5563" s="3" t="s">
        <v>17107</v>
      </c>
      <c r="O5563" s="5" t="str">
        <f t="shared" si="1"/>
        <v>2129 Route 35, Sea Girt, NJ 8750</v>
      </c>
    </row>
    <row r="5564">
      <c r="A5564" s="3" t="s">
        <v>17108</v>
      </c>
      <c r="B5564" s="3" t="s">
        <v>17109</v>
      </c>
      <c r="C5564" s="3">
        <v>89014.0</v>
      </c>
      <c r="D5564" s="3" t="s">
        <v>5843</v>
      </c>
      <c r="E5564" s="3" t="s">
        <v>803</v>
      </c>
      <c r="F5564" s="3" t="s">
        <v>21</v>
      </c>
      <c r="G5564" s="3" t="s">
        <v>17110</v>
      </c>
      <c r="I5564" s="3" t="s">
        <v>16386</v>
      </c>
      <c r="J5564" s="3" t="s">
        <v>15209</v>
      </c>
      <c r="M5564" s="4"/>
      <c r="N5564" s="3" t="s">
        <v>17111</v>
      </c>
      <c r="O5564" s="5" t="str">
        <f t="shared" si="1"/>
        <v>509 Marks Street, Henderson, NV 89014</v>
      </c>
    </row>
    <row r="5565">
      <c r="A5565" s="3" t="s">
        <v>17112</v>
      </c>
      <c r="B5565" s="3" t="s">
        <v>17113</v>
      </c>
      <c r="C5565" s="3">
        <v>98002.0</v>
      </c>
      <c r="D5565" s="3" t="s">
        <v>5843</v>
      </c>
      <c r="E5565" s="3" t="s">
        <v>803</v>
      </c>
      <c r="F5565" s="3" t="s">
        <v>21</v>
      </c>
      <c r="G5565" s="3" t="s">
        <v>17114</v>
      </c>
      <c r="I5565" s="3" t="s">
        <v>16386</v>
      </c>
      <c r="J5565" s="3" t="s">
        <v>15209</v>
      </c>
      <c r="M5565" s="4"/>
      <c r="N5565" s="3" t="s">
        <v>17115</v>
      </c>
      <c r="O5565" s="5" t="str">
        <f t="shared" si="1"/>
        <v>601 Greenway Rd, Henderson, NV 98002</v>
      </c>
    </row>
    <row r="5566">
      <c r="A5566" s="3" t="s">
        <v>17116</v>
      </c>
      <c r="B5566" s="3" t="s">
        <v>17117</v>
      </c>
      <c r="C5566" s="3">
        <v>89146.0</v>
      </c>
      <c r="D5566" s="3" t="s">
        <v>802</v>
      </c>
      <c r="E5566" s="3" t="s">
        <v>803</v>
      </c>
      <c r="F5566" s="3" t="s">
        <v>21</v>
      </c>
      <c r="G5566" s="3" t="s">
        <v>17118</v>
      </c>
      <c r="I5566" s="3" t="s">
        <v>16386</v>
      </c>
      <c r="J5566" s="3" t="s">
        <v>15209</v>
      </c>
      <c r="M5566" s="4"/>
      <c r="N5566" s="3" t="s">
        <v>17119</v>
      </c>
      <c r="O5566" s="5" t="str">
        <f t="shared" si="1"/>
        <v>5231 W. Charleston Blvd Ste 110, Las Vegas, NV 89146</v>
      </c>
    </row>
    <row r="5567">
      <c r="A5567" s="3" t="s">
        <v>17120</v>
      </c>
      <c r="B5567" s="3" t="s">
        <v>17121</v>
      </c>
      <c r="C5567" s="3">
        <v>14468.0</v>
      </c>
      <c r="D5567" s="3" t="s">
        <v>17122</v>
      </c>
      <c r="E5567" s="3" t="s">
        <v>847</v>
      </c>
      <c r="F5567" s="3" t="s">
        <v>21</v>
      </c>
      <c r="G5567" s="3" t="s">
        <v>17123</v>
      </c>
      <c r="I5567" s="3" t="s">
        <v>16386</v>
      </c>
      <c r="J5567" s="3" t="s">
        <v>15209</v>
      </c>
      <c r="M5567" s="4"/>
      <c r="N5567" s="3" t="s">
        <v>17124</v>
      </c>
      <c r="O5567" s="5" t="str">
        <f t="shared" si="1"/>
        <v>251 East Ave, Hilton, NY 14468</v>
      </c>
    </row>
    <row r="5568">
      <c r="A5568" s="3" t="s">
        <v>17125</v>
      </c>
      <c r="B5568" s="3" t="s">
        <v>17126</v>
      </c>
      <c r="C5568" s="3">
        <v>12433.0</v>
      </c>
      <c r="D5568" s="3" t="s">
        <v>17127</v>
      </c>
      <c r="E5568" s="3" t="s">
        <v>847</v>
      </c>
      <c r="F5568" s="3" t="s">
        <v>21</v>
      </c>
      <c r="G5568" s="3" t="s">
        <v>17128</v>
      </c>
      <c r="I5568" s="3" t="s">
        <v>16386</v>
      </c>
      <c r="J5568" s="3" t="s">
        <v>15209</v>
      </c>
      <c r="M5568" s="4"/>
      <c r="N5568" s="3" t="s">
        <v>17129</v>
      </c>
      <c r="O5568" s="5" t="str">
        <f t="shared" si="1"/>
        <v>509 Hurley Ave, Hurley, NY 12433</v>
      </c>
    </row>
    <row r="5569">
      <c r="A5569" s="3" t="s">
        <v>17130</v>
      </c>
      <c r="B5569" s="3" t="s">
        <v>17131</v>
      </c>
      <c r="C5569" s="3">
        <v>13078.0</v>
      </c>
      <c r="D5569" s="3" t="s">
        <v>17132</v>
      </c>
      <c r="E5569" s="3" t="s">
        <v>847</v>
      </c>
      <c r="F5569" s="3" t="s">
        <v>21</v>
      </c>
      <c r="G5569" s="3" t="s">
        <v>17133</v>
      </c>
      <c r="I5569" s="3" t="s">
        <v>16386</v>
      </c>
      <c r="J5569" s="3" t="s">
        <v>15209</v>
      </c>
      <c r="M5569" s="4"/>
      <c r="N5569" s="3" t="s">
        <v>17134</v>
      </c>
      <c r="O5569" s="5" t="str">
        <f t="shared" si="1"/>
        <v>4915 Jamesville Rd, Jamesville, NY 13078</v>
      </c>
    </row>
    <row r="5570">
      <c r="A5570" s="3" t="s">
        <v>3479</v>
      </c>
      <c r="B5570" s="3" t="s">
        <v>17135</v>
      </c>
      <c r="C5570" s="3">
        <v>10583.0</v>
      </c>
      <c r="D5570" s="3" t="s">
        <v>17136</v>
      </c>
      <c r="E5570" s="3" t="s">
        <v>847</v>
      </c>
      <c r="F5570" s="3" t="s">
        <v>21</v>
      </c>
      <c r="G5570" s="3" t="s">
        <v>17137</v>
      </c>
      <c r="I5570" s="3" t="s">
        <v>16386</v>
      </c>
      <c r="J5570" s="3" t="s">
        <v>15209</v>
      </c>
      <c r="M5570" s="4"/>
      <c r="N5570" s="3" t="s">
        <v>17138</v>
      </c>
      <c r="O5570" s="5" t="str">
        <f t="shared" si="1"/>
        <v>317 Ardsley Road, Scarsdale, NY 10583</v>
      </c>
    </row>
    <row r="5571">
      <c r="A5571" s="3" t="s">
        <v>17139</v>
      </c>
      <c r="B5571" s="3" t="s">
        <v>17140</v>
      </c>
      <c r="C5571" s="3">
        <v>14580.0</v>
      </c>
      <c r="D5571" s="3" t="s">
        <v>7754</v>
      </c>
      <c r="E5571" s="3" t="s">
        <v>847</v>
      </c>
      <c r="F5571" s="3" t="s">
        <v>21</v>
      </c>
      <c r="G5571" s="3" t="s">
        <v>17141</v>
      </c>
      <c r="I5571" s="3" t="s">
        <v>16386</v>
      </c>
      <c r="J5571" s="3" t="s">
        <v>15209</v>
      </c>
      <c r="M5571" s="4"/>
      <c r="N5571" s="3" t="s">
        <v>17142</v>
      </c>
      <c r="O5571" s="5" t="str">
        <f t="shared" si="1"/>
        <v>1467 Empire Blvd, Webster, NY 14580</v>
      </c>
    </row>
    <row r="5572">
      <c r="A5572" s="3" t="s">
        <v>1546</v>
      </c>
      <c r="B5572" s="3" t="s">
        <v>17143</v>
      </c>
      <c r="C5572" s="3">
        <v>44313.0</v>
      </c>
      <c r="D5572" s="3" t="s">
        <v>6002</v>
      </c>
      <c r="E5572" s="3" t="s">
        <v>973</v>
      </c>
      <c r="F5572" s="3" t="s">
        <v>21</v>
      </c>
      <c r="G5572" s="3" t="s">
        <v>17144</v>
      </c>
      <c r="I5572" s="3" t="s">
        <v>16386</v>
      </c>
      <c r="J5572" s="3" t="s">
        <v>15209</v>
      </c>
      <c r="M5572" s="4"/>
      <c r="N5572" s="3" t="s">
        <v>17145</v>
      </c>
      <c r="O5572" s="5" t="str">
        <f t="shared" si="1"/>
        <v>1830 Merriman Rd, Akron, OH 44313</v>
      </c>
    </row>
    <row r="5573">
      <c r="A5573" s="3" t="s">
        <v>17146</v>
      </c>
      <c r="B5573" s="3" t="s">
        <v>17147</v>
      </c>
      <c r="C5573" s="3">
        <v>45242.0</v>
      </c>
      <c r="D5573" s="3" t="s">
        <v>17148</v>
      </c>
      <c r="E5573" s="3" t="s">
        <v>973</v>
      </c>
      <c r="F5573" s="3" t="s">
        <v>21</v>
      </c>
      <c r="G5573" s="3" t="s">
        <v>17149</v>
      </c>
      <c r="I5573" s="3" t="s">
        <v>16386</v>
      </c>
      <c r="J5573" s="3" t="s">
        <v>15209</v>
      </c>
      <c r="M5573" s="4"/>
      <c r="N5573" s="3" t="s">
        <v>17150</v>
      </c>
      <c r="O5573" s="5" t="str">
        <f t="shared" si="1"/>
        <v>9302 Towne Square Avenue, Blue Ash, OH 45242</v>
      </c>
    </row>
    <row r="5574">
      <c r="A5574" s="3" t="s">
        <v>15908</v>
      </c>
      <c r="B5574" s="3" t="s">
        <v>17151</v>
      </c>
      <c r="C5574" s="3">
        <v>44212.0</v>
      </c>
      <c r="D5574" s="3" t="s">
        <v>4718</v>
      </c>
      <c r="E5574" s="3" t="s">
        <v>973</v>
      </c>
      <c r="F5574" s="3" t="s">
        <v>21</v>
      </c>
      <c r="G5574" s="3" t="s">
        <v>17152</v>
      </c>
      <c r="I5574" s="3" t="s">
        <v>16386</v>
      </c>
      <c r="J5574" s="3" t="s">
        <v>15209</v>
      </c>
      <c r="M5574" s="4"/>
      <c r="N5574" s="3" t="s">
        <v>17153</v>
      </c>
      <c r="O5574" s="5" t="str">
        <f t="shared" si="1"/>
        <v>2909 Center Road, Brunswick, OH 44212</v>
      </c>
    </row>
    <row r="5575">
      <c r="A5575" s="3" t="s">
        <v>17154</v>
      </c>
      <c r="B5575" s="3" t="s">
        <v>17155</v>
      </c>
      <c r="C5575" s="3">
        <v>44708.0</v>
      </c>
      <c r="D5575" s="3" t="s">
        <v>2684</v>
      </c>
      <c r="E5575" s="3" t="s">
        <v>973</v>
      </c>
      <c r="F5575" s="3" t="s">
        <v>21</v>
      </c>
      <c r="G5575" s="3" t="s">
        <v>17156</v>
      </c>
      <c r="I5575" s="3" t="s">
        <v>16386</v>
      </c>
      <c r="J5575" s="3" t="s">
        <v>15209</v>
      </c>
      <c r="M5575" s="4"/>
      <c r="N5575" s="3" t="s">
        <v>17157</v>
      </c>
      <c r="O5575" s="5" t="str">
        <f t="shared" si="1"/>
        <v>4636 West Tuscarawas Street, Canton, OH 44708</v>
      </c>
    </row>
    <row r="5576">
      <c r="A5576" s="3" t="s">
        <v>5301</v>
      </c>
      <c r="B5576" s="3" t="s">
        <v>17158</v>
      </c>
      <c r="C5576" s="3">
        <v>43220.0</v>
      </c>
      <c r="D5576" s="3" t="s">
        <v>2333</v>
      </c>
      <c r="E5576" s="3" t="s">
        <v>973</v>
      </c>
      <c r="F5576" s="3" t="s">
        <v>21</v>
      </c>
      <c r="G5576" s="3" t="s">
        <v>17159</v>
      </c>
      <c r="I5576" s="3" t="s">
        <v>16386</v>
      </c>
      <c r="J5576" s="3" t="s">
        <v>15209</v>
      </c>
      <c r="M5576" s="4"/>
      <c r="N5576" s="3" t="s">
        <v>17160</v>
      </c>
      <c r="O5576" s="5" t="str">
        <f t="shared" si="1"/>
        <v>1800 Bethel Road, Columbus, OH 43220</v>
      </c>
    </row>
    <row r="5577">
      <c r="A5577" s="3" t="s">
        <v>17161</v>
      </c>
      <c r="B5577" s="3" t="s">
        <v>17162</v>
      </c>
      <c r="C5577" s="3">
        <v>43206.0</v>
      </c>
      <c r="D5577" s="3" t="s">
        <v>2333</v>
      </c>
      <c r="E5577" s="3" t="s">
        <v>973</v>
      </c>
      <c r="F5577" s="3" t="s">
        <v>21</v>
      </c>
      <c r="G5577" s="3" t="s">
        <v>17163</v>
      </c>
      <c r="I5577" s="3" t="s">
        <v>16386</v>
      </c>
      <c r="J5577" s="3" t="s">
        <v>15209</v>
      </c>
      <c r="M5577" s="4"/>
      <c r="N5577" s="3" t="s">
        <v>17164</v>
      </c>
      <c r="O5577" s="5" t="str">
        <f t="shared" si="1"/>
        <v>1200 South High Street, Columbus, OH 43206</v>
      </c>
    </row>
    <row r="5578">
      <c r="A5578" s="3" t="s">
        <v>17165</v>
      </c>
      <c r="B5578" s="3" t="s">
        <v>17166</v>
      </c>
      <c r="C5578" s="3">
        <v>45005.0</v>
      </c>
      <c r="D5578" s="3" t="s">
        <v>810</v>
      </c>
      <c r="E5578" s="3" t="s">
        <v>973</v>
      </c>
      <c r="F5578" s="3" t="s">
        <v>21</v>
      </c>
      <c r="G5578" s="3" t="s">
        <v>17167</v>
      </c>
      <c r="I5578" s="3" t="s">
        <v>16386</v>
      </c>
      <c r="J5578" s="3" t="s">
        <v>15209</v>
      </c>
      <c r="M5578" s="4"/>
      <c r="N5578" s="3" t="s">
        <v>17168</v>
      </c>
      <c r="O5578" s="5" t="str">
        <f t="shared" si="1"/>
        <v>3830 State Route 122, Franklin, OH 45005</v>
      </c>
    </row>
    <row r="5579">
      <c r="A5579" s="3" t="s">
        <v>17169</v>
      </c>
      <c r="B5579" s="3" t="s">
        <v>17170</v>
      </c>
      <c r="C5579" s="3">
        <v>43026.0</v>
      </c>
      <c r="D5579" s="3" t="s">
        <v>8069</v>
      </c>
      <c r="E5579" s="3" t="s">
        <v>973</v>
      </c>
      <c r="F5579" s="3" t="s">
        <v>21</v>
      </c>
      <c r="G5579" s="3" t="s">
        <v>17171</v>
      </c>
      <c r="I5579" s="3" t="s">
        <v>16386</v>
      </c>
      <c r="J5579" s="3" t="s">
        <v>15209</v>
      </c>
      <c r="M5579" s="4"/>
      <c r="N5579" s="3" t="s">
        <v>17172</v>
      </c>
      <c r="O5579" s="5" t="str">
        <f t="shared" si="1"/>
        <v>4507 Cemetery Rd, Hilliard, OH 43026</v>
      </c>
    </row>
    <row r="5580">
      <c r="A5580" s="3" t="s">
        <v>17173</v>
      </c>
      <c r="B5580" s="3" t="s">
        <v>17174</v>
      </c>
      <c r="C5580" s="3">
        <v>45440.0</v>
      </c>
      <c r="D5580" s="3" t="s">
        <v>2534</v>
      </c>
      <c r="E5580" s="3" t="s">
        <v>973</v>
      </c>
      <c r="F5580" s="3" t="s">
        <v>21</v>
      </c>
      <c r="G5580" s="3" t="s">
        <v>17175</v>
      </c>
      <c r="I5580" s="3" t="s">
        <v>16386</v>
      </c>
      <c r="J5580" s="3" t="s">
        <v>15209</v>
      </c>
      <c r="M5580" s="4"/>
      <c r="N5580" s="3" t="s">
        <v>17176</v>
      </c>
      <c r="O5580" s="5" t="str">
        <f t="shared" si="1"/>
        <v>5655 Bigger Rd, Kettering, OH 45440</v>
      </c>
    </row>
    <row r="5581">
      <c r="A5581" s="3" t="s">
        <v>17177</v>
      </c>
      <c r="B5581" s="3" t="s">
        <v>17178</v>
      </c>
      <c r="C5581" s="3">
        <v>45040.0</v>
      </c>
      <c r="D5581" s="3" t="s">
        <v>2601</v>
      </c>
      <c r="E5581" s="3" t="s">
        <v>973</v>
      </c>
      <c r="F5581" s="3" t="s">
        <v>21</v>
      </c>
      <c r="G5581" s="3" t="s">
        <v>17179</v>
      </c>
      <c r="I5581" s="3" t="s">
        <v>16386</v>
      </c>
      <c r="J5581" s="3" t="s">
        <v>15209</v>
      </c>
      <c r="M5581" s="4"/>
      <c r="N5581" s="3" t="s">
        <v>17180</v>
      </c>
      <c r="O5581" s="5" t="str">
        <f t="shared" si="1"/>
        <v>771 Reading Rd, Mason, OH 45040</v>
      </c>
    </row>
    <row r="5582">
      <c r="A5582" s="3" t="s">
        <v>17181</v>
      </c>
      <c r="B5582" s="3" t="s">
        <v>17182</v>
      </c>
      <c r="C5582" s="3">
        <v>44666.0</v>
      </c>
      <c r="D5582" s="3" t="s">
        <v>17183</v>
      </c>
      <c r="E5582" s="3" t="s">
        <v>973</v>
      </c>
      <c r="F5582" s="3" t="s">
        <v>21</v>
      </c>
      <c r="G5582" s="3" t="s">
        <v>17184</v>
      </c>
      <c r="I5582" s="3" t="s">
        <v>16386</v>
      </c>
      <c r="J5582" s="3" t="s">
        <v>15209</v>
      </c>
      <c r="M5582" s="4"/>
      <c r="N5582" s="3" t="s">
        <v>17185</v>
      </c>
      <c r="O5582" s="5" t="str">
        <f t="shared" si="1"/>
        <v>13467 Lincoln Street, North Lawrence, OH 44666</v>
      </c>
    </row>
    <row r="5583">
      <c r="A5583" s="3" t="s">
        <v>17186</v>
      </c>
      <c r="B5583" s="3" t="s">
        <v>17187</v>
      </c>
      <c r="C5583" s="3">
        <v>44130.0</v>
      </c>
      <c r="D5583" s="3" t="s">
        <v>14140</v>
      </c>
      <c r="E5583" s="3" t="s">
        <v>973</v>
      </c>
      <c r="F5583" s="3" t="s">
        <v>21</v>
      </c>
      <c r="G5583" s="3" t="s">
        <v>17188</v>
      </c>
      <c r="I5583" s="3" t="s">
        <v>16386</v>
      </c>
      <c r="J5583" s="3" t="s">
        <v>15209</v>
      </c>
      <c r="M5583" s="4"/>
      <c r="N5583" s="3" t="s">
        <v>17189</v>
      </c>
      <c r="O5583" s="5" t="str">
        <f t="shared" si="1"/>
        <v>6395 Pearl Road, Parma, OH 44130</v>
      </c>
    </row>
    <row r="5584">
      <c r="A5584" s="3" t="s">
        <v>17190</v>
      </c>
      <c r="B5584" s="3" t="s">
        <v>17191</v>
      </c>
      <c r="C5584" s="3">
        <v>44139.0</v>
      </c>
      <c r="D5584" s="3" t="s">
        <v>17192</v>
      </c>
      <c r="E5584" s="3" t="s">
        <v>973</v>
      </c>
      <c r="F5584" s="3" t="s">
        <v>21</v>
      </c>
      <c r="G5584" s="3" t="s">
        <v>17193</v>
      </c>
      <c r="I5584" s="3" t="s">
        <v>16386</v>
      </c>
      <c r="J5584" s="3" t="s">
        <v>15209</v>
      </c>
      <c r="M5584" s="4"/>
      <c r="N5584" s="3" t="s">
        <v>17194</v>
      </c>
      <c r="O5584" s="5" t="str">
        <f t="shared" si="1"/>
        <v>6475 Richmond Rd, Solon, OH 44139</v>
      </c>
    </row>
    <row r="5585">
      <c r="A5585" s="3" t="s">
        <v>17195</v>
      </c>
      <c r="B5585" s="3" t="s">
        <v>17196</v>
      </c>
      <c r="C5585" s="3">
        <v>45066.0</v>
      </c>
      <c r="D5585" s="3" t="s">
        <v>6127</v>
      </c>
      <c r="E5585" s="3" t="s">
        <v>973</v>
      </c>
      <c r="F5585" s="3" t="s">
        <v>21</v>
      </c>
      <c r="G5585" s="3" t="s">
        <v>17197</v>
      </c>
      <c r="I5585" s="3" t="s">
        <v>16386</v>
      </c>
      <c r="J5585" s="3" t="s">
        <v>15209</v>
      </c>
      <c r="M5585" s="4"/>
      <c r="N5585" s="3" t="s">
        <v>17176</v>
      </c>
      <c r="O5585" s="5" t="str">
        <f t="shared" si="1"/>
        <v>718 N. Main St, Springboro, OH 45066</v>
      </c>
    </row>
    <row r="5586">
      <c r="A5586" s="3" t="s">
        <v>17198</v>
      </c>
      <c r="B5586" s="3" t="s">
        <v>17199</v>
      </c>
      <c r="C5586" s="3">
        <v>44484.0</v>
      </c>
      <c r="D5586" s="3" t="s">
        <v>1445</v>
      </c>
      <c r="E5586" s="3" t="s">
        <v>973</v>
      </c>
      <c r="F5586" s="3" t="s">
        <v>21</v>
      </c>
      <c r="G5586" s="3" t="s">
        <v>17200</v>
      </c>
      <c r="I5586" s="3" t="s">
        <v>16386</v>
      </c>
      <c r="J5586" s="3" t="s">
        <v>15209</v>
      </c>
      <c r="M5586" s="4"/>
      <c r="N5586" s="3" t="s">
        <v>17201</v>
      </c>
      <c r="O5586" s="5" t="str">
        <f t="shared" si="1"/>
        <v>4085 N River Rd. NE, Warren, OH 44484</v>
      </c>
    </row>
    <row r="5587">
      <c r="A5587" s="3" t="s">
        <v>17202</v>
      </c>
      <c r="B5587" s="3" t="s">
        <v>17203</v>
      </c>
      <c r="C5587" s="3">
        <v>43162.0</v>
      </c>
      <c r="D5587" s="3" t="s">
        <v>17204</v>
      </c>
      <c r="E5587" s="3" t="s">
        <v>973</v>
      </c>
      <c r="F5587" s="3" t="s">
        <v>21</v>
      </c>
      <c r="G5587" s="3" t="s">
        <v>17205</v>
      </c>
      <c r="I5587" s="3" t="s">
        <v>16386</v>
      </c>
      <c r="J5587" s="3" t="s">
        <v>15209</v>
      </c>
      <c r="M5587" s="4"/>
      <c r="N5587" s="3" t="s">
        <v>17206</v>
      </c>
      <c r="O5587" s="5" t="str">
        <f t="shared" si="1"/>
        <v>121 E Main St, West Jefferson, OH 43162</v>
      </c>
    </row>
    <row r="5588">
      <c r="A5588" s="3" t="s">
        <v>17207</v>
      </c>
      <c r="B5588" s="3" t="s">
        <v>17208</v>
      </c>
      <c r="C5588" s="3">
        <v>43082.0</v>
      </c>
      <c r="D5588" s="3" t="s">
        <v>10992</v>
      </c>
      <c r="E5588" s="3" t="s">
        <v>973</v>
      </c>
      <c r="F5588" s="3" t="s">
        <v>21</v>
      </c>
      <c r="G5588" s="3" t="s">
        <v>17209</v>
      </c>
      <c r="I5588" s="3" t="s">
        <v>16386</v>
      </c>
      <c r="J5588" s="3" t="s">
        <v>15209</v>
      </c>
      <c r="M5588" s="4"/>
      <c r="N5588" s="3" t="s">
        <v>17210</v>
      </c>
      <c r="O5588" s="5" t="str">
        <f t="shared" si="1"/>
        <v>7369 State Rte 3, Westerville, OH 43082</v>
      </c>
    </row>
    <row r="5589">
      <c r="A5589" s="3" t="s">
        <v>17211</v>
      </c>
      <c r="B5589" s="3" t="s">
        <v>17212</v>
      </c>
      <c r="C5589" s="3">
        <v>44691.0</v>
      </c>
      <c r="D5589" s="3" t="s">
        <v>17213</v>
      </c>
      <c r="E5589" s="3" t="s">
        <v>973</v>
      </c>
      <c r="F5589" s="3" t="s">
        <v>21</v>
      </c>
      <c r="G5589" s="3" t="s">
        <v>17214</v>
      </c>
      <c r="I5589" s="3" t="s">
        <v>16386</v>
      </c>
      <c r="J5589" s="3" t="s">
        <v>15209</v>
      </c>
      <c r="M5589" s="4"/>
      <c r="N5589" s="3" t="s">
        <v>17215</v>
      </c>
      <c r="O5589" s="5" t="str">
        <f t="shared" si="1"/>
        <v>2752 Cleveland Road, Wooster, OH 44691</v>
      </c>
    </row>
    <row r="5590">
      <c r="A5590" s="3" t="s">
        <v>17216</v>
      </c>
      <c r="B5590" s="3" t="s">
        <v>17217</v>
      </c>
      <c r="C5590" s="3">
        <v>44507.0</v>
      </c>
      <c r="D5590" s="3" t="s">
        <v>6159</v>
      </c>
      <c r="E5590" s="3" t="s">
        <v>973</v>
      </c>
      <c r="F5590" s="3" t="s">
        <v>21</v>
      </c>
      <c r="G5590" s="3" t="s">
        <v>17218</v>
      </c>
      <c r="I5590" s="3" t="s">
        <v>16386</v>
      </c>
      <c r="J5590" s="3" t="s">
        <v>15209</v>
      </c>
      <c r="M5590" s="4"/>
      <c r="N5590" s="3" t="s">
        <v>17219</v>
      </c>
      <c r="O5590" s="5" t="str">
        <f t="shared" si="1"/>
        <v>3530 Southern Blvd, Youngstown, OH 44507</v>
      </c>
    </row>
    <row r="5591">
      <c r="A5591" s="3" t="s">
        <v>5510</v>
      </c>
      <c r="B5591" s="3" t="s">
        <v>17220</v>
      </c>
      <c r="C5591" s="3">
        <v>74145.0</v>
      </c>
      <c r="D5591" s="3" t="s">
        <v>1514</v>
      </c>
      <c r="E5591" s="3" t="s">
        <v>988</v>
      </c>
      <c r="F5591" s="3" t="s">
        <v>21</v>
      </c>
      <c r="G5591" s="3" t="s">
        <v>17221</v>
      </c>
      <c r="I5591" s="3" t="s">
        <v>16386</v>
      </c>
      <c r="J5591" s="3" t="s">
        <v>15209</v>
      </c>
      <c r="M5591" s="4"/>
      <c r="N5591" s="3" t="s">
        <v>17222</v>
      </c>
      <c r="O5591" s="5" t="str">
        <f t="shared" si="1"/>
        <v>4011 S 79th E Ave, Tulsa, OK 74145</v>
      </c>
    </row>
    <row r="5592">
      <c r="A5592" s="3" t="s">
        <v>17223</v>
      </c>
      <c r="B5592" s="3" t="s">
        <v>17224</v>
      </c>
      <c r="C5592" s="3">
        <v>97005.0</v>
      </c>
      <c r="D5592" s="3" t="s">
        <v>2275</v>
      </c>
      <c r="E5592" s="3" t="s">
        <v>992</v>
      </c>
      <c r="F5592" s="3" t="s">
        <v>21</v>
      </c>
      <c r="G5592" s="3" t="s">
        <v>17225</v>
      </c>
      <c r="I5592" s="3" t="s">
        <v>16386</v>
      </c>
      <c r="J5592" s="3" t="s">
        <v>15209</v>
      </c>
      <c r="M5592" s="4"/>
      <c r="N5592" s="3" t="s">
        <v>17226</v>
      </c>
      <c r="O5592" s="5" t="str">
        <f t="shared" si="1"/>
        <v>9970 SW Beaverton Hillsdale Hwy, Beaverton, OR 97005</v>
      </c>
    </row>
    <row r="5593">
      <c r="A5593" s="3" t="s">
        <v>17227</v>
      </c>
      <c r="B5593" s="3" t="s">
        <v>17228</v>
      </c>
      <c r="C5593" s="3">
        <v>97333.0</v>
      </c>
      <c r="D5593" s="3" t="s">
        <v>6284</v>
      </c>
      <c r="E5593" s="3" t="s">
        <v>992</v>
      </c>
      <c r="F5593" s="3" t="s">
        <v>21</v>
      </c>
      <c r="G5593" s="3" t="s">
        <v>17229</v>
      </c>
      <c r="I5593" s="3" t="s">
        <v>16386</v>
      </c>
      <c r="J5593" s="3" t="s">
        <v>15209</v>
      </c>
      <c r="M5593" s="4"/>
      <c r="N5593" s="3" t="s">
        <v>17230</v>
      </c>
      <c r="O5593" s="5" t="str">
        <f t="shared" si="1"/>
        <v>1562 SW 3rd St, Corvallis, OR 97333</v>
      </c>
    </row>
    <row r="5594">
      <c r="A5594" s="3" t="s">
        <v>1170</v>
      </c>
      <c r="B5594" s="3" t="s">
        <v>17231</v>
      </c>
      <c r="C5594" s="3">
        <v>97124.0</v>
      </c>
      <c r="D5594" s="3" t="s">
        <v>3357</v>
      </c>
      <c r="E5594" s="3" t="s">
        <v>992</v>
      </c>
      <c r="F5594" s="3" t="s">
        <v>21</v>
      </c>
      <c r="G5594" s="3" t="s">
        <v>17232</v>
      </c>
      <c r="I5594" s="3" t="s">
        <v>16386</v>
      </c>
      <c r="J5594" s="3" t="s">
        <v>15209</v>
      </c>
      <c r="M5594" s="4"/>
      <c r="N5594" s="3" t="s">
        <v>17233</v>
      </c>
      <c r="O5594" s="5" t="str">
        <f t="shared" si="1"/>
        <v>4500 NE Cornell Road, Hillsboro, OR 97124</v>
      </c>
    </row>
    <row r="5595">
      <c r="A5595" s="3" t="s">
        <v>17234</v>
      </c>
      <c r="B5595" s="3" t="s">
        <v>17235</v>
      </c>
      <c r="C5595" s="3">
        <v>97035.0</v>
      </c>
      <c r="D5595" s="3" t="s">
        <v>2743</v>
      </c>
      <c r="E5595" s="3" t="s">
        <v>992</v>
      </c>
      <c r="F5595" s="3" t="s">
        <v>21</v>
      </c>
      <c r="G5595" s="3" t="s">
        <v>17236</v>
      </c>
      <c r="I5595" s="3" t="s">
        <v>16386</v>
      </c>
      <c r="J5595" s="3" t="s">
        <v>15209</v>
      </c>
      <c r="M5595" s="4"/>
      <c r="N5595" s="3" t="s">
        <v>17237</v>
      </c>
      <c r="O5595" s="5" t="str">
        <f t="shared" si="1"/>
        <v>3996 Douglas Way, Lake Oswego, OR 97035</v>
      </c>
    </row>
    <row r="5596">
      <c r="A5596" s="3" t="s">
        <v>6483</v>
      </c>
      <c r="B5596" s="3" t="s">
        <v>17238</v>
      </c>
      <c r="C5596" s="3">
        <v>97370.0</v>
      </c>
      <c r="D5596" s="3" t="s">
        <v>17239</v>
      </c>
      <c r="E5596" s="3" t="s">
        <v>992</v>
      </c>
      <c r="F5596" s="3" t="s">
        <v>21</v>
      </c>
      <c r="G5596" s="3" t="s">
        <v>17240</v>
      </c>
      <c r="I5596" s="3" t="s">
        <v>16386</v>
      </c>
      <c r="J5596" s="3" t="s">
        <v>15209</v>
      </c>
      <c r="M5596" s="4"/>
      <c r="N5596" s="3" t="s">
        <v>17241</v>
      </c>
      <c r="O5596" s="5" t="str">
        <f t="shared" si="1"/>
        <v>1100 Applegate St, Philomath, OR 97370</v>
      </c>
    </row>
    <row r="5597">
      <c r="A5597" s="3" t="s">
        <v>17242</v>
      </c>
      <c r="B5597" s="3" t="s">
        <v>17243</v>
      </c>
      <c r="C5597" s="3">
        <v>97229.0</v>
      </c>
      <c r="D5597" s="3" t="s">
        <v>995</v>
      </c>
      <c r="E5597" s="3" t="s">
        <v>992</v>
      </c>
      <c r="F5597" s="3" t="s">
        <v>21</v>
      </c>
      <c r="G5597" s="3" t="s">
        <v>17244</v>
      </c>
      <c r="I5597" s="3" t="s">
        <v>16386</v>
      </c>
      <c r="J5597" s="3" t="s">
        <v>15209</v>
      </c>
      <c r="M5597" s="4"/>
      <c r="N5597" s="3" t="s">
        <v>17245</v>
      </c>
      <c r="O5597" s="5" t="str">
        <f t="shared" si="1"/>
        <v>15166 NW Central Drive, Portland, OR 97229</v>
      </c>
    </row>
    <row r="5598">
      <c r="A5598" s="3" t="s">
        <v>17246</v>
      </c>
      <c r="B5598" s="3" t="s">
        <v>17247</v>
      </c>
      <c r="C5598" s="3">
        <v>97239.0</v>
      </c>
      <c r="D5598" s="3" t="s">
        <v>995</v>
      </c>
      <c r="E5598" s="3" t="s">
        <v>992</v>
      </c>
      <c r="F5598" s="3" t="s">
        <v>21</v>
      </c>
      <c r="G5598" s="3" t="s">
        <v>17248</v>
      </c>
      <c r="I5598" s="3" t="s">
        <v>16386</v>
      </c>
      <c r="J5598" s="3" t="s">
        <v>15209</v>
      </c>
      <c r="M5598" s="4"/>
      <c r="N5598" s="3" t="s">
        <v>17249</v>
      </c>
      <c r="O5598" s="5" t="str">
        <f t="shared" si="1"/>
        <v>6359 SW Capitol Highway, Portland, OR 97239</v>
      </c>
    </row>
    <row r="5599">
      <c r="A5599" s="3" t="s">
        <v>17250</v>
      </c>
      <c r="B5599" s="3" t="s">
        <v>17251</v>
      </c>
      <c r="C5599" s="3">
        <v>97213.0</v>
      </c>
      <c r="D5599" s="3" t="s">
        <v>995</v>
      </c>
      <c r="E5599" s="3" t="s">
        <v>992</v>
      </c>
      <c r="F5599" s="3" t="s">
        <v>21</v>
      </c>
      <c r="G5599" s="3" t="s">
        <v>17252</v>
      </c>
      <c r="I5599" s="3" t="s">
        <v>16386</v>
      </c>
      <c r="J5599" s="3" t="s">
        <v>15209</v>
      </c>
      <c r="M5599" s="4"/>
      <c r="N5599" s="3" t="s">
        <v>17253</v>
      </c>
      <c r="O5599" s="5" t="str">
        <f t="shared" si="1"/>
        <v>6920 Northeast Sandy Blvd, Portland, OR 97213</v>
      </c>
    </row>
    <row r="5600">
      <c r="A5600" s="3" t="s">
        <v>17254</v>
      </c>
      <c r="B5600" s="3" t="s">
        <v>17255</v>
      </c>
      <c r="C5600" s="3">
        <v>18106.0</v>
      </c>
      <c r="D5600" s="3" t="s">
        <v>6333</v>
      </c>
      <c r="E5600" s="3" t="s">
        <v>1020</v>
      </c>
      <c r="F5600" s="3" t="s">
        <v>21</v>
      </c>
      <c r="G5600" s="3" t="s">
        <v>17256</v>
      </c>
      <c r="I5600" s="3" t="s">
        <v>16386</v>
      </c>
      <c r="J5600" s="3" t="s">
        <v>15209</v>
      </c>
      <c r="M5600" s="4"/>
      <c r="N5600" s="3" t="s">
        <v>17257</v>
      </c>
      <c r="O5600" s="5" t="str">
        <f t="shared" si="1"/>
        <v>6110 Hamilton Blvd, Allentown, PA 18106</v>
      </c>
    </row>
    <row r="5601">
      <c r="A5601" s="3" t="s">
        <v>17258</v>
      </c>
      <c r="B5601" s="3" t="s">
        <v>17259</v>
      </c>
      <c r="C5601" s="3">
        <v>18104.0</v>
      </c>
      <c r="D5601" s="3" t="s">
        <v>6333</v>
      </c>
      <c r="E5601" s="3" t="s">
        <v>1020</v>
      </c>
      <c r="F5601" s="3" t="s">
        <v>21</v>
      </c>
      <c r="G5601" s="3" t="s">
        <v>17260</v>
      </c>
      <c r="I5601" s="3" t="s">
        <v>16386</v>
      </c>
      <c r="J5601" s="3" t="s">
        <v>15209</v>
      </c>
      <c r="M5601" s="4"/>
      <c r="N5601" s="3" t="s">
        <v>17257</v>
      </c>
      <c r="O5601" s="5" t="str">
        <f t="shared" si="1"/>
        <v>4570 W. Tilghman St, Allentown, PA 18104</v>
      </c>
    </row>
    <row r="5602">
      <c r="A5602" s="3" t="s">
        <v>17261</v>
      </c>
      <c r="B5602" s="3" t="s">
        <v>17262</v>
      </c>
      <c r="C5602" s="3">
        <v>15102.0</v>
      </c>
      <c r="D5602" s="3" t="s">
        <v>17263</v>
      </c>
      <c r="E5602" s="3" t="s">
        <v>1020</v>
      </c>
      <c r="F5602" s="3" t="s">
        <v>21</v>
      </c>
      <c r="G5602" s="3" t="s">
        <v>17264</v>
      </c>
      <c r="I5602" s="3" t="s">
        <v>16386</v>
      </c>
      <c r="J5602" s="3" t="s">
        <v>15209</v>
      </c>
      <c r="M5602" s="4"/>
      <c r="N5602" s="3" t="s">
        <v>17265</v>
      </c>
      <c r="O5602" s="5" t="str">
        <f t="shared" si="1"/>
        <v>4792 Library Rd, Bethel Park, PA 15102</v>
      </c>
    </row>
    <row r="5603">
      <c r="A5603" s="3" t="s">
        <v>17266</v>
      </c>
      <c r="B5603" s="3" t="s">
        <v>17267</v>
      </c>
      <c r="C5603" s="3">
        <v>17007.0</v>
      </c>
      <c r="D5603" s="3" t="s">
        <v>6485</v>
      </c>
      <c r="E5603" s="3" t="s">
        <v>1020</v>
      </c>
      <c r="F5603" s="3" t="s">
        <v>21</v>
      </c>
      <c r="G5603" s="3" t="s">
        <v>17268</v>
      </c>
      <c r="I5603" s="3" t="s">
        <v>16386</v>
      </c>
      <c r="J5603" s="3" t="s">
        <v>15209</v>
      </c>
      <c r="M5603" s="4"/>
      <c r="N5603" s="3" t="s">
        <v>17269</v>
      </c>
      <c r="O5603" s="5" t="str">
        <f t="shared" si="1"/>
        <v>550 Park Dr, Boiling Springs, PA 17007</v>
      </c>
    </row>
    <row r="5604">
      <c r="A5604" s="3" t="s">
        <v>17270</v>
      </c>
      <c r="B5604" s="3" t="s">
        <v>17271</v>
      </c>
      <c r="C5604" s="3">
        <v>19333.0</v>
      </c>
      <c r="D5604" s="3" t="s">
        <v>17272</v>
      </c>
      <c r="E5604" s="3" t="s">
        <v>1020</v>
      </c>
      <c r="F5604" s="3" t="s">
        <v>21</v>
      </c>
      <c r="G5604" s="3" t="s">
        <v>17273</v>
      </c>
      <c r="I5604" s="3" t="s">
        <v>16386</v>
      </c>
      <c r="J5604" s="3" t="s">
        <v>15209</v>
      </c>
      <c r="M5604" s="4"/>
      <c r="N5604" s="3" t="s">
        <v>17274</v>
      </c>
      <c r="O5604" s="5" t="str">
        <f t="shared" si="1"/>
        <v>81 Lancaster Ave, Devon, PA 19333</v>
      </c>
    </row>
    <row r="5605">
      <c r="A5605" s="3" t="s">
        <v>17275</v>
      </c>
      <c r="B5605" s="3" t="s">
        <v>17276</v>
      </c>
      <c r="C5605" s="3">
        <v>18045.0</v>
      </c>
      <c r="D5605" s="3" t="s">
        <v>17277</v>
      </c>
      <c r="E5605" s="3" t="s">
        <v>1020</v>
      </c>
      <c r="F5605" s="3" t="s">
        <v>21</v>
      </c>
      <c r="G5605" s="3" t="s">
        <v>17278</v>
      </c>
      <c r="I5605" s="3" t="s">
        <v>16386</v>
      </c>
      <c r="J5605" s="3" t="s">
        <v>15209</v>
      </c>
      <c r="M5605" s="4"/>
      <c r="N5605" s="3" t="s">
        <v>17279</v>
      </c>
      <c r="O5605" s="5" t="str">
        <f t="shared" si="1"/>
        <v>5111 Church Road, Easton, PA 18045</v>
      </c>
    </row>
    <row r="5606">
      <c r="A5606" s="3" t="s">
        <v>17280</v>
      </c>
      <c r="B5606" s="3" t="s">
        <v>17281</v>
      </c>
      <c r="C5606" s="3">
        <v>15066.0</v>
      </c>
      <c r="D5606" s="3" t="s">
        <v>17282</v>
      </c>
      <c r="E5606" s="3" t="s">
        <v>1020</v>
      </c>
      <c r="F5606" s="3" t="s">
        <v>21</v>
      </c>
      <c r="G5606" s="3" t="s">
        <v>17283</v>
      </c>
      <c r="I5606" s="3" t="s">
        <v>16386</v>
      </c>
      <c r="J5606" s="3" t="s">
        <v>15209</v>
      </c>
      <c r="M5606" s="4"/>
      <c r="N5606" s="3" t="s">
        <v>17284</v>
      </c>
      <c r="O5606" s="5" t="str">
        <f t="shared" si="1"/>
        <v>910 3rd Avenue, New Brighton, PA 15066</v>
      </c>
    </row>
    <row r="5607">
      <c r="A5607" s="3" t="s">
        <v>17285</v>
      </c>
      <c r="B5607" s="3" t="s">
        <v>17286</v>
      </c>
      <c r="C5607" s="3">
        <v>19147.0</v>
      </c>
      <c r="D5607" s="3" t="s">
        <v>8729</v>
      </c>
      <c r="E5607" s="3" t="s">
        <v>1020</v>
      </c>
      <c r="F5607" s="3" t="s">
        <v>21</v>
      </c>
      <c r="G5607" s="3" t="s">
        <v>17287</v>
      </c>
      <c r="I5607" s="3" t="s">
        <v>16386</v>
      </c>
      <c r="J5607" s="3" t="s">
        <v>15209</v>
      </c>
      <c r="M5607" s="4"/>
      <c r="N5607" s="3" t="s">
        <v>17288</v>
      </c>
      <c r="O5607" s="5" t="str">
        <f t="shared" si="1"/>
        <v>501 S 2nd St, Philadelphia, PA 19147</v>
      </c>
    </row>
    <row r="5608">
      <c r="A5608" s="3" t="s">
        <v>17289</v>
      </c>
      <c r="B5608" s="3" t="s">
        <v>17290</v>
      </c>
      <c r="C5608" s="3">
        <v>19460.0</v>
      </c>
      <c r="D5608" s="3" t="s">
        <v>17291</v>
      </c>
      <c r="E5608" s="3" t="s">
        <v>1020</v>
      </c>
      <c r="F5608" s="3" t="s">
        <v>21</v>
      </c>
      <c r="G5608" s="3" t="s">
        <v>17292</v>
      </c>
      <c r="I5608" s="3" t="s">
        <v>16386</v>
      </c>
      <c r="J5608" s="3" t="s">
        <v>15209</v>
      </c>
      <c r="M5608" s="4"/>
      <c r="N5608" s="3" t="s">
        <v>17293</v>
      </c>
      <c r="O5608" s="5" t="str">
        <f t="shared" si="1"/>
        <v>1121 West Bridge Street, Phoenixville, PA 19460</v>
      </c>
    </row>
    <row r="5609">
      <c r="A5609" s="3" t="s">
        <v>17294</v>
      </c>
      <c r="B5609" s="3" t="s">
        <v>17295</v>
      </c>
      <c r="C5609" s="3">
        <v>15237.0</v>
      </c>
      <c r="D5609" s="3" t="s">
        <v>2149</v>
      </c>
      <c r="E5609" s="3" t="s">
        <v>1020</v>
      </c>
      <c r="F5609" s="3" t="s">
        <v>21</v>
      </c>
      <c r="G5609" s="3" t="s">
        <v>17296</v>
      </c>
      <c r="I5609" s="3" t="s">
        <v>16386</v>
      </c>
      <c r="J5609" s="3" t="s">
        <v>15209</v>
      </c>
      <c r="M5609" s="4"/>
      <c r="N5609" s="3" t="s">
        <v>17297</v>
      </c>
      <c r="O5609" s="5" t="str">
        <f t="shared" si="1"/>
        <v>3380 McIntyre Square Dr, Pittsburgh, PA 15237</v>
      </c>
    </row>
    <row r="5610">
      <c r="A5610" s="3" t="s">
        <v>17298</v>
      </c>
      <c r="B5610" s="3" t="s">
        <v>17299</v>
      </c>
      <c r="C5610" s="3">
        <v>16046.0</v>
      </c>
      <c r="D5610" s="3" t="s">
        <v>17300</v>
      </c>
      <c r="E5610" s="3" t="s">
        <v>1020</v>
      </c>
      <c r="F5610" s="3" t="s">
        <v>21</v>
      </c>
      <c r="G5610" s="3" t="s">
        <v>17301</v>
      </c>
      <c r="I5610" s="3" t="s">
        <v>16386</v>
      </c>
      <c r="J5610" s="3" t="s">
        <v>15209</v>
      </c>
      <c r="M5610" s="4"/>
      <c r="N5610" s="3" t="s">
        <v>17302</v>
      </c>
      <c r="O5610" s="5" t="str">
        <f t="shared" si="1"/>
        <v>126 Enclave Drive Suite 112, Seven Fields, PA 16046</v>
      </c>
    </row>
    <row r="5611">
      <c r="A5611" s="3" t="s">
        <v>17303</v>
      </c>
      <c r="B5611" s="3" t="s">
        <v>17304</v>
      </c>
      <c r="C5611" s="3">
        <v>18964.0</v>
      </c>
      <c r="D5611" s="3" t="s">
        <v>6424</v>
      </c>
      <c r="E5611" s="3" t="s">
        <v>1020</v>
      </c>
      <c r="F5611" s="3" t="s">
        <v>21</v>
      </c>
      <c r="G5611" s="3" t="s">
        <v>17305</v>
      </c>
      <c r="I5611" s="3" t="s">
        <v>16386</v>
      </c>
      <c r="J5611" s="3" t="s">
        <v>15209</v>
      </c>
      <c r="M5611" s="4"/>
      <c r="N5611" s="3" t="s">
        <v>17306</v>
      </c>
      <c r="O5611" s="5" t="str">
        <f t="shared" si="1"/>
        <v>78 Souderton Hatfield Pike, Souderton, PA 18964</v>
      </c>
    </row>
    <row r="5612">
      <c r="A5612" s="3" t="s">
        <v>17307</v>
      </c>
      <c r="B5612" s="3" t="s">
        <v>17308</v>
      </c>
      <c r="C5612" s="3">
        <v>29708.0</v>
      </c>
      <c r="D5612" s="3" t="s">
        <v>11207</v>
      </c>
      <c r="E5612" s="3" t="s">
        <v>1060</v>
      </c>
      <c r="F5612" s="3" t="s">
        <v>21</v>
      </c>
      <c r="G5612" s="3" t="s">
        <v>17309</v>
      </c>
      <c r="I5612" s="3" t="s">
        <v>16386</v>
      </c>
      <c r="J5612" s="3" t="s">
        <v>15209</v>
      </c>
      <c r="M5612" s="4"/>
      <c r="N5612" s="3" t="s">
        <v>17310</v>
      </c>
      <c r="O5612" s="5" t="str">
        <f t="shared" si="1"/>
        <v>2615 SC-160, Fort Mill, SC 29708</v>
      </c>
    </row>
    <row r="5613">
      <c r="A5613" s="3" t="s">
        <v>17311</v>
      </c>
      <c r="B5613" s="3" t="s">
        <v>17312</v>
      </c>
      <c r="C5613" s="3">
        <v>29063.0</v>
      </c>
      <c r="D5613" s="3" t="s">
        <v>15974</v>
      </c>
      <c r="E5613" s="3" t="s">
        <v>1060</v>
      </c>
      <c r="F5613" s="3" t="s">
        <v>21</v>
      </c>
      <c r="G5613" s="3" t="s">
        <v>17313</v>
      </c>
      <c r="I5613" s="3" t="s">
        <v>16386</v>
      </c>
      <c r="J5613" s="3" t="s">
        <v>15209</v>
      </c>
      <c r="M5613" s="4"/>
      <c r="N5613" s="3" t="s">
        <v>17314</v>
      </c>
      <c r="O5613" s="5" t="str">
        <f t="shared" si="1"/>
        <v>1201 Lake Murray Blvd, Irmo, SC 29063</v>
      </c>
    </row>
    <row r="5614">
      <c r="A5614" s="3" t="s">
        <v>17315</v>
      </c>
      <c r="B5614" s="3" t="s">
        <v>17316</v>
      </c>
      <c r="C5614" s="3">
        <v>29566.0</v>
      </c>
      <c r="D5614" s="3" t="s">
        <v>17317</v>
      </c>
      <c r="E5614" s="3" t="s">
        <v>1060</v>
      </c>
      <c r="F5614" s="3" t="s">
        <v>21</v>
      </c>
      <c r="G5614" s="3" t="s">
        <v>17318</v>
      </c>
      <c r="I5614" s="3" t="s">
        <v>16386</v>
      </c>
      <c r="J5614" s="3" t="s">
        <v>15209</v>
      </c>
      <c r="M5614" s="4"/>
      <c r="N5614" s="3" t="s">
        <v>17319</v>
      </c>
      <c r="O5614" s="5" t="str">
        <f t="shared" si="1"/>
        <v>135 A Pinnacle Pl, Little River, SC 29566</v>
      </c>
    </row>
    <row r="5615">
      <c r="A5615" s="3" t="s">
        <v>17320</v>
      </c>
      <c r="B5615" s="3" t="s">
        <v>17321</v>
      </c>
      <c r="C5615" s="3">
        <v>29466.0</v>
      </c>
      <c r="D5615" s="3" t="s">
        <v>2242</v>
      </c>
      <c r="E5615" s="3" t="s">
        <v>1060</v>
      </c>
      <c r="F5615" s="3" t="s">
        <v>21</v>
      </c>
      <c r="G5615" s="3" t="s">
        <v>17322</v>
      </c>
      <c r="I5615" s="3" t="s">
        <v>16386</v>
      </c>
      <c r="J5615" s="3" t="s">
        <v>15209</v>
      </c>
      <c r="M5615" s="4"/>
      <c r="N5615" s="3" t="s">
        <v>17323</v>
      </c>
      <c r="O5615" s="5" t="str">
        <f t="shared" si="1"/>
        <v>2443 Hwy 17 N, Mount Pleasant, SC 29466</v>
      </c>
    </row>
    <row r="5616">
      <c r="A5616" s="3" t="s">
        <v>17324</v>
      </c>
      <c r="B5616" s="3" t="s">
        <v>17325</v>
      </c>
      <c r="C5616" s="3">
        <v>29577.0</v>
      </c>
      <c r="D5616" s="3" t="s">
        <v>11211</v>
      </c>
      <c r="E5616" s="3" t="s">
        <v>1060</v>
      </c>
      <c r="F5616" s="3" t="s">
        <v>21</v>
      </c>
      <c r="G5616" s="3" t="s">
        <v>17326</v>
      </c>
      <c r="I5616" s="3" t="s">
        <v>16386</v>
      </c>
      <c r="J5616" s="3" t="s">
        <v>15209</v>
      </c>
      <c r="M5616" s="4"/>
      <c r="N5616" s="3" t="s">
        <v>17327</v>
      </c>
      <c r="O5616" s="5" t="str">
        <f t="shared" si="1"/>
        <v>708 21ST Ave N, Myrtle Beach, SC 29577</v>
      </c>
    </row>
    <row r="5617">
      <c r="A5617" s="3" t="s">
        <v>17328</v>
      </c>
      <c r="B5617" s="3" t="s">
        <v>17329</v>
      </c>
      <c r="C5617" s="3">
        <v>29582.0</v>
      </c>
      <c r="D5617" s="3" t="s">
        <v>14459</v>
      </c>
      <c r="E5617" s="3" t="s">
        <v>1060</v>
      </c>
      <c r="F5617" s="3" t="s">
        <v>21</v>
      </c>
      <c r="G5617" s="3" t="s">
        <v>17330</v>
      </c>
      <c r="I5617" s="3" t="s">
        <v>16386</v>
      </c>
      <c r="J5617" s="3" t="s">
        <v>15209</v>
      </c>
      <c r="M5617" s="4"/>
      <c r="N5617" s="3" t="s">
        <v>17331</v>
      </c>
      <c r="O5617" s="5" t="str">
        <f t="shared" si="1"/>
        <v>2501 Hwy 17 South, North Myrtle Beach, SC 29582</v>
      </c>
    </row>
    <row r="5618">
      <c r="A5618" s="3" t="s">
        <v>17332</v>
      </c>
      <c r="B5618" s="3" t="s">
        <v>17333</v>
      </c>
      <c r="C5618" s="3">
        <v>29732.0</v>
      </c>
      <c r="D5618" s="3" t="s">
        <v>1059</v>
      </c>
      <c r="E5618" s="3" t="s">
        <v>1060</v>
      </c>
      <c r="F5618" s="3" t="s">
        <v>21</v>
      </c>
      <c r="G5618" s="3" t="s">
        <v>17334</v>
      </c>
      <c r="I5618" s="3" t="s">
        <v>16386</v>
      </c>
      <c r="J5618" s="3" t="s">
        <v>15209</v>
      </c>
      <c r="M5618" s="4"/>
      <c r="N5618" s="3" t="s">
        <v>17335</v>
      </c>
      <c r="O5618" s="5" t="str">
        <f t="shared" si="1"/>
        <v>2445 Ebenezer Rd, Rock Hill, SC 29732</v>
      </c>
    </row>
    <row r="5619">
      <c r="A5619" s="3" t="s">
        <v>17336</v>
      </c>
      <c r="B5619" s="3" t="s">
        <v>17337</v>
      </c>
      <c r="C5619" s="3">
        <v>37421.0</v>
      </c>
      <c r="D5619" s="3" t="s">
        <v>6524</v>
      </c>
      <c r="E5619" s="3" t="s">
        <v>1069</v>
      </c>
      <c r="F5619" s="3" t="s">
        <v>21</v>
      </c>
      <c r="G5619" s="3" t="s">
        <v>17338</v>
      </c>
      <c r="I5619" s="3" t="s">
        <v>16386</v>
      </c>
      <c r="J5619" s="3" t="s">
        <v>15209</v>
      </c>
      <c r="M5619" s="4"/>
      <c r="N5619" s="3" t="s">
        <v>17339</v>
      </c>
      <c r="O5619" s="5" t="str">
        <f t="shared" si="1"/>
        <v>8488 E Brainerd Rd, Chattanooga, TN 37421</v>
      </c>
    </row>
    <row r="5620">
      <c r="A5620" s="3" t="s">
        <v>2011</v>
      </c>
      <c r="B5620" s="3" t="s">
        <v>17340</v>
      </c>
      <c r="C5620" s="3">
        <v>37405.0</v>
      </c>
      <c r="D5620" s="3" t="s">
        <v>6524</v>
      </c>
      <c r="E5620" s="3" t="s">
        <v>1069</v>
      </c>
      <c r="F5620" s="3" t="s">
        <v>21</v>
      </c>
      <c r="G5620" s="3" t="s">
        <v>17341</v>
      </c>
      <c r="I5620" s="3" t="s">
        <v>16386</v>
      </c>
      <c r="J5620" s="3" t="s">
        <v>15209</v>
      </c>
      <c r="M5620" s="4"/>
      <c r="N5620" s="3" t="s">
        <v>17342</v>
      </c>
      <c r="O5620" s="5" t="str">
        <f t="shared" si="1"/>
        <v>641 N. Market Street, Chattanooga, TN 37405</v>
      </c>
    </row>
    <row r="5621">
      <c r="A5621" s="3" t="s">
        <v>17343</v>
      </c>
      <c r="B5621" s="3" t="s">
        <v>17344</v>
      </c>
      <c r="C5621" s="3">
        <v>37421.0</v>
      </c>
      <c r="D5621" s="3" t="s">
        <v>6524</v>
      </c>
      <c r="E5621" s="3" t="s">
        <v>1069</v>
      </c>
      <c r="F5621" s="3" t="s">
        <v>21</v>
      </c>
      <c r="G5621" s="3" t="s">
        <v>17345</v>
      </c>
      <c r="I5621" s="3" t="s">
        <v>16386</v>
      </c>
      <c r="J5621" s="3" t="s">
        <v>15209</v>
      </c>
      <c r="M5621" s="4"/>
      <c r="N5621" s="3" t="s">
        <v>17346</v>
      </c>
      <c r="O5621" s="5" t="str">
        <f t="shared" si="1"/>
        <v>6200 Shallowford Road, Chattanooga, TN 37421</v>
      </c>
    </row>
    <row r="5622">
      <c r="A5622" s="3" t="s">
        <v>17347</v>
      </c>
      <c r="B5622" s="3" t="s">
        <v>17348</v>
      </c>
      <c r="C5622" s="3">
        <v>37934.0</v>
      </c>
      <c r="D5622" s="3" t="s">
        <v>7827</v>
      </c>
      <c r="E5622" s="3" t="s">
        <v>1069</v>
      </c>
      <c r="F5622" s="3" t="s">
        <v>21</v>
      </c>
      <c r="G5622" s="3" t="s">
        <v>17349</v>
      </c>
      <c r="I5622" s="3" t="s">
        <v>16386</v>
      </c>
      <c r="J5622" s="3" t="s">
        <v>15209</v>
      </c>
      <c r="M5622" s="4"/>
      <c r="N5622" s="3" t="s">
        <v>17350</v>
      </c>
      <c r="O5622" s="5" t="str">
        <f t="shared" si="1"/>
        <v>11904 Kingston Pike, Farragut, TN 37934</v>
      </c>
    </row>
    <row r="5623">
      <c r="A5623" s="3" t="s">
        <v>349</v>
      </c>
      <c r="B5623" s="3" t="s">
        <v>17351</v>
      </c>
      <c r="C5623" s="3">
        <v>37601.0</v>
      </c>
      <c r="D5623" s="3" t="s">
        <v>17352</v>
      </c>
      <c r="E5623" s="3" t="s">
        <v>1069</v>
      </c>
      <c r="F5623" s="3" t="s">
        <v>21</v>
      </c>
      <c r="G5623" s="3" t="s">
        <v>17353</v>
      </c>
      <c r="I5623" s="3" t="s">
        <v>16386</v>
      </c>
      <c r="J5623" s="3" t="s">
        <v>15209</v>
      </c>
      <c r="M5623" s="4"/>
      <c r="N5623" s="3" t="s">
        <v>17354</v>
      </c>
      <c r="O5623" s="5" t="str">
        <f t="shared" si="1"/>
        <v>205 Princeton Rd, Johnson City, TN 37601</v>
      </c>
    </row>
    <row r="5624">
      <c r="A5624" s="3" t="s">
        <v>17355</v>
      </c>
      <c r="B5624" s="3" t="s">
        <v>17356</v>
      </c>
      <c r="C5624" s="3">
        <v>37660.0</v>
      </c>
      <c r="D5624" s="3" t="s">
        <v>16002</v>
      </c>
      <c r="E5624" s="3" t="s">
        <v>1069</v>
      </c>
      <c r="F5624" s="3" t="s">
        <v>21</v>
      </c>
      <c r="G5624" s="3" t="s">
        <v>17357</v>
      </c>
      <c r="I5624" s="3" t="s">
        <v>16386</v>
      </c>
      <c r="J5624" s="3" t="s">
        <v>15209</v>
      </c>
      <c r="M5624" s="4"/>
      <c r="N5624" s="3" t="s">
        <v>17358</v>
      </c>
      <c r="O5624" s="5" t="str">
        <f t="shared" si="1"/>
        <v>1100 Indian Trail Drive, Kingsport, TN 37660</v>
      </c>
    </row>
    <row r="5625">
      <c r="A5625" s="3" t="s">
        <v>17359</v>
      </c>
      <c r="B5625" s="3" t="s">
        <v>17360</v>
      </c>
      <c r="C5625" s="3">
        <v>37212.0</v>
      </c>
      <c r="D5625" s="3" t="s">
        <v>1081</v>
      </c>
      <c r="E5625" s="3" t="s">
        <v>1069</v>
      </c>
      <c r="F5625" s="3" t="s">
        <v>21</v>
      </c>
      <c r="G5625" s="3" t="s">
        <v>17361</v>
      </c>
      <c r="I5625" s="3" t="s">
        <v>16386</v>
      </c>
      <c r="J5625" s="3" t="s">
        <v>15209</v>
      </c>
      <c r="M5625" s="4"/>
      <c r="N5625" s="3" t="s">
        <v>17362</v>
      </c>
      <c r="O5625" s="5" t="str">
        <f t="shared" si="1"/>
        <v>3206 Belmont Blvd, Nashville, TN 37212</v>
      </c>
    </row>
    <row r="5626">
      <c r="A5626" s="3" t="s">
        <v>17363</v>
      </c>
      <c r="B5626" s="3" t="s">
        <v>17364</v>
      </c>
      <c r="C5626" s="3">
        <v>37174.0</v>
      </c>
      <c r="D5626" s="3" t="s">
        <v>9914</v>
      </c>
      <c r="E5626" s="3" t="s">
        <v>1069</v>
      </c>
      <c r="F5626" s="3" t="s">
        <v>21</v>
      </c>
      <c r="G5626" s="3" t="s">
        <v>17365</v>
      </c>
      <c r="I5626" s="3" t="s">
        <v>16386</v>
      </c>
      <c r="J5626" s="3" t="s">
        <v>15209</v>
      </c>
      <c r="M5626" s="4"/>
      <c r="N5626" s="3" t="s">
        <v>17366</v>
      </c>
      <c r="O5626" s="5" t="str">
        <f t="shared" si="1"/>
        <v>4825 Main Street Suite 3, Spring Hill, TN 37174</v>
      </c>
    </row>
    <row r="5627">
      <c r="A5627" s="3" t="s">
        <v>17367</v>
      </c>
      <c r="B5627" s="3" t="s">
        <v>17368</v>
      </c>
      <c r="C5627" s="3">
        <v>79602.0</v>
      </c>
      <c r="D5627" s="3" t="s">
        <v>6544</v>
      </c>
      <c r="E5627" s="3" t="s">
        <v>1151</v>
      </c>
      <c r="F5627" s="3" t="s">
        <v>21</v>
      </c>
      <c r="G5627" s="3" t="s">
        <v>17369</v>
      </c>
      <c r="I5627" s="3" t="s">
        <v>16386</v>
      </c>
      <c r="J5627" s="3" t="s">
        <v>15209</v>
      </c>
      <c r="M5627" s="4"/>
      <c r="N5627" s="3" t="s">
        <v>17370</v>
      </c>
      <c r="O5627" s="5" t="str">
        <f t="shared" si="1"/>
        <v>318 E. South 11th St, Abilene, TX 79602</v>
      </c>
    </row>
    <row r="5628">
      <c r="A5628" s="3" t="s">
        <v>17371</v>
      </c>
      <c r="B5628" s="3" t="s">
        <v>17372</v>
      </c>
      <c r="C5628" s="3">
        <v>78748.0</v>
      </c>
      <c r="D5628" s="3" t="s">
        <v>1185</v>
      </c>
      <c r="E5628" s="3" t="s">
        <v>1151</v>
      </c>
      <c r="F5628" s="3" t="s">
        <v>21</v>
      </c>
      <c r="G5628" s="3" t="s">
        <v>17373</v>
      </c>
      <c r="I5628" s="3" t="s">
        <v>16386</v>
      </c>
      <c r="J5628" s="3" t="s">
        <v>15209</v>
      </c>
      <c r="M5628" s="4"/>
      <c r="N5628" s="3" t="s">
        <v>17374</v>
      </c>
      <c r="O5628" s="5" t="str">
        <f t="shared" si="1"/>
        <v>12117 Manchaca Rd, Austin, TX 78748</v>
      </c>
    </row>
    <row r="5629">
      <c r="A5629" s="3" t="s">
        <v>573</v>
      </c>
      <c r="B5629" s="3" t="s">
        <v>17375</v>
      </c>
      <c r="C5629" s="3">
        <v>78613.0</v>
      </c>
      <c r="D5629" s="3" t="s">
        <v>7865</v>
      </c>
      <c r="E5629" s="3" t="s">
        <v>1151</v>
      </c>
      <c r="F5629" s="3" t="s">
        <v>21</v>
      </c>
      <c r="G5629" s="3" t="s">
        <v>17376</v>
      </c>
      <c r="I5629" s="3" t="s">
        <v>16386</v>
      </c>
      <c r="J5629" s="3" t="s">
        <v>15209</v>
      </c>
      <c r="M5629" s="4"/>
      <c r="N5629" s="3" t="s">
        <v>17377</v>
      </c>
      <c r="O5629" s="5" t="str">
        <f t="shared" si="1"/>
        <v>1210 East New Hope Dr, Cedar Park, TX 78613</v>
      </c>
    </row>
    <row r="5630">
      <c r="A5630" s="3" t="s">
        <v>17378</v>
      </c>
      <c r="B5630" s="3" t="s">
        <v>17379</v>
      </c>
      <c r="C5630" s="3">
        <v>75220.0</v>
      </c>
      <c r="D5630" s="3" t="s">
        <v>575</v>
      </c>
      <c r="E5630" s="3" t="s">
        <v>1151</v>
      </c>
      <c r="F5630" s="3" t="s">
        <v>21</v>
      </c>
      <c r="G5630" s="3" t="s">
        <v>17380</v>
      </c>
      <c r="I5630" s="3" t="s">
        <v>16386</v>
      </c>
      <c r="J5630" s="3" t="s">
        <v>15209</v>
      </c>
      <c r="M5630" s="4"/>
      <c r="N5630" s="3" t="s">
        <v>17381</v>
      </c>
      <c r="O5630" s="5" t="str">
        <f t="shared" si="1"/>
        <v>3780 W NW Hwy, Dallas, TX 75220</v>
      </c>
    </row>
    <row r="5631">
      <c r="A5631" s="3" t="s">
        <v>17382</v>
      </c>
      <c r="B5631" s="3" t="s">
        <v>17383</v>
      </c>
      <c r="C5631" s="3">
        <v>77095.0</v>
      </c>
      <c r="D5631" s="3" t="s">
        <v>1355</v>
      </c>
      <c r="E5631" s="3" t="s">
        <v>1151</v>
      </c>
      <c r="F5631" s="3" t="s">
        <v>21</v>
      </c>
      <c r="G5631" s="3" t="s">
        <v>17384</v>
      </c>
      <c r="I5631" s="3" t="s">
        <v>16386</v>
      </c>
      <c r="J5631" s="3" t="s">
        <v>15209</v>
      </c>
      <c r="M5631" s="4"/>
      <c r="N5631" s="3" t="s">
        <v>17385</v>
      </c>
      <c r="O5631" s="5" t="str">
        <f t="shared" si="1"/>
        <v>9405 Huffmeister Rd, Suite 170, Houston, TX 77095</v>
      </c>
    </row>
    <row r="5632">
      <c r="A5632" s="3" t="s">
        <v>17386</v>
      </c>
      <c r="B5632" s="3" t="s">
        <v>17387</v>
      </c>
      <c r="C5632" s="3">
        <v>77040.0</v>
      </c>
      <c r="D5632" s="3" t="s">
        <v>1355</v>
      </c>
      <c r="E5632" s="3" t="s">
        <v>1151</v>
      </c>
      <c r="F5632" s="3" t="s">
        <v>21</v>
      </c>
      <c r="G5632" s="3" t="s">
        <v>17388</v>
      </c>
      <c r="I5632" s="3" t="s">
        <v>16386</v>
      </c>
      <c r="J5632" s="3" t="s">
        <v>15209</v>
      </c>
      <c r="M5632" s="4"/>
      <c r="N5632" s="3" t="s">
        <v>17389</v>
      </c>
      <c r="O5632" s="5" t="str">
        <f t="shared" si="1"/>
        <v>17341 Village Green Drive, Houston, TX 77040</v>
      </c>
    </row>
    <row r="5633">
      <c r="A5633" s="3" t="s">
        <v>17390</v>
      </c>
      <c r="B5633" s="3" t="s">
        <v>17391</v>
      </c>
      <c r="C5633" s="3">
        <v>78634.0</v>
      </c>
      <c r="D5633" s="3" t="s">
        <v>6689</v>
      </c>
      <c r="E5633" s="3" t="s">
        <v>1151</v>
      </c>
      <c r="F5633" s="3" t="s">
        <v>21</v>
      </c>
      <c r="G5633" s="3" t="s">
        <v>17392</v>
      </c>
      <c r="I5633" s="3" t="s">
        <v>16386</v>
      </c>
      <c r="J5633" s="3" t="s">
        <v>15209</v>
      </c>
      <c r="M5633" s="4"/>
      <c r="N5633" s="3" t="s">
        <v>17393</v>
      </c>
      <c r="O5633" s="5" t="str">
        <f t="shared" si="1"/>
        <v>1401 Chris Kelley Blvd, Hutto, TX 78634</v>
      </c>
    </row>
    <row r="5634">
      <c r="A5634" s="3" t="s">
        <v>17394</v>
      </c>
      <c r="B5634" s="3" t="s">
        <v>17395</v>
      </c>
      <c r="C5634" s="3">
        <v>76248.0</v>
      </c>
      <c r="D5634" s="3" t="s">
        <v>16202</v>
      </c>
      <c r="E5634" s="3" t="s">
        <v>1151</v>
      </c>
      <c r="F5634" s="3" t="s">
        <v>21</v>
      </c>
      <c r="G5634" s="3" t="s">
        <v>17396</v>
      </c>
      <c r="I5634" s="3" t="s">
        <v>16386</v>
      </c>
      <c r="J5634" s="3" t="s">
        <v>15209</v>
      </c>
      <c r="M5634" s="4"/>
      <c r="N5634" s="3" t="s">
        <v>17397</v>
      </c>
      <c r="O5634" s="5" t="str">
        <f t="shared" si="1"/>
        <v>110 Wall Price Keller Rd, Keller, TX 76248</v>
      </c>
    </row>
    <row r="5635">
      <c r="A5635" s="3" t="s">
        <v>6802</v>
      </c>
      <c r="B5635" s="3" t="s">
        <v>17398</v>
      </c>
      <c r="C5635" s="3">
        <v>78247.0</v>
      </c>
      <c r="D5635" s="3" t="s">
        <v>1595</v>
      </c>
      <c r="E5635" s="3" t="s">
        <v>1151</v>
      </c>
      <c r="F5635" s="3" t="s">
        <v>21</v>
      </c>
      <c r="G5635" s="3" t="s">
        <v>17399</v>
      </c>
      <c r="I5635" s="3" t="s">
        <v>16386</v>
      </c>
      <c r="J5635" s="3" t="s">
        <v>15209</v>
      </c>
      <c r="M5635" s="4"/>
      <c r="N5635" s="3" t="s">
        <v>17400</v>
      </c>
      <c r="O5635" s="5" t="str">
        <f t="shared" si="1"/>
        <v>14837 Nacogdoches Rd, San Antonio, TX 78247</v>
      </c>
    </row>
    <row r="5636">
      <c r="A5636" s="3" t="s">
        <v>17401</v>
      </c>
      <c r="B5636" s="3" t="s">
        <v>17402</v>
      </c>
      <c r="C5636" s="3">
        <v>77479.0</v>
      </c>
      <c r="D5636" s="3" t="s">
        <v>6790</v>
      </c>
      <c r="E5636" s="3" t="s">
        <v>1151</v>
      </c>
      <c r="F5636" s="3" t="s">
        <v>21</v>
      </c>
      <c r="G5636" s="3" t="s">
        <v>17403</v>
      </c>
      <c r="I5636" s="3" t="s">
        <v>16386</v>
      </c>
      <c r="J5636" s="3" t="s">
        <v>15209</v>
      </c>
      <c r="M5636" s="4"/>
      <c r="N5636" s="3" t="s">
        <v>17404</v>
      </c>
      <c r="O5636" s="5" t="str">
        <f t="shared" si="1"/>
        <v>1218 Museum Square Dr, Sugar Land, TX 77479</v>
      </c>
    </row>
    <row r="5637">
      <c r="A5637" s="3" t="s">
        <v>17405</v>
      </c>
      <c r="B5637" s="3" t="s">
        <v>17406</v>
      </c>
      <c r="C5637" s="3">
        <v>22201.0</v>
      </c>
      <c r="D5637" s="3" t="s">
        <v>1166</v>
      </c>
      <c r="E5637" s="3" t="s">
        <v>1197</v>
      </c>
      <c r="F5637" s="3" t="s">
        <v>21</v>
      </c>
      <c r="G5637" s="3" t="s">
        <v>17407</v>
      </c>
      <c r="I5637" s="3" t="s">
        <v>16386</v>
      </c>
      <c r="J5637" s="3" t="s">
        <v>15209</v>
      </c>
      <c r="M5637" s="4"/>
      <c r="N5637" s="3" t="s">
        <v>17408</v>
      </c>
      <c r="O5637" s="5" t="str">
        <f t="shared" si="1"/>
        <v>3000 N 10th Street, Suite B, Arlington, VA 22201</v>
      </c>
    </row>
    <row r="5638">
      <c r="A5638" s="3" t="s">
        <v>17409</v>
      </c>
      <c r="B5638" s="3" t="s">
        <v>17410</v>
      </c>
      <c r="C5638" s="3">
        <v>22204.0</v>
      </c>
      <c r="D5638" s="3" t="s">
        <v>1166</v>
      </c>
      <c r="E5638" s="3" t="s">
        <v>1197</v>
      </c>
      <c r="F5638" s="3" t="s">
        <v>21</v>
      </c>
      <c r="G5638" s="3" t="s">
        <v>17411</v>
      </c>
      <c r="I5638" s="3" t="s">
        <v>16386</v>
      </c>
      <c r="J5638" s="3" t="s">
        <v>15209</v>
      </c>
      <c r="M5638" s="4"/>
      <c r="N5638" s="3" t="s">
        <v>17408</v>
      </c>
      <c r="O5638" s="5" t="str">
        <f t="shared" si="1"/>
        <v>948 S George Mason Drive #101, Arlington, VA 22204</v>
      </c>
    </row>
    <row r="5639">
      <c r="A5639" s="3" t="s">
        <v>17412</v>
      </c>
      <c r="B5639" s="3" t="s">
        <v>17413</v>
      </c>
      <c r="C5639" s="3">
        <v>22203.0</v>
      </c>
      <c r="D5639" s="3" t="s">
        <v>1166</v>
      </c>
      <c r="E5639" s="3" t="s">
        <v>1197</v>
      </c>
      <c r="F5639" s="3" t="s">
        <v>21</v>
      </c>
      <c r="G5639" s="3" t="s">
        <v>17414</v>
      </c>
      <c r="I5639" s="3" t="s">
        <v>16386</v>
      </c>
      <c r="J5639" s="3" t="s">
        <v>15209</v>
      </c>
      <c r="M5639" s="4"/>
      <c r="N5639" s="3" t="s">
        <v>17415</v>
      </c>
      <c r="O5639" s="5" t="str">
        <f t="shared" si="1"/>
        <v>249 N Glebe Rd, Arlington, VA 22203</v>
      </c>
    </row>
    <row r="5640">
      <c r="A5640" s="3" t="s">
        <v>17416</v>
      </c>
      <c r="B5640" s="3" t="s">
        <v>17417</v>
      </c>
      <c r="C5640" s="3">
        <v>22406.0</v>
      </c>
      <c r="D5640" s="3" t="s">
        <v>3113</v>
      </c>
      <c r="E5640" s="3" t="s">
        <v>1197</v>
      </c>
      <c r="F5640" s="3" t="s">
        <v>21</v>
      </c>
      <c r="G5640" s="3" t="s">
        <v>17418</v>
      </c>
      <c r="I5640" s="3" t="s">
        <v>16386</v>
      </c>
      <c r="J5640" s="3" t="s">
        <v>15209</v>
      </c>
      <c r="M5640" s="4"/>
      <c r="N5640" s="3" t="s">
        <v>17419</v>
      </c>
      <c r="O5640" s="5" t="str">
        <f t="shared" si="1"/>
        <v>756 Warrenton Rd, Fredericksburg, VA 22406</v>
      </c>
    </row>
    <row r="5641">
      <c r="A5641" s="3" t="s">
        <v>17420</v>
      </c>
      <c r="B5641" s="3" t="s">
        <v>17421</v>
      </c>
      <c r="C5641" s="3">
        <v>24343.0</v>
      </c>
      <c r="D5641" s="3" t="s">
        <v>17422</v>
      </c>
      <c r="E5641" s="3" t="s">
        <v>1197</v>
      </c>
      <c r="F5641" s="3" t="s">
        <v>21</v>
      </c>
      <c r="G5641" s="3" t="s">
        <v>17423</v>
      </c>
      <c r="I5641" s="3" t="s">
        <v>16386</v>
      </c>
      <c r="J5641" s="3" t="s">
        <v>15209</v>
      </c>
      <c r="M5641" s="4"/>
      <c r="N5641" s="3" t="s">
        <v>17424</v>
      </c>
      <c r="O5641" s="5" t="str">
        <f t="shared" si="1"/>
        <v>12 Healthy Trail, Hillsville, VA 24343</v>
      </c>
    </row>
    <row r="5642">
      <c r="A5642" s="3" t="s">
        <v>17425</v>
      </c>
      <c r="B5642" s="3" t="s">
        <v>17426</v>
      </c>
      <c r="C5642" s="3">
        <v>23113.0</v>
      </c>
      <c r="D5642" s="3" t="s">
        <v>1698</v>
      </c>
      <c r="E5642" s="3" t="s">
        <v>1197</v>
      </c>
      <c r="F5642" s="3" t="s">
        <v>21</v>
      </c>
      <c r="G5642" s="3" t="s">
        <v>17427</v>
      </c>
      <c r="I5642" s="3" t="s">
        <v>16386</v>
      </c>
      <c r="J5642" s="3" t="s">
        <v>15209</v>
      </c>
      <c r="M5642" s="4"/>
      <c r="N5642" s="3" t="s">
        <v>17428</v>
      </c>
      <c r="O5642" s="5" t="str">
        <f t="shared" si="1"/>
        <v>13217 Midlothian Turnpike, Midlothian, VA 23113</v>
      </c>
    </row>
    <row r="5643">
      <c r="A5643" s="3" t="s">
        <v>17429</v>
      </c>
      <c r="B5643" s="3" t="s">
        <v>17430</v>
      </c>
      <c r="C5643" s="3">
        <v>23602.0</v>
      </c>
      <c r="D5643" s="3" t="s">
        <v>11539</v>
      </c>
      <c r="E5643" s="3" t="s">
        <v>1197</v>
      </c>
      <c r="F5643" s="3" t="s">
        <v>21</v>
      </c>
      <c r="G5643" s="3" t="s">
        <v>17431</v>
      </c>
      <c r="I5643" s="3" t="s">
        <v>16386</v>
      </c>
      <c r="J5643" s="3" t="s">
        <v>15209</v>
      </c>
      <c r="M5643" s="4"/>
      <c r="N5643" s="3" t="s">
        <v>17432</v>
      </c>
      <c r="O5643" s="5" t="str">
        <f t="shared" si="1"/>
        <v>900 Brick Kiln Blvd, Newport News, VA 23602</v>
      </c>
    </row>
    <row r="5644">
      <c r="A5644" s="3" t="s">
        <v>17433</v>
      </c>
      <c r="B5644" s="3" t="s">
        <v>17434</v>
      </c>
      <c r="C5644" s="3">
        <v>23229.0</v>
      </c>
      <c r="D5644" s="3" t="s">
        <v>1196</v>
      </c>
      <c r="E5644" s="3" t="s">
        <v>1197</v>
      </c>
      <c r="F5644" s="3" t="s">
        <v>21</v>
      </c>
      <c r="G5644" s="3" t="s">
        <v>17435</v>
      </c>
      <c r="I5644" s="3" t="s">
        <v>16386</v>
      </c>
      <c r="J5644" s="3" t="s">
        <v>15209</v>
      </c>
      <c r="M5644" s="4"/>
      <c r="N5644" s="3" t="s">
        <v>17436</v>
      </c>
      <c r="O5644" s="5" t="str">
        <f t="shared" si="1"/>
        <v>9218 Quioccasin Rd, Richmond, VA 23229</v>
      </c>
    </row>
    <row r="5645">
      <c r="A5645" s="3" t="s">
        <v>17437</v>
      </c>
      <c r="B5645" s="3" t="s">
        <v>17438</v>
      </c>
      <c r="C5645" s="3">
        <v>98198.0</v>
      </c>
      <c r="D5645" s="3" t="s">
        <v>1241</v>
      </c>
      <c r="E5645" s="3" t="s">
        <v>1215</v>
      </c>
      <c r="F5645" s="3" t="s">
        <v>21</v>
      </c>
      <c r="G5645" s="3" t="s">
        <v>17439</v>
      </c>
      <c r="I5645" s="3" t="s">
        <v>16386</v>
      </c>
      <c r="J5645" s="3" t="s">
        <v>15209</v>
      </c>
      <c r="M5645" s="4"/>
      <c r="N5645" s="3" t="s">
        <v>17440</v>
      </c>
      <c r="O5645" s="5" t="str">
        <f t="shared" si="1"/>
        <v>22014 7th Ave S, Suite 100, Des Moines, WA 98198</v>
      </c>
    </row>
    <row r="5646">
      <c r="A5646" s="3" t="s">
        <v>17441</v>
      </c>
      <c r="B5646" s="3" t="s">
        <v>17442</v>
      </c>
      <c r="C5646" s="3">
        <v>99022.0</v>
      </c>
      <c r="D5646" s="3" t="s">
        <v>17443</v>
      </c>
      <c r="E5646" s="3" t="s">
        <v>1215</v>
      </c>
      <c r="F5646" s="3" t="s">
        <v>21</v>
      </c>
      <c r="G5646" s="3" t="s">
        <v>17444</v>
      </c>
      <c r="I5646" s="3" t="s">
        <v>16386</v>
      </c>
      <c r="J5646" s="3" t="s">
        <v>15209</v>
      </c>
      <c r="M5646" s="4"/>
      <c r="N5646" s="3" t="s">
        <v>17445</v>
      </c>
      <c r="O5646" s="5" t="str">
        <f t="shared" si="1"/>
        <v>7616 S Bartholomew Rd, Medical Lake, WA 99022</v>
      </c>
    </row>
    <row r="5647">
      <c r="A5647" s="3" t="s">
        <v>17446</v>
      </c>
      <c r="B5647" s="3" t="s">
        <v>17447</v>
      </c>
      <c r="C5647" s="3">
        <v>98360.0</v>
      </c>
      <c r="D5647" s="3" t="s">
        <v>17448</v>
      </c>
      <c r="E5647" s="3" t="s">
        <v>1215</v>
      </c>
      <c r="F5647" s="3" t="s">
        <v>21</v>
      </c>
      <c r="G5647" s="3" t="s">
        <v>17449</v>
      </c>
      <c r="I5647" s="3" t="s">
        <v>16386</v>
      </c>
      <c r="J5647" s="3" t="s">
        <v>15209</v>
      </c>
      <c r="M5647" s="4"/>
      <c r="N5647" s="3" t="s">
        <v>17450</v>
      </c>
      <c r="O5647" s="5" t="str">
        <f t="shared" si="1"/>
        <v>215 Whitesell Street NW, Suite 109, Orting, WA 98360</v>
      </c>
    </row>
    <row r="5648">
      <c r="A5648" s="3" t="s">
        <v>17451</v>
      </c>
      <c r="B5648" s="3" t="s">
        <v>17452</v>
      </c>
      <c r="C5648" s="3">
        <v>54913.0</v>
      </c>
      <c r="D5648" s="3" t="s">
        <v>8860</v>
      </c>
      <c r="E5648" s="3" t="s">
        <v>1275</v>
      </c>
      <c r="F5648" s="3" t="s">
        <v>21</v>
      </c>
      <c r="G5648" s="3" t="s">
        <v>17453</v>
      </c>
      <c r="I5648" s="3" t="s">
        <v>16386</v>
      </c>
      <c r="J5648" s="3" t="s">
        <v>15209</v>
      </c>
      <c r="M5648" s="4"/>
      <c r="N5648" s="3" t="s">
        <v>17454</v>
      </c>
      <c r="O5648" s="5" t="str">
        <f t="shared" si="1"/>
        <v>W3022 Edgewood Trail, Appleton, WI 54913</v>
      </c>
    </row>
    <row r="5649">
      <c r="A5649" s="3" t="s">
        <v>17455</v>
      </c>
      <c r="B5649" s="3" t="s">
        <v>17456</v>
      </c>
      <c r="C5649" s="3">
        <v>53925.0</v>
      </c>
      <c r="D5649" s="3" t="s">
        <v>2333</v>
      </c>
      <c r="E5649" s="3" t="s">
        <v>1275</v>
      </c>
      <c r="F5649" s="3" t="s">
        <v>21</v>
      </c>
      <c r="G5649" s="3" t="s">
        <v>17457</v>
      </c>
      <c r="I5649" s="3" t="s">
        <v>16386</v>
      </c>
      <c r="J5649" s="3" t="s">
        <v>15209</v>
      </c>
      <c r="M5649" s="4"/>
      <c r="N5649" s="3" t="s">
        <v>17458</v>
      </c>
      <c r="O5649" s="5" t="str">
        <f t="shared" si="1"/>
        <v>N4359 Temkin Road, Columbus, WI 53925</v>
      </c>
    </row>
    <row r="5650">
      <c r="A5650" s="3" t="s">
        <v>17459</v>
      </c>
      <c r="B5650" s="3" t="s">
        <v>17460</v>
      </c>
      <c r="C5650" s="3">
        <v>53711.0</v>
      </c>
      <c r="D5650" s="3" t="s">
        <v>17461</v>
      </c>
      <c r="E5650" s="3" t="s">
        <v>1275</v>
      </c>
      <c r="F5650" s="3" t="s">
        <v>21</v>
      </c>
      <c r="G5650" s="3" t="s">
        <v>17462</v>
      </c>
      <c r="I5650" s="3" t="s">
        <v>16386</v>
      </c>
      <c r="J5650" s="3" t="s">
        <v>15209</v>
      </c>
      <c r="M5650" s="4"/>
      <c r="N5650" s="3" t="s">
        <v>17463</v>
      </c>
      <c r="O5650" s="5" t="str">
        <f t="shared" si="1"/>
        <v>2934 Chapel Valley Road, Fitchburg, WI 53711</v>
      </c>
    </row>
    <row r="5651">
      <c r="A5651" s="3" t="s">
        <v>17464</v>
      </c>
      <c r="B5651" s="3" t="s">
        <v>17465</v>
      </c>
      <c r="C5651" s="3">
        <v>54311.0</v>
      </c>
      <c r="D5651" s="3" t="s">
        <v>7106</v>
      </c>
      <c r="E5651" s="3" t="s">
        <v>1275</v>
      </c>
      <c r="F5651" s="3" t="s">
        <v>21</v>
      </c>
      <c r="G5651" s="3" t="s">
        <v>17466</v>
      </c>
      <c r="I5651" s="3" t="s">
        <v>16386</v>
      </c>
      <c r="J5651" s="3" t="s">
        <v>15209</v>
      </c>
      <c r="M5651" s="4"/>
      <c r="N5651" s="3" t="s">
        <v>17467</v>
      </c>
      <c r="O5651" s="5" t="str">
        <f t="shared" si="1"/>
        <v>3171 Voyager Drive, Green Bay, WI 54311</v>
      </c>
    </row>
    <row r="5652">
      <c r="A5652" s="3" t="s">
        <v>17468</v>
      </c>
      <c r="B5652" s="3" t="s">
        <v>17465</v>
      </c>
      <c r="C5652" s="3">
        <v>54311.0</v>
      </c>
      <c r="D5652" s="3" t="s">
        <v>7106</v>
      </c>
      <c r="E5652" s="3" t="s">
        <v>1275</v>
      </c>
      <c r="F5652" s="3" t="s">
        <v>21</v>
      </c>
      <c r="G5652" s="3" t="s">
        <v>17466</v>
      </c>
      <c r="I5652" s="3" t="s">
        <v>16386</v>
      </c>
      <c r="J5652" s="3" t="s">
        <v>15209</v>
      </c>
      <c r="M5652" s="4"/>
      <c r="N5652" s="3" t="s">
        <v>17467</v>
      </c>
      <c r="O5652" s="5" t="str">
        <f t="shared" si="1"/>
        <v>3171 Voyager Drive, Green Bay, WI 54311</v>
      </c>
    </row>
    <row r="5653">
      <c r="A5653" s="3" t="s">
        <v>17469</v>
      </c>
      <c r="B5653" s="3" t="s">
        <v>17470</v>
      </c>
      <c r="C5653" s="3">
        <v>53221.0</v>
      </c>
      <c r="D5653" s="3" t="s">
        <v>11717</v>
      </c>
      <c r="E5653" s="3" t="s">
        <v>1275</v>
      </c>
      <c r="F5653" s="3" t="s">
        <v>21</v>
      </c>
      <c r="G5653" s="3" t="s">
        <v>17471</v>
      </c>
      <c r="I5653" s="3" t="s">
        <v>16386</v>
      </c>
      <c r="J5653" s="3" t="s">
        <v>15209</v>
      </c>
      <c r="M5653" s="4"/>
      <c r="N5653" s="3" t="s">
        <v>17472</v>
      </c>
      <c r="O5653" s="5" t="str">
        <f t="shared" si="1"/>
        <v>3374 W Loomis Rd, Greenfield, WI 53221</v>
      </c>
    </row>
    <row r="5654">
      <c r="A5654" s="3" t="s">
        <v>17473</v>
      </c>
      <c r="B5654" s="3" t="s">
        <v>17474</v>
      </c>
      <c r="C5654" s="3">
        <v>53228.0</v>
      </c>
      <c r="D5654" s="3" t="s">
        <v>11717</v>
      </c>
      <c r="E5654" s="3" t="s">
        <v>1275</v>
      </c>
      <c r="F5654" s="3" t="s">
        <v>21</v>
      </c>
      <c r="G5654" s="3" t="s">
        <v>17475</v>
      </c>
      <c r="I5654" s="3" t="s">
        <v>16386</v>
      </c>
      <c r="J5654" s="3" t="s">
        <v>15209</v>
      </c>
      <c r="M5654" s="4"/>
      <c r="N5654" s="3" t="s">
        <v>17476</v>
      </c>
      <c r="O5654" s="5" t="str">
        <f t="shared" si="1"/>
        <v>4607 S 108th St, Greenfield, WI 53228</v>
      </c>
    </row>
    <row r="5655">
      <c r="A5655" s="3" t="s">
        <v>17477</v>
      </c>
      <c r="B5655" s="3" t="s">
        <v>17478</v>
      </c>
      <c r="C5655" s="3">
        <v>53130.0</v>
      </c>
      <c r="D5655" s="3" t="s">
        <v>17479</v>
      </c>
      <c r="E5655" s="3" t="s">
        <v>1275</v>
      </c>
      <c r="F5655" s="3" t="s">
        <v>21</v>
      </c>
      <c r="G5655" s="3" t="s">
        <v>17480</v>
      </c>
      <c r="I5655" s="3" t="s">
        <v>16386</v>
      </c>
      <c r="J5655" s="3" t="s">
        <v>15209</v>
      </c>
      <c r="M5655" s="4"/>
      <c r="N5655" s="3" t="s">
        <v>17481</v>
      </c>
      <c r="O5655" s="5" t="str">
        <f t="shared" si="1"/>
        <v>5151 S. 108th St, Hales Corners, WI 53130</v>
      </c>
    </row>
    <row r="5656">
      <c r="A5656" s="3" t="s">
        <v>17482</v>
      </c>
      <c r="B5656" s="3" t="s">
        <v>17483</v>
      </c>
      <c r="C5656" s="3">
        <v>53144.0</v>
      </c>
      <c r="D5656" s="3" t="s">
        <v>1344</v>
      </c>
      <c r="E5656" s="3" t="s">
        <v>1275</v>
      </c>
      <c r="F5656" s="3" t="s">
        <v>21</v>
      </c>
      <c r="G5656" s="3" t="s">
        <v>17484</v>
      </c>
      <c r="I5656" s="3" t="s">
        <v>16386</v>
      </c>
      <c r="J5656" s="3" t="s">
        <v>15209</v>
      </c>
      <c r="M5656" s="4"/>
      <c r="N5656" s="3" t="s">
        <v>17485</v>
      </c>
      <c r="O5656" s="5" t="str">
        <f t="shared" si="1"/>
        <v>4415 52nd Street, Kenosha, WI 53144</v>
      </c>
    </row>
    <row r="5657">
      <c r="A5657" s="3" t="s">
        <v>17486</v>
      </c>
      <c r="B5657" s="3" t="s">
        <v>17487</v>
      </c>
      <c r="C5657" s="3">
        <v>54455.0</v>
      </c>
      <c r="D5657" s="3" t="s">
        <v>17488</v>
      </c>
      <c r="E5657" s="3" t="s">
        <v>1275</v>
      </c>
      <c r="F5657" s="3" t="s">
        <v>21</v>
      </c>
      <c r="G5657" s="3" t="s">
        <v>17489</v>
      </c>
      <c r="I5657" s="3" t="s">
        <v>16386</v>
      </c>
      <c r="J5657" s="3" t="s">
        <v>15209</v>
      </c>
      <c r="M5657" s="4"/>
      <c r="N5657" s="3" t="s">
        <v>17490</v>
      </c>
      <c r="O5657" s="5" t="str">
        <f t="shared" si="1"/>
        <v>1346 Old Hwy 51, Kronenwetter, WI 54455</v>
      </c>
    </row>
    <row r="5658">
      <c r="A5658" s="3" t="s">
        <v>2331</v>
      </c>
      <c r="B5658" s="3" t="s">
        <v>17491</v>
      </c>
      <c r="C5658" s="3">
        <v>53704.0</v>
      </c>
      <c r="D5658" s="3" t="s">
        <v>26</v>
      </c>
      <c r="E5658" s="3" t="s">
        <v>1275</v>
      </c>
      <c r="F5658" s="3" t="s">
        <v>21</v>
      </c>
      <c r="G5658" s="3" t="s">
        <v>17492</v>
      </c>
      <c r="I5658" s="3" t="s">
        <v>16386</v>
      </c>
      <c r="J5658" s="3" t="s">
        <v>15209</v>
      </c>
      <c r="M5658" s="4"/>
      <c r="N5658" s="3" t="s">
        <v>17493</v>
      </c>
      <c r="O5658" s="5" t="str">
        <f t="shared" si="1"/>
        <v>2121 North Sherman Avenue, Madison, WI 53704</v>
      </c>
    </row>
    <row r="5659">
      <c r="A5659" s="3" t="s">
        <v>17494</v>
      </c>
      <c r="B5659" s="3" t="s">
        <v>17495</v>
      </c>
      <c r="C5659" s="3">
        <v>54449.0</v>
      </c>
      <c r="D5659" s="3" t="s">
        <v>17496</v>
      </c>
      <c r="E5659" s="3" t="s">
        <v>1275</v>
      </c>
      <c r="F5659" s="3" t="s">
        <v>21</v>
      </c>
      <c r="G5659" s="3" t="s">
        <v>17497</v>
      </c>
      <c r="I5659" s="3" t="s">
        <v>16386</v>
      </c>
      <c r="J5659" s="3" t="s">
        <v>15209</v>
      </c>
      <c r="M5659" s="4"/>
      <c r="N5659" s="3" t="s">
        <v>17498</v>
      </c>
      <c r="O5659" s="5" t="str">
        <f t="shared" si="1"/>
        <v>1214 S Oak Avenue, Marshfield, WI 54449</v>
      </c>
    </row>
    <row r="5660">
      <c r="A5660" s="3" t="s">
        <v>17499</v>
      </c>
      <c r="B5660" s="3" t="s">
        <v>17500</v>
      </c>
      <c r="C5660" s="3">
        <v>54952.0</v>
      </c>
      <c r="D5660" s="3" t="s">
        <v>17501</v>
      </c>
      <c r="E5660" s="3" t="s">
        <v>1275</v>
      </c>
      <c r="F5660" s="3" t="s">
        <v>21</v>
      </c>
      <c r="G5660" s="3" t="s">
        <v>17502</v>
      </c>
      <c r="I5660" s="3" t="s">
        <v>16386</v>
      </c>
      <c r="J5660" s="3" t="s">
        <v>15209</v>
      </c>
      <c r="M5660" s="4"/>
      <c r="N5660" s="3" t="s">
        <v>17503</v>
      </c>
      <c r="O5660" s="5" t="str">
        <f t="shared" si="1"/>
        <v>1205 Wittmann Dr, Menasha, WI 54952</v>
      </c>
    </row>
    <row r="5661">
      <c r="A5661" s="3" t="s">
        <v>17504</v>
      </c>
      <c r="B5661" s="3" t="s">
        <v>17505</v>
      </c>
      <c r="C5661" s="3">
        <v>53051.0</v>
      </c>
      <c r="D5661" s="3" t="s">
        <v>17506</v>
      </c>
      <c r="E5661" s="3" t="s">
        <v>1275</v>
      </c>
      <c r="F5661" s="3" t="s">
        <v>21</v>
      </c>
      <c r="G5661" s="3" t="s">
        <v>17507</v>
      </c>
      <c r="I5661" s="3" t="s">
        <v>16386</v>
      </c>
      <c r="J5661" s="3" t="s">
        <v>15209</v>
      </c>
      <c r="M5661" s="4"/>
      <c r="N5661" s="3" t="s">
        <v>17508</v>
      </c>
      <c r="O5661" s="5" t="str">
        <f t="shared" si="1"/>
        <v>N48 W14850 W. Lisbon Road, Menomonee Falls, WI 53051</v>
      </c>
    </row>
    <row r="5662">
      <c r="A5662" s="3" t="s">
        <v>17509</v>
      </c>
      <c r="B5662" s="3" t="s">
        <v>17510</v>
      </c>
      <c r="C5662" s="3">
        <v>53202.0</v>
      </c>
      <c r="D5662" s="3" t="s">
        <v>1776</v>
      </c>
      <c r="E5662" s="3" t="s">
        <v>1275</v>
      </c>
      <c r="F5662" s="3" t="s">
        <v>21</v>
      </c>
      <c r="G5662" s="3" t="s">
        <v>17511</v>
      </c>
      <c r="I5662" s="3" t="s">
        <v>16386</v>
      </c>
      <c r="J5662" s="3" t="s">
        <v>15209</v>
      </c>
      <c r="M5662" s="4"/>
      <c r="N5662" s="3" t="s">
        <v>17512</v>
      </c>
      <c r="O5662" s="5" t="str">
        <f t="shared" si="1"/>
        <v>931E. Ogden Ave, Milwaukee, WI 53202</v>
      </c>
    </row>
    <row r="5663">
      <c r="A5663" s="3" t="s">
        <v>1792</v>
      </c>
      <c r="B5663" s="3" t="s">
        <v>17513</v>
      </c>
      <c r="C5663" s="3">
        <v>53207.0</v>
      </c>
      <c r="D5663" s="3" t="s">
        <v>1776</v>
      </c>
      <c r="E5663" s="3" t="s">
        <v>1275</v>
      </c>
      <c r="F5663" s="3" t="s">
        <v>21</v>
      </c>
      <c r="G5663" s="3" t="s">
        <v>17514</v>
      </c>
      <c r="I5663" s="3" t="s">
        <v>16386</v>
      </c>
      <c r="J5663" s="3" t="s">
        <v>15209</v>
      </c>
      <c r="M5663" s="4"/>
      <c r="N5663" s="3" t="s">
        <v>17515</v>
      </c>
      <c r="O5663" s="5" t="str">
        <f t="shared" si="1"/>
        <v>3860 S Howell, Milwaukee, WI 53207</v>
      </c>
    </row>
    <row r="5664">
      <c r="A5664" s="3" t="s">
        <v>418</v>
      </c>
      <c r="B5664" s="3" t="s">
        <v>17516</v>
      </c>
      <c r="C5664" s="3">
        <v>53151.0</v>
      </c>
      <c r="D5664" s="3" t="s">
        <v>17517</v>
      </c>
      <c r="E5664" s="3" t="s">
        <v>1275</v>
      </c>
      <c r="F5664" s="3" t="s">
        <v>21</v>
      </c>
      <c r="G5664" s="3" t="s">
        <v>17518</v>
      </c>
      <c r="I5664" s="3" t="s">
        <v>16386</v>
      </c>
      <c r="J5664" s="3" t="s">
        <v>15209</v>
      </c>
      <c r="M5664" s="4"/>
      <c r="N5664" s="3" t="s">
        <v>17519</v>
      </c>
      <c r="O5664" s="5" t="str">
        <f t="shared" si="1"/>
        <v>13100 W National Ave, New Berlin, WI 53151</v>
      </c>
    </row>
    <row r="5665">
      <c r="A5665" s="3" t="s">
        <v>17520</v>
      </c>
      <c r="B5665" s="3" t="s">
        <v>17521</v>
      </c>
      <c r="C5665" s="3">
        <v>54467.0</v>
      </c>
      <c r="D5665" s="3" t="s">
        <v>17522</v>
      </c>
      <c r="E5665" s="3" t="s">
        <v>1275</v>
      </c>
      <c r="F5665" s="3" t="s">
        <v>21</v>
      </c>
      <c r="G5665" s="3" t="s">
        <v>17523</v>
      </c>
      <c r="I5665" s="3" t="s">
        <v>16386</v>
      </c>
      <c r="J5665" s="3" t="s">
        <v>15209</v>
      </c>
      <c r="M5665" s="4"/>
      <c r="N5665" s="3" t="s">
        <v>17524</v>
      </c>
      <c r="O5665" s="5" t="str">
        <f t="shared" si="1"/>
        <v>2110 Jay Mar Road, Plover, WI 54467</v>
      </c>
    </row>
    <row r="5666">
      <c r="A5666" s="3" t="s">
        <v>17525</v>
      </c>
      <c r="B5666" s="3" t="s">
        <v>17526</v>
      </c>
      <c r="C5666" s="3">
        <v>53186.0</v>
      </c>
      <c r="D5666" s="3" t="s">
        <v>7183</v>
      </c>
      <c r="E5666" s="3" t="s">
        <v>1275</v>
      </c>
      <c r="F5666" s="3" t="s">
        <v>21</v>
      </c>
      <c r="G5666" s="3" t="s">
        <v>17527</v>
      </c>
      <c r="I5666" s="3" t="s">
        <v>16386</v>
      </c>
      <c r="J5666" s="3" t="s">
        <v>15209</v>
      </c>
      <c r="M5666" s="4"/>
      <c r="N5666" s="3" t="s">
        <v>17528</v>
      </c>
      <c r="O5666" s="5" t="str">
        <f t="shared" si="1"/>
        <v>1710 Paramount Drive, Waukesha, WI 53186</v>
      </c>
    </row>
    <row r="5667">
      <c r="A5667" s="3" t="s">
        <v>17529</v>
      </c>
      <c r="B5667" s="3" t="s">
        <v>17530</v>
      </c>
      <c r="C5667" s="3">
        <v>53597.0</v>
      </c>
      <c r="D5667" s="3" t="s">
        <v>17531</v>
      </c>
      <c r="E5667" s="3" t="s">
        <v>1275</v>
      </c>
      <c r="F5667" s="3" t="s">
        <v>21</v>
      </c>
      <c r="G5667" s="3" t="s">
        <v>17532</v>
      </c>
      <c r="I5667" s="3" t="s">
        <v>16386</v>
      </c>
      <c r="J5667" s="3" t="s">
        <v>15209</v>
      </c>
      <c r="M5667" s="4"/>
      <c r="N5667" s="3" t="s">
        <v>17533</v>
      </c>
      <c r="O5667" s="5" t="str">
        <f t="shared" si="1"/>
        <v>6000 Hwy K, Waunakee, WI 53597</v>
      </c>
    </row>
    <row r="5668">
      <c r="A5668" s="3" t="s">
        <v>17534</v>
      </c>
      <c r="B5668" s="3" t="s">
        <v>17535</v>
      </c>
      <c r="C5668" s="3">
        <v>53597.0</v>
      </c>
      <c r="D5668" s="3" t="s">
        <v>17531</v>
      </c>
      <c r="E5668" s="3" t="s">
        <v>1275</v>
      </c>
      <c r="F5668" s="3" t="s">
        <v>21</v>
      </c>
      <c r="G5668" s="3" t="s">
        <v>17536</v>
      </c>
      <c r="I5668" s="3" t="s">
        <v>16386</v>
      </c>
      <c r="J5668" s="3" t="s">
        <v>15209</v>
      </c>
      <c r="M5668" s="4"/>
      <c r="N5668" s="3" t="s">
        <v>17537</v>
      </c>
      <c r="O5668" s="5" t="str">
        <f t="shared" si="1"/>
        <v>1004 Quinn Dr, Waunakee, WI 53597</v>
      </c>
    </row>
    <row r="5669">
      <c r="A5669" s="3" t="s">
        <v>5397</v>
      </c>
      <c r="B5669" s="3" t="s">
        <v>17538</v>
      </c>
      <c r="C5669" s="3">
        <v>53213.0</v>
      </c>
      <c r="D5669" s="3" t="s">
        <v>7190</v>
      </c>
      <c r="E5669" s="3" t="s">
        <v>1275</v>
      </c>
      <c r="F5669" s="3" t="s">
        <v>21</v>
      </c>
      <c r="G5669" s="3" t="s">
        <v>17539</v>
      </c>
      <c r="I5669" s="3" t="s">
        <v>16386</v>
      </c>
      <c r="J5669" s="3" t="s">
        <v>15209</v>
      </c>
      <c r="M5669" s="4"/>
      <c r="N5669" s="3" t="s">
        <v>17540</v>
      </c>
      <c r="O5669" s="5" t="str">
        <f t="shared" si="1"/>
        <v>827 N. 68th St, Wauwatosa, WI 53213</v>
      </c>
    </row>
    <row r="5670">
      <c r="A5670" s="3" t="s">
        <v>17541</v>
      </c>
      <c r="B5670" s="3" t="s">
        <v>17542</v>
      </c>
      <c r="C5670" s="3">
        <v>53226.0</v>
      </c>
      <c r="D5670" s="3" t="s">
        <v>7190</v>
      </c>
      <c r="E5670" s="3" t="s">
        <v>1275</v>
      </c>
      <c r="F5670" s="3" t="s">
        <v>21</v>
      </c>
      <c r="G5670" s="3" t="s">
        <v>17543</v>
      </c>
      <c r="I5670" s="3" t="s">
        <v>16386</v>
      </c>
      <c r="J5670" s="3" t="s">
        <v>15209</v>
      </c>
      <c r="M5670" s="4"/>
      <c r="N5670" s="3" t="s">
        <v>17544</v>
      </c>
      <c r="O5670" s="5" t="str">
        <f t="shared" si="1"/>
        <v>11637 W. North Ave, Wauwatosa, WI 53226</v>
      </c>
    </row>
    <row r="5671">
      <c r="A5671" s="3" t="s">
        <v>17545</v>
      </c>
      <c r="B5671" s="3" t="s">
        <v>17546</v>
      </c>
      <c r="C5671" s="3">
        <v>35223.0</v>
      </c>
      <c r="D5671" s="3" t="s">
        <v>4064</v>
      </c>
      <c r="E5671" s="3" t="s">
        <v>20</v>
      </c>
      <c r="F5671" s="3" t="s">
        <v>21</v>
      </c>
      <c r="G5671" s="3" t="s">
        <v>17547</v>
      </c>
      <c r="I5671" s="3" t="s">
        <v>17548</v>
      </c>
      <c r="J5671" s="3" t="s">
        <v>17549</v>
      </c>
      <c r="M5671" s="4"/>
      <c r="N5671" s="3" t="s">
        <v>17550</v>
      </c>
      <c r="O5671" s="5" t="str">
        <f t="shared" si="1"/>
        <v>2601 Cahaba Rd, Birmingham, AL 35223</v>
      </c>
    </row>
    <row r="5672">
      <c r="A5672" s="3" t="s">
        <v>17551</v>
      </c>
      <c r="B5672" s="3" t="s">
        <v>17552</v>
      </c>
      <c r="C5672" s="3">
        <v>72712.0</v>
      </c>
      <c r="D5672" s="3" t="s">
        <v>17553</v>
      </c>
      <c r="E5672" s="3" t="s">
        <v>74</v>
      </c>
      <c r="F5672" s="3" t="s">
        <v>21</v>
      </c>
      <c r="G5672" s="3" t="s">
        <v>17554</v>
      </c>
      <c r="I5672" s="3" t="s">
        <v>17548</v>
      </c>
      <c r="J5672" s="3" t="s">
        <v>17549</v>
      </c>
      <c r="M5672" s="4"/>
      <c r="N5672" s="3" t="s">
        <v>17555</v>
      </c>
      <c r="O5672" s="5" t="str">
        <f t="shared" si="1"/>
        <v>1203 SW 14th St, Bentonville, AR 72712</v>
      </c>
    </row>
    <row r="5673">
      <c r="A5673" s="3" t="s">
        <v>17556</v>
      </c>
      <c r="B5673" s="3" t="s">
        <v>17557</v>
      </c>
      <c r="C5673" s="3">
        <v>72756.0</v>
      </c>
      <c r="D5673" s="3" t="s">
        <v>7269</v>
      </c>
      <c r="E5673" s="3" t="s">
        <v>74</v>
      </c>
      <c r="F5673" s="3" t="s">
        <v>21</v>
      </c>
      <c r="G5673" s="3" t="s">
        <v>17558</v>
      </c>
      <c r="I5673" s="3" t="s">
        <v>17548</v>
      </c>
      <c r="J5673" s="3" t="s">
        <v>17549</v>
      </c>
      <c r="M5673" s="4"/>
      <c r="N5673" s="3" t="s">
        <v>17559</v>
      </c>
      <c r="O5673" s="5" t="str">
        <f t="shared" si="1"/>
        <v>101 W Walnut St, Rogers, AR 72756</v>
      </c>
    </row>
    <row r="5674">
      <c r="A5674" s="3" t="s">
        <v>17560</v>
      </c>
      <c r="B5674" s="3" t="s">
        <v>17561</v>
      </c>
      <c r="C5674" s="3">
        <v>34202.0</v>
      </c>
      <c r="D5674" s="3" t="s">
        <v>3608</v>
      </c>
      <c r="E5674" s="3" t="s">
        <v>447</v>
      </c>
      <c r="F5674" s="3" t="s">
        <v>21</v>
      </c>
      <c r="G5674" s="3" t="s">
        <v>17562</v>
      </c>
      <c r="I5674" s="3" t="s">
        <v>17548</v>
      </c>
      <c r="J5674" s="3" t="s">
        <v>17549</v>
      </c>
      <c r="M5674" s="4"/>
      <c r="N5674" s="3" t="s">
        <v>17563</v>
      </c>
      <c r="O5674" s="5" t="str">
        <f t="shared" si="1"/>
        <v>9115 58th Dr E, Bradenton, FL 34202</v>
      </c>
    </row>
    <row r="5675">
      <c r="A5675" s="3" t="s">
        <v>17564</v>
      </c>
      <c r="B5675" s="3" t="s">
        <v>17565</v>
      </c>
      <c r="C5675" s="3">
        <v>34212.0</v>
      </c>
      <c r="D5675" s="3" t="s">
        <v>3608</v>
      </c>
      <c r="E5675" s="3" t="s">
        <v>447</v>
      </c>
      <c r="F5675" s="3" t="s">
        <v>21</v>
      </c>
      <c r="G5675" s="3" t="s">
        <v>17566</v>
      </c>
      <c r="I5675" s="3" t="s">
        <v>17548</v>
      </c>
      <c r="J5675" s="3" t="s">
        <v>17549</v>
      </c>
      <c r="M5675" s="4"/>
      <c r="N5675" s="3" t="s">
        <v>17567</v>
      </c>
      <c r="O5675" s="5" t="str">
        <f t="shared" si="1"/>
        <v>11015 FL-64, Bradenton, FL 34212</v>
      </c>
    </row>
    <row r="5676">
      <c r="A5676" s="3" t="s">
        <v>17568</v>
      </c>
      <c r="B5676" s="3" t="s">
        <v>17569</v>
      </c>
      <c r="C5676" s="3">
        <v>32541.0</v>
      </c>
      <c r="D5676" s="3" t="s">
        <v>12831</v>
      </c>
      <c r="E5676" s="3" t="s">
        <v>447</v>
      </c>
      <c r="F5676" s="3" t="s">
        <v>21</v>
      </c>
      <c r="G5676" s="3" t="s">
        <v>17570</v>
      </c>
      <c r="I5676" s="3" t="s">
        <v>17548</v>
      </c>
      <c r="J5676" s="3" t="s">
        <v>17549</v>
      </c>
      <c r="M5676" s="4"/>
      <c r="N5676" s="3" t="s">
        <v>17571</v>
      </c>
      <c r="O5676" s="5" t="str">
        <f t="shared" si="1"/>
        <v>216 Main St, Destin, FL 32541</v>
      </c>
    </row>
    <row r="5677">
      <c r="A5677" s="3" t="s">
        <v>17572</v>
      </c>
      <c r="B5677" s="3" t="s">
        <v>17573</v>
      </c>
      <c r="C5677" s="3">
        <v>33172.0</v>
      </c>
      <c r="D5677" s="3" t="s">
        <v>12882</v>
      </c>
      <c r="E5677" s="3" t="s">
        <v>447</v>
      </c>
      <c r="F5677" s="3" t="s">
        <v>21</v>
      </c>
      <c r="G5677" s="3" t="s">
        <v>17574</v>
      </c>
      <c r="I5677" s="3" t="s">
        <v>17548</v>
      </c>
      <c r="J5677" s="3" t="s">
        <v>17549</v>
      </c>
      <c r="M5677" s="4"/>
      <c r="N5677" s="3" t="s">
        <v>17575</v>
      </c>
      <c r="O5677" s="5" t="str">
        <f t="shared" si="1"/>
        <v>9400 NW 12th St, Doral, FL 33172</v>
      </c>
    </row>
    <row r="5678">
      <c r="A5678" s="3" t="s">
        <v>17576</v>
      </c>
      <c r="B5678" s="3" t="s">
        <v>17577</v>
      </c>
      <c r="C5678" s="3">
        <v>33172.0</v>
      </c>
      <c r="D5678" s="3" t="s">
        <v>12882</v>
      </c>
      <c r="E5678" s="3" t="s">
        <v>447</v>
      </c>
      <c r="F5678" s="3" t="s">
        <v>21</v>
      </c>
      <c r="G5678" s="3" t="s">
        <v>17578</v>
      </c>
      <c r="I5678" s="3" t="s">
        <v>17548</v>
      </c>
      <c r="J5678" s="3" t="s">
        <v>17549</v>
      </c>
      <c r="M5678" s="4"/>
      <c r="N5678" s="3" t="s">
        <v>17579</v>
      </c>
      <c r="O5678" s="5" t="str">
        <f t="shared" si="1"/>
        <v>11033 NW 7th St, Doral, FL 33172</v>
      </c>
    </row>
    <row r="5679">
      <c r="A5679" s="3" t="s">
        <v>17580</v>
      </c>
      <c r="B5679" s="3" t="s">
        <v>17581</v>
      </c>
      <c r="C5679" s="3">
        <v>32578.0</v>
      </c>
      <c r="D5679" s="3" t="s">
        <v>2224</v>
      </c>
      <c r="E5679" s="3" t="s">
        <v>447</v>
      </c>
      <c r="F5679" s="3" t="s">
        <v>21</v>
      </c>
      <c r="G5679" s="3" t="s">
        <v>17582</v>
      </c>
      <c r="I5679" s="3" t="s">
        <v>17548</v>
      </c>
      <c r="J5679" s="3" t="s">
        <v>17549</v>
      </c>
      <c r="M5679" s="4"/>
      <c r="N5679" s="3" t="s">
        <v>17571</v>
      </c>
      <c r="O5679" s="5" t="str">
        <f t="shared" si="1"/>
        <v>508 E John Sims Pkwy, Niceville, FL 32578</v>
      </c>
    </row>
    <row r="5680">
      <c r="A5680" s="3" t="s">
        <v>17583</v>
      </c>
      <c r="B5680" s="3" t="s">
        <v>17584</v>
      </c>
      <c r="C5680" s="3">
        <v>33629.0</v>
      </c>
      <c r="D5680" s="3" t="s">
        <v>1394</v>
      </c>
      <c r="E5680" s="3" t="s">
        <v>447</v>
      </c>
      <c r="F5680" s="3" t="s">
        <v>21</v>
      </c>
      <c r="G5680" s="3" t="s">
        <v>17585</v>
      </c>
      <c r="I5680" s="3" t="s">
        <v>17548</v>
      </c>
      <c r="J5680" s="3" t="s">
        <v>17549</v>
      </c>
      <c r="M5680" s="4"/>
      <c r="N5680" s="3" t="s">
        <v>17586</v>
      </c>
      <c r="O5680" s="5" t="str">
        <f t="shared" si="1"/>
        <v>3800 Henderson Blvd, Tampa, FL 33629</v>
      </c>
    </row>
    <row r="5681">
      <c r="A5681" s="3" t="s">
        <v>765</v>
      </c>
      <c r="B5681" s="3" t="s">
        <v>17587</v>
      </c>
      <c r="C5681" s="3">
        <v>30319.0</v>
      </c>
      <c r="D5681" s="3" t="s">
        <v>7449</v>
      </c>
      <c r="E5681" s="3" t="s">
        <v>521</v>
      </c>
      <c r="F5681" s="3" t="s">
        <v>21</v>
      </c>
      <c r="G5681" s="3" t="s">
        <v>17588</v>
      </c>
      <c r="I5681" s="3" t="s">
        <v>17548</v>
      </c>
      <c r="J5681" s="3" t="s">
        <v>17549</v>
      </c>
      <c r="M5681" s="4"/>
      <c r="N5681" s="3" t="s">
        <v>17589</v>
      </c>
      <c r="O5681" s="5" t="str">
        <f t="shared" si="1"/>
        <v>4060 Peachtree Rd NE, Atlanta, GA 30319</v>
      </c>
    </row>
    <row r="5682">
      <c r="A5682" s="3" t="s">
        <v>17590</v>
      </c>
      <c r="B5682" s="3" t="s">
        <v>17591</v>
      </c>
      <c r="C5682" s="3">
        <v>30319.0</v>
      </c>
      <c r="D5682" s="3" t="s">
        <v>7449</v>
      </c>
      <c r="E5682" s="3" t="s">
        <v>521</v>
      </c>
      <c r="F5682" s="3" t="s">
        <v>21</v>
      </c>
      <c r="G5682" s="3" t="s">
        <v>17592</v>
      </c>
      <c r="I5682" s="3" t="s">
        <v>17548</v>
      </c>
      <c r="J5682" s="3" t="s">
        <v>17549</v>
      </c>
      <c r="M5682" s="4"/>
      <c r="N5682" s="3" t="s">
        <v>17593</v>
      </c>
      <c r="O5682" s="5" t="str">
        <f t="shared" si="1"/>
        <v>4291 E Brookhaven Dr NE, Atlanta, GA 30319</v>
      </c>
    </row>
    <row r="5683">
      <c r="A5683" s="3" t="s">
        <v>17594</v>
      </c>
      <c r="B5683" s="3" t="s">
        <v>17595</v>
      </c>
      <c r="C5683" s="3">
        <v>30040.0</v>
      </c>
      <c r="D5683" s="3" t="s">
        <v>524</v>
      </c>
      <c r="E5683" s="3" t="s">
        <v>521</v>
      </c>
      <c r="F5683" s="3" t="s">
        <v>21</v>
      </c>
      <c r="G5683" s="3" t="s">
        <v>17596</v>
      </c>
      <c r="I5683" s="3" t="s">
        <v>17548</v>
      </c>
      <c r="J5683" s="3" t="s">
        <v>17549</v>
      </c>
      <c r="M5683" s="4"/>
      <c r="N5683" s="3" t="s">
        <v>17597</v>
      </c>
      <c r="O5683" s="5" t="str">
        <f t="shared" si="1"/>
        <v>5950 Bethelview Rd, Cumming, GA 30040</v>
      </c>
    </row>
    <row r="5684">
      <c r="A5684" s="3" t="s">
        <v>17598</v>
      </c>
      <c r="B5684" s="3" t="s">
        <v>17599</v>
      </c>
      <c r="C5684" s="3">
        <v>30052.0</v>
      </c>
      <c r="D5684" s="3" t="s">
        <v>12987</v>
      </c>
      <c r="E5684" s="3" t="s">
        <v>521</v>
      </c>
      <c r="F5684" s="3" t="s">
        <v>21</v>
      </c>
      <c r="G5684" s="3" t="s">
        <v>17600</v>
      </c>
      <c r="I5684" s="3" t="s">
        <v>17548</v>
      </c>
      <c r="J5684" s="3" t="s">
        <v>17549</v>
      </c>
      <c r="M5684" s="4"/>
      <c r="N5684" s="3" t="s">
        <v>17601</v>
      </c>
      <c r="O5684" s="5" t="str">
        <f t="shared" si="1"/>
        <v>4095 Atlanta Hwy, Loganville, GA 30052</v>
      </c>
    </row>
    <row r="5685">
      <c r="A5685" s="3" t="s">
        <v>17602</v>
      </c>
      <c r="B5685" s="3" t="s">
        <v>17603</v>
      </c>
      <c r="C5685" s="3">
        <v>30067.0</v>
      </c>
      <c r="D5685" s="3" t="s">
        <v>584</v>
      </c>
      <c r="E5685" s="3" t="s">
        <v>521</v>
      </c>
      <c r="F5685" s="3" t="s">
        <v>21</v>
      </c>
      <c r="G5685" s="3" t="s">
        <v>17604</v>
      </c>
      <c r="I5685" s="3" t="s">
        <v>17548</v>
      </c>
      <c r="J5685" s="3" t="s">
        <v>17549</v>
      </c>
      <c r="M5685" s="4"/>
      <c r="N5685" s="3" t="s">
        <v>17605</v>
      </c>
      <c r="O5685" s="5" t="str">
        <f t="shared" si="1"/>
        <v>1910 Powers Ferry Rd SE, Marietta, GA 30067</v>
      </c>
    </row>
    <row r="5686">
      <c r="A5686" s="3" t="s">
        <v>17606</v>
      </c>
      <c r="B5686" s="3" t="s">
        <v>17607</v>
      </c>
      <c r="C5686" s="3">
        <v>30062.0</v>
      </c>
      <c r="D5686" s="3" t="s">
        <v>584</v>
      </c>
      <c r="E5686" s="3" t="s">
        <v>521</v>
      </c>
      <c r="F5686" s="3" t="s">
        <v>21</v>
      </c>
      <c r="G5686" s="3" t="s">
        <v>17608</v>
      </c>
      <c r="I5686" s="3" t="s">
        <v>17548</v>
      </c>
      <c r="J5686" s="3" t="s">
        <v>17549</v>
      </c>
      <c r="M5686" s="4"/>
      <c r="N5686" s="3" t="s">
        <v>17609</v>
      </c>
      <c r="O5686" s="5" t="str">
        <f t="shared" si="1"/>
        <v>2135 Post Oak Tritt Rd, Marietta, GA 30062</v>
      </c>
    </row>
    <row r="5687">
      <c r="A5687" s="3" t="s">
        <v>17610</v>
      </c>
      <c r="B5687" s="3" t="s">
        <v>17611</v>
      </c>
      <c r="C5687" s="3">
        <v>30328.0</v>
      </c>
      <c r="D5687" s="3" t="s">
        <v>8749</v>
      </c>
      <c r="E5687" s="3" t="s">
        <v>521</v>
      </c>
      <c r="F5687" s="3" t="s">
        <v>21</v>
      </c>
      <c r="G5687" s="3" t="s">
        <v>17612</v>
      </c>
      <c r="I5687" s="3" t="s">
        <v>17548</v>
      </c>
      <c r="J5687" s="3" t="s">
        <v>17549</v>
      </c>
      <c r="M5687" s="4"/>
      <c r="N5687" s="3" t="s">
        <v>17613</v>
      </c>
      <c r="O5687" s="5" t="str">
        <f t="shared" si="1"/>
        <v>228 Sandy Springs Pl NE, Sandy Springs, GA 30328</v>
      </c>
    </row>
    <row r="5688">
      <c r="A5688" s="3" t="s">
        <v>17614</v>
      </c>
      <c r="B5688" s="3" t="s">
        <v>17615</v>
      </c>
      <c r="C5688" s="3">
        <v>30350.0</v>
      </c>
      <c r="D5688" s="3" t="s">
        <v>8749</v>
      </c>
      <c r="E5688" s="3" t="s">
        <v>521</v>
      </c>
      <c r="F5688" s="3" t="s">
        <v>21</v>
      </c>
      <c r="G5688" s="3" t="s">
        <v>17616</v>
      </c>
      <c r="I5688" s="3" t="s">
        <v>17548</v>
      </c>
      <c r="J5688" s="3" t="s">
        <v>17549</v>
      </c>
      <c r="M5688" s="4"/>
      <c r="N5688" s="3" t="s">
        <v>17617</v>
      </c>
      <c r="O5688" s="5" t="str">
        <f t="shared" si="1"/>
        <v>7541 Roswell Rd, Sandy Springs, GA 30350</v>
      </c>
    </row>
    <row r="5689">
      <c r="A5689" s="3" t="s">
        <v>17618</v>
      </c>
      <c r="B5689" s="3" t="s">
        <v>17619</v>
      </c>
      <c r="C5689" s="3">
        <v>30673.0</v>
      </c>
      <c r="D5689" s="3" t="s">
        <v>6439</v>
      </c>
      <c r="E5689" s="3" t="s">
        <v>521</v>
      </c>
      <c r="F5689" s="3" t="s">
        <v>21</v>
      </c>
      <c r="G5689" s="3" t="s">
        <v>17620</v>
      </c>
      <c r="I5689" s="3" t="s">
        <v>17548</v>
      </c>
      <c r="J5689" s="3" t="s">
        <v>17549</v>
      </c>
      <c r="M5689" s="4"/>
      <c r="N5689" s="3" t="s">
        <v>17621</v>
      </c>
      <c r="O5689" s="5" t="str">
        <f t="shared" si="1"/>
        <v>121 W Robert Toombs Ave, Washington, GA 30673</v>
      </c>
    </row>
    <row r="5690">
      <c r="A5690" s="3" t="s">
        <v>17622</v>
      </c>
      <c r="B5690" s="3" t="s">
        <v>17623</v>
      </c>
      <c r="C5690" s="3">
        <v>30757.0</v>
      </c>
      <c r="D5690" s="3" t="s">
        <v>17624</v>
      </c>
      <c r="E5690" s="3" t="s">
        <v>521</v>
      </c>
      <c r="F5690" s="3" t="s">
        <v>21</v>
      </c>
      <c r="G5690" s="3" t="s">
        <v>17625</v>
      </c>
      <c r="I5690" s="3" t="s">
        <v>17548</v>
      </c>
      <c r="J5690" s="3" t="s">
        <v>17549</v>
      </c>
      <c r="M5690" s="4"/>
      <c r="N5690" s="3" t="s">
        <v>17626</v>
      </c>
      <c r="O5690" s="5" t="str">
        <f t="shared" si="1"/>
        <v>11208 Alabama Hwy, Wildwood, GA 30757</v>
      </c>
    </row>
    <row r="5691">
      <c r="A5691" s="3" t="s">
        <v>17627</v>
      </c>
      <c r="B5691" s="3" t="s">
        <v>17628</v>
      </c>
      <c r="C5691" s="3">
        <v>71111.0</v>
      </c>
      <c r="D5691" s="3" t="s">
        <v>4016</v>
      </c>
      <c r="E5691" s="3" t="s">
        <v>673</v>
      </c>
      <c r="F5691" s="3" t="s">
        <v>21</v>
      </c>
      <c r="G5691" s="3" t="s">
        <v>17629</v>
      </c>
      <c r="I5691" s="3" t="s">
        <v>17548</v>
      </c>
      <c r="J5691" s="3" t="s">
        <v>17549</v>
      </c>
      <c r="M5691" s="4"/>
      <c r="N5691" s="3" t="s">
        <v>17630</v>
      </c>
      <c r="O5691" s="5" t="str">
        <f t="shared" si="1"/>
        <v>5495 Airline Dr, Bossier City, LA 71111</v>
      </c>
    </row>
    <row r="5692">
      <c r="A5692" s="3" t="s">
        <v>17631</v>
      </c>
      <c r="B5692" s="3" t="s">
        <v>17632</v>
      </c>
      <c r="C5692" s="3">
        <v>21234.0</v>
      </c>
      <c r="D5692" s="3" t="s">
        <v>688</v>
      </c>
      <c r="E5692" s="3" t="s">
        <v>689</v>
      </c>
      <c r="F5692" s="3" t="s">
        <v>21</v>
      </c>
      <c r="G5692" s="3" t="s">
        <v>17633</v>
      </c>
      <c r="I5692" s="3" t="s">
        <v>17548</v>
      </c>
      <c r="J5692" s="3" t="s">
        <v>17549</v>
      </c>
      <c r="M5692" s="4"/>
      <c r="N5692" s="3" t="s">
        <v>17634</v>
      </c>
      <c r="O5692" s="5" t="str">
        <f t="shared" si="1"/>
        <v>1709 E Joppa Rd, Baltimore, MD 21234</v>
      </c>
    </row>
    <row r="5693">
      <c r="A5693" s="3" t="s">
        <v>17635</v>
      </c>
      <c r="B5693" s="3" t="s">
        <v>17636</v>
      </c>
      <c r="C5693" s="3">
        <v>21030.0</v>
      </c>
      <c r="D5693" s="3" t="s">
        <v>7588</v>
      </c>
      <c r="E5693" s="3" t="s">
        <v>689</v>
      </c>
      <c r="F5693" s="3" t="s">
        <v>21</v>
      </c>
      <c r="G5693" s="3" t="s">
        <v>17637</v>
      </c>
      <c r="I5693" s="3" t="s">
        <v>17548</v>
      </c>
      <c r="J5693" s="3" t="s">
        <v>17549</v>
      </c>
      <c r="M5693" s="4"/>
      <c r="N5693" s="3" t="s">
        <v>17638</v>
      </c>
      <c r="O5693" s="5" t="str">
        <f t="shared" si="1"/>
        <v>11206 York Rd, Cockeysville, MD 21030</v>
      </c>
    </row>
    <row r="5694">
      <c r="A5694" s="3" t="s">
        <v>17639</v>
      </c>
      <c r="B5694" s="3" t="s">
        <v>17640</v>
      </c>
      <c r="C5694" s="3">
        <v>2038.0</v>
      </c>
      <c r="D5694" s="3" t="s">
        <v>810</v>
      </c>
      <c r="E5694" s="3" t="s">
        <v>701</v>
      </c>
      <c r="F5694" s="3" t="s">
        <v>21</v>
      </c>
      <c r="G5694" s="3" t="s">
        <v>17641</v>
      </c>
      <c r="I5694" s="3" t="s">
        <v>17548</v>
      </c>
      <c r="J5694" s="3" t="s">
        <v>17549</v>
      </c>
      <c r="M5694" s="4"/>
      <c r="N5694" s="3" t="s">
        <v>17642</v>
      </c>
      <c r="O5694" s="5" t="str">
        <f t="shared" si="1"/>
        <v>20 Earls Way, Franklin, MA 2038</v>
      </c>
    </row>
    <row r="5695">
      <c r="A5695" s="3" t="s">
        <v>17643</v>
      </c>
      <c r="B5695" s="3" t="s">
        <v>17644</v>
      </c>
      <c r="C5695" s="3">
        <v>2176.0</v>
      </c>
      <c r="D5695" s="3" t="s">
        <v>17645</v>
      </c>
      <c r="E5695" s="3" t="s">
        <v>701</v>
      </c>
      <c r="F5695" s="3" t="s">
        <v>21</v>
      </c>
      <c r="G5695" s="3" t="s">
        <v>17646</v>
      </c>
      <c r="I5695" s="3" t="s">
        <v>17548</v>
      </c>
      <c r="J5695" s="3" t="s">
        <v>17549</v>
      </c>
      <c r="M5695" s="4"/>
      <c r="N5695" s="3" t="s">
        <v>17647</v>
      </c>
      <c r="O5695" s="5" t="str">
        <f t="shared" si="1"/>
        <v>26 Essex St, Melrose, MA 2176</v>
      </c>
    </row>
    <row r="5696">
      <c r="A5696" s="3" t="s">
        <v>17648</v>
      </c>
      <c r="B5696" s="3" t="s">
        <v>17649</v>
      </c>
      <c r="C5696" s="3">
        <v>38632.0</v>
      </c>
      <c r="D5696" s="3" t="s">
        <v>17650</v>
      </c>
      <c r="E5696" s="3" t="s">
        <v>768</v>
      </c>
      <c r="F5696" s="3" t="s">
        <v>21</v>
      </c>
      <c r="G5696" s="3" t="s">
        <v>17651</v>
      </c>
      <c r="I5696" s="3" t="s">
        <v>17548</v>
      </c>
      <c r="J5696" s="3" t="s">
        <v>17549</v>
      </c>
      <c r="M5696" s="4"/>
      <c r="N5696" s="3" t="s">
        <v>17652</v>
      </c>
      <c r="O5696" s="5" t="str">
        <f t="shared" si="1"/>
        <v>2566 Hwy 51 S, Hernando, MS 38632</v>
      </c>
    </row>
    <row r="5697">
      <c r="A5697" s="3" t="s">
        <v>17653</v>
      </c>
      <c r="B5697" s="3" t="s">
        <v>17654</v>
      </c>
      <c r="C5697" s="3">
        <v>38672.0</v>
      </c>
      <c r="D5697" s="3" t="s">
        <v>17655</v>
      </c>
      <c r="E5697" s="3" t="s">
        <v>768</v>
      </c>
      <c r="F5697" s="3" t="s">
        <v>21</v>
      </c>
      <c r="G5697" s="3" t="s">
        <v>17656</v>
      </c>
      <c r="I5697" s="3" t="s">
        <v>17548</v>
      </c>
      <c r="J5697" s="3" t="s">
        <v>17549</v>
      </c>
      <c r="M5697" s="4"/>
      <c r="N5697" s="3" t="s">
        <v>17657</v>
      </c>
      <c r="O5697" s="5" t="str">
        <f t="shared" si="1"/>
        <v>5885 Getwell Rd, Southaven, MS 38672</v>
      </c>
    </row>
    <row r="5698">
      <c r="A5698" s="3" t="s">
        <v>17658</v>
      </c>
      <c r="B5698" s="3" t="s">
        <v>17659</v>
      </c>
      <c r="C5698" s="3">
        <v>38804.0</v>
      </c>
      <c r="D5698" s="3" t="s">
        <v>17660</v>
      </c>
      <c r="E5698" s="3" t="s">
        <v>768</v>
      </c>
      <c r="F5698" s="3" t="s">
        <v>21</v>
      </c>
      <c r="G5698" s="3" t="s">
        <v>17661</v>
      </c>
      <c r="I5698" s="3" t="s">
        <v>17548</v>
      </c>
      <c r="J5698" s="3" t="s">
        <v>17549</v>
      </c>
      <c r="M5698" s="4"/>
      <c r="N5698" s="3" t="s">
        <v>17662</v>
      </c>
      <c r="O5698" s="5" t="str">
        <f t="shared" si="1"/>
        <v>1411 N Gloster St, Tupelo, MS 38804</v>
      </c>
    </row>
    <row r="5699">
      <c r="A5699" s="3" t="s">
        <v>17663</v>
      </c>
      <c r="B5699" s="3" t="s">
        <v>17664</v>
      </c>
      <c r="C5699" s="3">
        <v>11743.0</v>
      </c>
      <c r="D5699" s="3" t="s">
        <v>17665</v>
      </c>
      <c r="E5699" s="3" t="s">
        <v>847</v>
      </c>
      <c r="F5699" s="3" t="s">
        <v>21</v>
      </c>
      <c r="G5699" s="3" t="s">
        <v>17666</v>
      </c>
      <c r="I5699" s="3" t="s">
        <v>17548</v>
      </c>
      <c r="J5699" s="3" t="s">
        <v>17549</v>
      </c>
      <c r="M5699" s="4"/>
      <c r="N5699" s="3" t="s">
        <v>17667</v>
      </c>
      <c r="O5699" s="5" t="str">
        <f t="shared" si="1"/>
        <v>770 W Jericho Turnpike, Huntington, NY 11743</v>
      </c>
    </row>
    <row r="5700">
      <c r="A5700" s="3" t="s">
        <v>17668</v>
      </c>
      <c r="B5700" s="3" t="s">
        <v>17669</v>
      </c>
      <c r="C5700" s="3">
        <v>11743.0</v>
      </c>
      <c r="D5700" s="3" t="s">
        <v>17665</v>
      </c>
      <c r="E5700" s="3" t="s">
        <v>847</v>
      </c>
      <c r="F5700" s="3" t="s">
        <v>21</v>
      </c>
      <c r="G5700" s="3" t="s">
        <v>17670</v>
      </c>
      <c r="I5700" s="3" t="s">
        <v>17548</v>
      </c>
      <c r="J5700" s="3" t="s">
        <v>17549</v>
      </c>
      <c r="M5700" s="4"/>
      <c r="N5700" s="3" t="s">
        <v>17671</v>
      </c>
      <c r="O5700" s="5" t="str">
        <f t="shared" si="1"/>
        <v>800 W Jericho Turnpike, Huntington, NY 11743</v>
      </c>
    </row>
    <row r="5701">
      <c r="A5701" s="3" t="s">
        <v>17672</v>
      </c>
      <c r="B5701" s="3" t="s">
        <v>17673</v>
      </c>
      <c r="C5701" s="3">
        <v>11743.0</v>
      </c>
      <c r="D5701" s="3" t="s">
        <v>17665</v>
      </c>
      <c r="E5701" s="3" t="s">
        <v>847</v>
      </c>
      <c r="F5701" s="3" t="s">
        <v>21</v>
      </c>
      <c r="G5701" s="3" t="s">
        <v>17674</v>
      </c>
      <c r="I5701" s="3" t="s">
        <v>17548</v>
      </c>
      <c r="J5701" s="3" t="s">
        <v>17549</v>
      </c>
      <c r="M5701" s="4"/>
      <c r="N5701" s="3" t="s">
        <v>17675</v>
      </c>
      <c r="O5701" s="5" t="str">
        <f t="shared" si="1"/>
        <v>7 W Hills Rd, Huntington, NY 11743</v>
      </c>
    </row>
    <row r="5702">
      <c r="A5702" s="3" t="s">
        <v>17676</v>
      </c>
      <c r="B5702" s="3" t="s">
        <v>17677</v>
      </c>
      <c r="C5702" s="3">
        <v>11560.0</v>
      </c>
      <c r="D5702" s="3" t="s">
        <v>17678</v>
      </c>
      <c r="E5702" s="3" t="s">
        <v>847</v>
      </c>
      <c r="F5702" s="3" t="s">
        <v>21</v>
      </c>
      <c r="G5702" s="3" t="s">
        <v>17679</v>
      </c>
      <c r="I5702" s="3" t="s">
        <v>17548</v>
      </c>
      <c r="J5702" s="3" t="s">
        <v>17549</v>
      </c>
      <c r="M5702" s="4"/>
      <c r="N5702" s="3" t="s">
        <v>17680</v>
      </c>
      <c r="O5702" s="5" t="str">
        <f t="shared" si="1"/>
        <v>280 Forest Ave, Locust Valley, NY 11560</v>
      </c>
    </row>
    <row r="5703">
      <c r="A5703" s="3" t="s">
        <v>17681</v>
      </c>
      <c r="B5703" s="3" t="s">
        <v>17682</v>
      </c>
      <c r="C5703" s="3">
        <v>11101.0</v>
      </c>
      <c r="D5703" s="3" t="s">
        <v>905</v>
      </c>
      <c r="E5703" s="3" t="s">
        <v>847</v>
      </c>
      <c r="F5703" s="3" t="s">
        <v>21</v>
      </c>
      <c r="G5703" s="3" t="s">
        <v>17683</v>
      </c>
      <c r="I5703" s="3" t="s">
        <v>17548</v>
      </c>
      <c r="J5703" s="3" t="s">
        <v>17549</v>
      </c>
      <c r="M5703" s="4"/>
      <c r="N5703" s="3" t="s">
        <v>17684</v>
      </c>
      <c r="O5703" s="5" t="str">
        <f t="shared" si="1"/>
        <v>42-34 Crescent St, Long Island City, NY 11101</v>
      </c>
    </row>
    <row r="5704">
      <c r="A5704" s="3" t="s">
        <v>670</v>
      </c>
      <c r="B5704" s="3" t="s">
        <v>17685</v>
      </c>
      <c r="C5704" s="3">
        <v>12561.0</v>
      </c>
      <c r="D5704" s="3" t="s">
        <v>5948</v>
      </c>
      <c r="E5704" s="3" t="s">
        <v>847</v>
      </c>
      <c r="F5704" s="3" t="s">
        <v>21</v>
      </c>
      <c r="G5704" s="3" t="s">
        <v>17686</v>
      </c>
      <c r="I5704" s="3" t="s">
        <v>17548</v>
      </c>
      <c r="J5704" s="3" t="s">
        <v>17549</v>
      </c>
      <c r="M5704" s="4"/>
      <c r="N5704" s="3" t="s">
        <v>17687</v>
      </c>
      <c r="O5704" s="5" t="str">
        <f t="shared" si="1"/>
        <v>20 St James St, New Paltz, NY 12561</v>
      </c>
    </row>
    <row r="5705">
      <c r="A5705" s="3" t="s">
        <v>17688</v>
      </c>
      <c r="B5705" s="3" t="s">
        <v>17689</v>
      </c>
      <c r="C5705" s="3">
        <v>12550.0</v>
      </c>
      <c r="D5705" s="3" t="s">
        <v>10174</v>
      </c>
      <c r="E5705" s="3" t="s">
        <v>847</v>
      </c>
      <c r="F5705" s="3" t="s">
        <v>21</v>
      </c>
      <c r="G5705" s="3" t="s">
        <v>17690</v>
      </c>
      <c r="I5705" s="3" t="s">
        <v>17548</v>
      </c>
      <c r="J5705" s="3" t="s">
        <v>17549</v>
      </c>
      <c r="M5705" s="4"/>
      <c r="N5705" s="3" t="s">
        <v>17691</v>
      </c>
      <c r="O5705" s="5" t="str">
        <f t="shared" si="1"/>
        <v>1716 NY-300, Newburgh, NY 12550</v>
      </c>
    </row>
    <row r="5706">
      <c r="A5706" s="3" t="s">
        <v>17692</v>
      </c>
      <c r="B5706" s="3" t="s">
        <v>17693</v>
      </c>
      <c r="C5706" s="3">
        <v>11771.0</v>
      </c>
      <c r="D5706" s="3" t="s">
        <v>1489</v>
      </c>
      <c r="E5706" s="3" t="s">
        <v>847</v>
      </c>
      <c r="F5706" s="3" t="s">
        <v>21</v>
      </c>
      <c r="G5706" s="3" t="s">
        <v>17694</v>
      </c>
      <c r="I5706" s="3" t="s">
        <v>17548</v>
      </c>
      <c r="J5706" s="3" t="s">
        <v>17549</v>
      </c>
      <c r="M5706" s="4"/>
      <c r="N5706" s="3" t="s">
        <v>17695</v>
      </c>
      <c r="O5706" s="5" t="str">
        <f t="shared" si="1"/>
        <v>64 Pine Hollow Rd, Oyster Bay, NY 11771</v>
      </c>
    </row>
    <row r="5707">
      <c r="A5707" s="3" t="s">
        <v>17696</v>
      </c>
      <c r="B5707" s="3" t="s">
        <v>17697</v>
      </c>
      <c r="C5707" s="3">
        <v>27263.0</v>
      </c>
      <c r="D5707" s="3" t="s">
        <v>17698</v>
      </c>
      <c r="E5707" s="3" t="s">
        <v>914</v>
      </c>
      <c r="F5707" s="3" t="s">
        <v>21</v>
      </c>
      <c r="G5707" s="3" t="s">
        <v>17699</v>
      </c>
      <c r="I5707" s="3" t="s">
        <v>17548</v>
      </c>
      <c r="J5707" s="3" t="s">
        <v>17549</v>
      </c>
      <c r="M5707" s="4"/>
      <c r="N5707" s="3" t="s">
        <v>17700</v>
      </c>
      <c r="O5707" s="5" t="str">
        <f t="shared" si="1"/>
        <v>1319 Archdale Dr, Archdale, NC 27263</v>
      </c>
    </row>
    <row r="5708">
      <c r="A5708" s="3" t="s">
        <v>17701</v>
      </c>
      <c r="B5708" s="3" t="s">
        <v>17702</v>
      </c>
      <c r="C5708" s="3">
        <v>27932.0</v>
      </c>
      <c r="D5708" s="3" t="s">
        <v>17703</v>
      </c>
      <c r="E5708" s="3" t="s">
        <v>914</v>
      </c>
      <c r="F5708" s="3" t="s">
        <v>21</v>
      </c>
      <c r="G5708" s="3" t="s">
        <v>17704</v>
      </c>
      <c r="I5708" s="3" t="s">
        <v>17548</v>
      </c>
      <c r="J5708" s="3" t="s">
        <v>17549</v>
      </c>
      <c r="M5708" s="4"/>
      <c r="N5708" s="3" t="s">
        <v>17705</v>
      </c>
      <c r="O5708" s="5" t="str">
        <f t="shared" si="1"/>
        <v>1515 Paradise Rd, Edenton, NC 27932</v>
      </c>
    </row>
    <row r="5709">
      <c r="A5709" s="3" t="s">
        <v>17706</v>
      </c>
      <c r="B5709" s="3" t="s">
        <v>17707</v>
      </c>
      <c r="C5709" s="3">
        <v>27408.0</v>
      </c>
      <c r="D5709" s="3" t="s">
        <v>922</v>
      </c>
      <c r="E5709" s="3" t="s">
        <v>914</v>
      </c>
      <c r="F5709" s="3" t="s">
        <v>21</v>
      </c>
      <c r="G5709" s="3" t="s">
        <v>17708</v>
      </c>
      <c r="I5709" s="3" t="s">
        <v>17548</v>
      </c>
      <c r="J5709" s="3" t="s">
        <v>17549</v>
      </c>
      <c r="M5709" s="4"/>
      <c r="N5709" s="3" t="s">
        <v>17709</v>
      </c>
      <c r="O5709" s="5" t="str">
        <f t="shared" si="1"/>
        <v>3220 Battleground Ave, Greensboro, NC 27408</v>
      </c>
    </row>
    <row r="5710">
      <c r="A5710" s="3" t="s">
        <v>17710</v>
      </c>
      <c r="B5710" s="3" t="s">
        <v>17711</v>
      </c>
      <c r="C5710" s="3">
        <v>28602.0</v>
      </c>
      <c r="D5710" s="3" t="s">
        <v>1468</v>
      </c>
      <c r="E5710" s="3" t="s">
        <v>914</v>
      </c>
      <c r="F5710" s="3" t="s">
        <v>21</v>
      </c>
      <c r="G5710" s="3" t="s">
        <v>17712</v>
      </c>
      <c r="I5710" s="3" t="s">
        <v>17548</v>
      </c>
      <c r="J5710" s="3" t="s">
        <v>17549</v>
      </c>
      <c r="M5710" s="4"/>
      <c r="N5710" s="3" t="s">
        <v>17713</v>
      </c>
      <c r="O5710" s="5" t="str">
        <f t="shared" si="1"/>
        <v>2209 US Hwy 70 SE, Hickory, NC 28602</v>
      </c>
    </row>
    <row r="5711">
      <c r="A5711" s="3" t="s">
        <v>17714</v>
      </c>
      <c r="B5711" s="3" t="s">
        <v>17715</v>
      </c>
      <c r="C5711" s="3">
        <v>27262.0</v>
      </c>
      <c r="D5711" s="3" t="s">
        <v>14053</v>
      </c>
      <c r="E5711" s="3" t="s">
        <v>914</v>
      </c>
      <c r="F5711" s="3" t="s">
        <v>21</v>
      </c>
      <c r="G5711" s="3" t="s">
        <v>17716</v>
      </c>
      <c r="I5711" s="3" t="s">
        <v>17548</v>
      </c>
      <c r="J5711" s="3" t="s">
        <v>17549</v>
      </c>
      <c r="M5711" s="4"/>
      <c r="N5711" s="3" t="s">
        <v>17717</v>
      </c>
      <c r="O5711" s="5" t="str">
        <f t="shared" si="1"/>
        <v>2510 Westchester Dr, High Point, NC 27262</v>
      </c>
    </row>
    <row r="5712">
      <c r="A5712" s="3" t="s">
        <v>17718</v>
      </c>
      <c r="B5712" s="3" t="s">
        <v>17719</v>
      </c>
      <c r="C5712" s="3">
        <v>27023.0</v>
      </c>
      <c r="D5712" s="3" t="s">
        <v>8871</v>
      </c>
      <c r="E5712" s="3" t="s">
        <v>914</v>
      </c>
      <c r="F5712" s="3" t="s">
        <v>21</v>
      </c>
      <c r="G5712" s="3" t="s">
        <v>17720</v>
      </c>
      <c r="I5712" s="3" t="s">
        <v>17548</v>
      </c>
      <c r="J5712" s="3" t="s">
        <v>17549</v>
      </c>
      <c r="M5712" s="4"/>
      <c r="N5712" s="3" t="s">
        <v>17721</v>
      </c>
      <c r="O5712" s="5" t="str">
        <f t="shared" si="1"/>
        <v>6132 Shallowford Rd, Lewisville, NC 27023</v>
      </c>
    </row>
    <row r="5713">
      <c r="A5713" s="3" t="s">
        <v>1044</v>
      </c>
      <c r="B5713" s="3" t="s">
        <v>17722</v>
      </c>
      <c r="C5713" s="3">
        <v>27377.0</v>
      </c>
      <c r="D5713" s="3" t="s">
        <v>17723</v>
      </c>
      <c r="E5713" s="3" t="s">
        <v>914</v>
      </c>
      <c r="F5713" s="3" t="s">
        <v>21</v>
      </c>
      <c r="G5713" s="3" t="s">
        <v>17724</v>
      </c>
      <c r="I5713" s="3" t="s">
        <v>17548</v>
      </c>
      <c r="J5713" s="3" t="s">
        <v>17549</v>
      </c>
      <c r="M5713" s="4"/>
      <c r="N5713" s="3" t="s">
        <v>17725</v>
      </c>
      <c r="O5713" s="5" t="str">
        <f t="shared" si="1"/>
        <v>7011 Burlington Rd, Whitsett, NC 27377</v>
      </c>
    </row>
    <row r="5714">
      <c r="A5714" s="3" t="s">
        <v>17726</v>
      </c>
      <c r="B5714" s="3" t="s">
        <v>17722</v>
      </c>
      <c r="C5714" s="3">
        <v>27377.0</v>
      </c>
      <c r="D5714" s="3" t="s">
        <v>17723</v>
      </c>
      <c r="E5714" s="3" t="s">
        <v>914</v>
      </c>
      <c r="F5714" s="3" t="s">
        <v>21</v>
      </c>
      <c r="G5714" s="3" t="s">
        <v>17727</v>
      </c>
      <c r="I5714" s="3" t="s">
        <v>17548</v>
      </c>
      <c r="J5714" s="3" t="s">
        <v>17549</v>
      </c>
      <c r="M5714" s="4"/>
      <c r="N5714" s="3" t="s">
        <v>17728</v>
      </c>
      <c r="O5714" s="5" t="str">
        <f t="shared" si="1"/>
        <v>7011 Burlington Rd, Whitsett, NC 27377</v>
      </c>
    </row>
    <row r="5715">
      <c r="A5715" s="3" t="s">
        <v>17729</v>
      </c>
      <c r="B5715" s="3" t="s">
        <v>17730</v>
      </c>
      <c r="C5715" s="3">
        <v>28697.0</v>
      </c>
      <c r="D5715" s="3" t="s">
        <v>17731</v>
      </c>
      <c r="E5715" s="3" t="s">
        <v>914</v>
      </c>
      <c r="F5715" s="3" t="s">
        <v>21</v>
      </c>
      <c r="G5715" s="3" t="s">
        <v>17732</v>
      </c>
      <c r="I5715" s="3" t="s">
        <v>17548</v>
      </c>
      <c r="J5715" s="3" t="s">
        <v>17549</v>
      </c>
      <c r="M5715" s="4"/>
      <c r="N5715" s="3" t="s">
        <v>17733</v>
      </c>
      <c r="O5715" s="5" t="str">
        <f t="shared" si="1"/>
        <v>1606 Curtis Bridge Rd, Wilkesboro, NC 28697</v>
      </c>
    </row>
    <row r="5716">
      <c r="A5716" s="3" t="s">
        <v>17734</v>
      </c>
      <c r="B5716" s="3" t="s">
        <v>17735</v>
      </c>
      <c r="C5716" s="3">
        <v>73127.0</v>
      </c>
      <c r="D5716" s="3" t="s">
        <v>987</v>
      </c>
      <c r="E5716" s="3" t="s">
        <v>988</v>
      </c>
      <c r="F5716" s="3" t="s">
        <v>21</v>
      </c>
      <c r="G5716" s="3" t="s">
        <v>17736</v>
      </c>
      <c r="I5716" s="3" t="s">
        <v>17548</v>
      </c>
      <c r="J5716" s="3" t="s">
        <v>17549</v>
      </c>
      <c r="M5716" s="4"/>
      <c r="N5716" s="3" t="s">
        <v>17737</v>
      </c>
      <c r="O5716" s="5" t="str">
        <f t="shared" si="1"/>
        <v>2700 N MacArthur Blvd, Oklahoma City, OK 73127</v>
      </c>
    </row>
    <row r="5717">
      <c r="A5717" s="3" t="s">
        <v>17738</v>
      </c>
      <c r="B5717" s="3" t="s">
        <v>17739</v>
      </c>
      <c r="C5717" s="3">
        <v>17538.0</v>
      </c>
      <c r="D5717" s="3" t="s">
        <v>17740</v>
      </c>
      <c r="E5717" s="3" t="s">
        <v>1020</v>
      </c>
      <c r="F5717" s="3" t="s">
        <v>21</v>
      </c>
      <c r="G5717" s="3" t="s">
        <v>17741</v>
      </c>
      <c r="I5717" s="3" t="s">
        <v>17548</v>
      </c>
      <c r="J5717" s="3" t="s">
        <v>17549</v>
      </c>
      <c r="M5717" s="4"/>
      <c r="N5717" s="3" t="s">
        <v>17742</v>
      </c>
      <c r="O5717" s="5" t="str">
        <f t="shared" si="1"/>
        <v>3035 Harrisburg Pike, Landisville, PA 17538</v>
      </c>
    </row>
    <row r="5718">
      <c r="A5718" s="3" t="s">
        <v>17743</v>
      </c>
      <c r="B5718" s="3" t="s">
        <v>17744</v>
      </c>
      <c r="C5718" s="3">
        <v>19147.0</v>
      </c>
      <c r="D5718" s="3" t="s">
        <v>8729</v>
      </c>
      <c r="E5718" s="3" t="s">
        <v>1020</v>
      </c>
      <c r="F5718" s="3" t="s">
        <v>21</v>
      </c>
      <c r="G5718" s="3" t="s">
        <v>17745</v>
      </c>
      <c r="I5718" s="3" t="s">
        <v>17548</v>
      </c>
      <c r="J5718" s="3" t="s">
        <v>17549</v>
      </c>
      <c r="M5718" s="4"/>
      <c r="N5718" s="3" t="s">
        <v>17746</v>
      </c>
      <c r="O5718" s="5" t="str">
        <f t="shared" si="1"/>
        <v>1301 S 2nd St, Philadelphia, PA 19147</v>
      </c>
    </row>
    <row r="5719">
      <c r="A5719" s="3" t="s">
        <v>17747</v>
      </c>
      <c r="B5719" s="3" t="s">
        <v>17748</v>
      </c>
      <c r="C5719" s="3">
        <v>29455.0</v>
      </c>
      <c r="D5719" s="3" t="s">
        <v>17749</v>
      </c>
      <c r="E5719" s="3" t="s">
        <v>1060</v>
      </c>
      <c r="F5719" s="3" t="s">
        <v>21</v>
      </c>
      <c r="G5719" s="3" t="s">
        <v>17750</v>
      </c>
      <c r="I5719" s="3" t="s">
        <v>17548</v>
      </c>
      <c r="J5719" s="3" t="s">
        <v>17549</v>
      </c>
      <c r="M5719" s="4"/>
      <c r="N5719" s="3" t="s">
        <v>17751</v>
      </c>
      <c r="O5719" s="5" t="str">
        <f t="shared" si="1"/>
        <v>3490 Maybank Hwy, Johns Island, SC 29455</v>
      </c>
    </row>
    <row r="5720">
      <c r="A5720" s="3" t="s">
        <v>17752</v>
      </c>
      <c r="B5720" s="3" t="s">
        <v>17753</v>
      </c>
      <c r="C5720" s="3">
        <v>29720.0</v>
      </c>
      <c r="D5720" s="3" t="s">
        <v>299</v>
      </c>
      <c r="E5720" s="3" t="s">
        <v>1060</v>
      </c>
      <c r="F5720" s="3" t="s">
        <v>21</v>
      </c>
      <c r="G5720" s="3" t="s">
        <v>17754</v>
      </c>
      <c r="I5720" s="3" t="s">
        <v>17548</v>
      </c>
      <c r="J5720" s="3" t="s">
        <v>17549</v>
      </c>
      <c r="M5720" s="4"/>
      <c r="N5720" s="3" t="s">
        <v>17755</v>
      </c>
      <c r="O5720" s="5" t="str">
        <f t="shared" si="1"/>
        <v>102 S Catawba St, Lancaster, SC 29720</v>
      </c>
    </row>
    <row r="5721">
      <c r="A5721" s="3" t="s">
        <v>17756</v>
      </c>
      <c r="B5721" s="3" t="s">
        <v>17757</v>
      </c>
      <c r="C5721" s="3">
        <v>29680.0</v>
      </c>
      <c r="D5721" s="3" t="s">
        <v>15984</v>
      </c>
      <c r="E5721" s="3" t="s">
        <v>1060</v>
      </c>
      <c r="F5721" s="3" t="s">
        <v>21</v>
      </c>
      <c r="G5721" s="3" t="s">
        <v>17758</v>
      </c>
      <c r="I5721" s="3" t="s">
        <v>17548</v>
      </c>
      <c r="J5721" s="3" t="s">
        <v>17549</v>
      </c>
      <c r="M5721" s="4"/>
      <c r="N5721" s="3" t="s">
        <v>17759</v>
      </c>
      <c r="O5721" s="5" t="str">
        <f t="shared" si="1"/>
        <v>1302 W Georgia Rd, Simpsonville, SC 29680</v>
      </c>
    </row>
    <row r="5722">
      <c r="A5722" s="3" t="s">
        <v>17760</v>
      </c>
      <c r="B5722" s="3" t="s">
        <v>17761</v>
      </c>
      <c r="C5722" s="3">
        <v>37421.0</v>
      </c>
      <c r="D5722" s="3" t="s">
        <v>6524</v>
      </c>
      <c r="E5722" s="3" t="s">
        <v>1069</v>
      </c>
      <c r="F5722" s="3" t="s">
        <v>21</v>
      </c>
      <c r="G5722" s="3" t="s">
        <v>17762</v>
      </c>
      <c r="I5722" s="3" t="s">
        <v>17548</v>
      </c>
      <c r="J5722" s="3" t="s">
        <v>17549</v>
      </c>
      <c r="M5722" s="4"/>
      <c r="N5722" s="3" t="s">
        <v>17763</v>
      </c>
      <c r="O5722" s="5" t="str">
        <f t="shared" si="1"/>
        <v>6416 Lee Hwy, Chattanooga, TN 37421</v>
      </c>
    </row>
    <row r="5723">
      <c r="A5723" s="3" t="s">
        <v>17764</v>
      </c>
      <c r="B5723" s="3" t="s">
        <v>17765</v>
      </c>
      <c r="C5723" s="3">
        <v>37419.0</v>
      </c>
      <c r="D5723" s="3" t="s">
        <v>6524</v>
      </c>
      <c r="E5723" s="3" t="s">
        <v>1069</v>
      </c>
      <c r="F5723" s="3" t="s">
        <v>21</v>
      </c>
      <c r="G5723" s="3" t="s">
        <v>17766</v>
      </c>
      <c r="I5723" s="3" t="s">
        <v>17548</v>
      </c>
      <c r="J5723" s="3" t="s">
        <v>17549</v>
      </c>
      <c r="M5723" s="4"/>
      <c r="N5723" s="3" t="s">
        <v>17767</v>
      </c>
      <c r="O5723" s="5" t="str">
        <f t="shared" si="1"/>
        <v>7209 Cummings Rd, Chattanooga, TN 37419</v>
      </c>
    </row>
    <row r="5724">
      <c r="A5724" s="3" t="s">
        <v>17768</v>
      </c>
      <c r="B5724" s="3" t="s">
        <v>17769</v>
      </c>
      <c r="C5724" s="3">
        <v>38501.0</v>
      </c>
      <c r="D5724" s="3" t="s">
        <v>17770</v>
      </c>
      <c r="E5724" s="3" t="s">
        <v>1069</v>
      </c>
      <c r="F5724" s="3" t="s">
        <v>21</v>
      </c>
      <c r="G5724" s="3" t="s">
        <v>17771</v>
      </c>
      <c r="I5724" s="3" t="s">
        <v>17548</v>
      </c>
      <c r="J5724" s="3" t="s">
        <v>17549</v>
      </c>
      <c r="M5724" s="4"/>
      <c r="N5724" s="3" t="s">
        <v>17772</v>
      </c>
      <c r="O5724" s="5" t="str">
        <f t="shared" si="1"/>
        <v>713 S Walnut Ave, Cookeville, TN 38501</v>
      </c>
    </row>
    <row r="5725">
      <c r="A5725" s="3" t="s">
        <v>17773</v>
      </c>
      <c r="B5725" s="3" t="s">
        <v>17774</v>
      </c>
      <c r="C5725" s="3">
        <v>38501.0</v>
      </c>
      <c r="D5725" s="3" t="s">
        <v>17770</v>
      </c>
      <c r="E5725" s="3" t="s">
        <v>1069</v>
      </c>
      <c r="F5725" s="3" t="s">
        <v>21</v>
      </c>
      <c r="G5725" s="3" t="s">
        <v>17775</v>
      </c>
      <c r="I5725" s="3" t="s">
        <v>17548</v>
      </c>
      <c r="J5725" s="3" t="s">
        <v>17549</v>
      </c>
      <c r="M5725" s="4"/>
      <c r="N5725" s="3" t="s">
        <v>17776</v>
      </c>
      <c r="O5725" s="5" t="str">
        <f t="shared" si="1"/>
        <v>109 Crossland Ln, Cookeville, TN 38501</v>
      </c>
    </row>
    <row r="5726">
      <c r="A5726" s="3" t="s">
        <v>17777</v>
      </c>
      <c r="B5726" s="3" t="s">
        <v>17778</v>
      </c>
      <c r="C5726" s="3">
        <v>37922.0</v>
      </c>
      <c r="D5726" s="3" t="s">
        <v>6531</v>
      </c>
      <c r="E5726" s="3" t="s">
        <v>1069</v>
      </c>
      <c r="F5726" s="3" t="s">
        <v>21</v>
      </c>
      <c r="G5726" s="3" t="s">
        <v>17779</v>
      </c>
      <c r="I5726" s="3" t="s">
        <v>17548</v>
      </c>
      <c r="J5726" s="3" t="s">
        <v>17549</v>
      </c>
      <c r="M5726" s="4"/>
      <c r="N5726" s="3" t="s">
        <v>17780</v>
      </c>
      <c r="O5726" s="5" t="str">
        <f t="shared" si="1"/>
        <v>10213 Kingston Pike, Knoxville, TN 37922</v>
      </c>
    </row>
    <row r="5727">
      <c r="A5727" s="3" t="s">
        <v>17781</v>
      </c>
      <c r="B5727" s="3" t="s">
        <v>17782</v>
      </c>
      <c r="C5727" s="3">
        <v>37922.0</v>
      </c>
      <c r="D5727" s="3" t="s">
        <v>6531</v>
      </c>
      <c r="E5727" s="3" t="s">
        <v>1069</v>
      </c>
      <c r="F5727" s="3" t="s">
        <v>21</v>
      </c>
      <c r="G5727" s="3" t="s">
        <v>17783</v>
      </c>
      <c r="I5727" s="3" t="s">
        <v>17548</v>
      </c>
      <c r="J5727" s="3" t="s">
        <v>17549</v>
      </c>
      <c r="M5727" s="4"/>
      <c r="N5727" s="3" t="s">
        <v>17784</v>
      </c>
      <c r="O5727" s="5" t="str">
        <f t="shared" si="1"/>
        <v>10405 Kingston Pike, Knoxville, TN 37922</v>
      </c>
    </row>
    <row r="5728">
      <c r="A5728" s="3" t="s">
        <v>17785</v>
      </c>
      <c r="B5728" s="3" t="s">
        <v>17786</v>
      </c>
      <c r="C5728" s="3">
        <v>37771.0</v>
      </c>
      <c r="D5728" s="3" t="s">
        <v>17787</v>
      </c>
      <c r="E5728" s="3" t="s">
        <v>1069</v>
      </c>
      <c r="F5728" s="3" t="s">
        <v>21</v>
      </c>
      <c r="G5728" s="3" t="s">
        <v>17788</v>
      </c>
      <c r="I5728" s="3" t="s">
        <v>17548</v>
      </c>
      <c r="J5728" s="3" t="s">
        <v>17549</v>
      </c>
      <c r="M5728" s="4"/>
      <c r="N5728" s="3" t="s">
        <v>17789</v>
      </c>
      <c r="O5728" s="5" t="str">
        <f t="shared" si="1"/>
        <v>1231 Hwy 321 N, Lenoir City, TN 37771</v>
      </c>
    </row>
    <row r="5729">
      <c r="A5729" s="3" t="s">
        <v>17790</v>
      </c>
      <c r="B5729" s="3" t="s">
        <v>17791</v>
      </c>
      <c r="C5729" s="3">
        <v>78752.0</v>
      </c>
      <c r="D5729" s="3" t="s">
        <v>1185</v>
      </c>
      <c r="E5729" s="3" t="s">
        <v>1151</v>
      </c>
      <c r="F5729" s="3" t="s">
        <v>21</v>
      </c>
      <c r="G5729" s="3" t="s">
        <v>17792</v>
      </c>
      <c r="I5729" s="3" t="s">
        <v>17548</v>
      </c>
      <c r="J5729" s="3" t="s">
        <v>17549</v>
      </c>
      <c r="M5729" s="4"/>
      <c r="N5729" s="3" t="s">
        <v>17793</v>
      </c>
      <c r="O5729" s="5" t="str">
        <f t="shared" si="1"/>
        <v>1536 E Anderson Ln, Austin, TX 78752</v>
      </c>
    </row>
    <row r="5730">
      <c r="A5730" s="3" t="s">
        <v>17794</v>
      </c>
      <c r="B5730" s="3" t="s">
        <v>17795</v>
      </c>
      <c r="C5730" s="3">
        <v>78701.0</v>
      </c>
      <c r="D5730" s="3" t="s">
        <v>1185</v>
      </c>
      <c r="E5730" s="3" t="s">
        <v>1151</v>
      </c>
      <c r="F5730" s="3" t="s">
        <v>21</v>
      </c>
      <c r="G5730" s="3" t="s">
        <v>17796</v>
      </c>
      <c r="I5730" s="3" t="s">
        <v>17548</v>
      </c>
      <c r="J5730" s="3" t="s">
        <v>17549</v>
      </c>
      <c r="M5730" s="4"/>
      <c r="N5730" s="3" t="s">
        <v>17797</v>
      </c>
      <c r="O5730" s="5" t="str">
        <f t="shared" si="1"/>
        <v>710 W 5th St, Austin, TX 78701</v>
      </c>
    </row>
    <row r="5731">
      <c r="A5731" s="3" t="s">
        <v>17798</v>
      </c>
      <c r="B5731" s="3" t="s">
        <v>17799</v>
      </c>
      <c r="C5731" s="3">
        <v>78702.0</v>
      </c>
      <c r="D5731" s="3" t="s">
        <v>1185</v>
      </c>
      <c r="E5731" s="3" t="s">
        <v>1151</v>
      </c>
      <c r="F5731" s="3" t="s">
        <v>21</v>
      </c>
      <c r="G5731" s="3" t="s">
        <v>17800</v>
      </c>
      <c r="I5731" s="3" t="s">
        <v>17548</v>
      </c>
      <c r="J5731" s="3" t="s">
        <v>17549</v>
      </c>
      <c r="M5731" s="4"/>
      <c r="N5731" s="3" t="s">
        <v>17801</v>
      </c>
      <c r="O5731" s="5" t="str">
        <f t="shared" si="1"/>
        <v>2400 E Cesar Chavez St, Austin, TX 78702</v>
      </c>
    </row>
    <row r="5732">
      <c r="A5732" s="3" t="s">
        <v>17802</v>
      </c>
      <c r="B5732" s="3" t="s">
        <v>17803</v>
      </c>
      <c r="C5732" s="3">
        <v>78753.0</v>
      </c>
      <c r="D5732" s="3" t="s">
        <v>1185</v>
      </c>
      <c r="E5732" s="3" t="s">
        <v>1151</v>
      </c>
      <c r="F5732" s="3" t="s">
        <v>21</v>
      </c>
      <c r="G5732" s="3" t="s">
        <v>17800</v>
      </c>
      <c r="I5732" s="3" t="s">
        <v>17548</v>
      </c>
      <c r="J5732" s="3" t="s">
        <v>17549</v>
      </c>
      <c r="M5732" s="4"/>
      <c r="N5732" s="3" t="s">
        <v>17804</v>
      </c>
      <c r="O5732" s="5" t="str">
        <f t="shared" si="1"/>
        <v>8610 N Lamar Blvd, Austin, TX 78753</v>
      </c>
    </row>
    <row r="5733">
      <c r="A5733" s="3" t="s">
        <v>17805</v>
      </c>
      <c r="B5733" s="3" t="s">
        <v>17806</v>
      </c>
      <c r="C5733" s="3">
        <v>78704.0</v>
      </c>
      <c r="D5733" s="3" t="s">
        <v>1185</v>
      </c>
      <c r="E5733" s="3" t="s">
        <v>1151</v>
      </c>
      <c r="F5733" s="3" t="s">
        <v>21</v>
      </c>
      <c r="G5733" s="3" t="s">
        <v>17800</v>
      </c>
      <c r="I5733" s="3" t="s">
        <v>17548</v>
      </c>
      <c r="J5733" s="3" t="s">
        <v>17549</v>
      </c>
      <c r="M5733" s="4"/>
      <c r="N5733" s="3" t="s">
        <v>17807</v>
      </c>
      <c r="O5733" s="5" t="str">
        <f t="shared" si="1"/>
        <v>2001 S 1st St, Austin, TX 78704</v>
      </c>
    </row>
    <row r="5734">
      <c r="A5734" s="3" t="s">
        <v>17808</v>
      </c>
      <c r="B5734" s="3" t="s">
        <v>17809</v>
      </c>
      <c r="C5734" s="3">
        <v>78759.0</v>
      </c>
      <c r="D5734" s="3" t="s">
        <v>1185</v>
      </c>
      <c r="E5734" s="3" t="s">
        <v>1151</v>
      </c>
      <c r="F5734" s="3" t="s">
        <v>21</v>
      </c>
      <c r="G5734" s="3" t="s">
        <v>17800</v>
      </c>
      <c r="I5734" s="3" t="s">
        <v>17548</v>
      </c>
      <c r="J5734" s="3" t="s">
        <v>17549</v>
      </c>
      <c r="M5734" s="4"/>
      <c r="N5734" s="3" t="s">
        <v>17810</v>
      </c>
      <c r="O5734" s="5" t="str">
        <f t="shared" si="1"/>
        <v>4501 Spicewood Springs Rd, Austin, TX 78759</v>
      </c>
    </row>
    <row r="5735">
      <c r="A5735" s="3" t="s">
        <v>17811</v>
      </c>
      <c r="B5735" s="3" t="s">
        <v>17812</v>
      </c>
      <c r="C5735" s="3">
        <v>76513.0</v>
      </c>
      <c r="D5735" s="3" t="s">
        <v>17813</v>
      </c>
      <c r="E5735" s="3" t="s">
        <v>1151</v>
      </c>
      <c r="F5735" s="3" t="s">
        <v>21</v>
      </c>
      <c r="G5735" s="3" t="s">
        <v>17814</v>
      </c>
      <c r="I5735" s="3" t="s">
        <v>17548</v>
      </c>
      <c r="J5735" s="3" t="s">
        <v>17549</v>
      </c>
      <c r="M5735" s="4"/>
      <c r="N5735" s="3" t="s">
        <v>17815</v>
      </c>
      <c r="O5735" s="5" t="str">
        <f t="shared" si="1"/>
        <v>525 N Main St, Belton, TX 76513</v>
      </c>
    </row>
    <row r="5736">
      <c r="A5736" s="3" t="s">
        <v>17816</v>
      </c>
      <c r="B5736" s="3" t="s">
        <v>17817</v>
      </c>
      <c r="C5736" s="3">
        <v>75247.0</v>
      </c>
      <c r="D5736" s="3" t="s">
        <v>575</v>
      </c>
      <c r="E5736" s="3" t="s">
        <v>1151</v>
      </c>
      <c r="F5736" s="3" t="s">
        <v>21</v>
      </c>
      <c r="G5736" s="3" t="s">
        <v>17818</v>
      </c>
      <c r="I5736" s="3" t="s">
        <v>17548</v>
      </c>
      <c r="J5736" s="3" t="s">
        <v>17549</v>
      </c>
      <c r="M5736" s="4"/>
      <c r="N5736" s="3" t="s">
        <v>17819</v>
      </c>
      <c r="O5736" s="5" t="str">
        <f t="shared" si="1"/>
        <v>7410 N Stemmons Fwy, Dallas, TX 75247</v>
      </c>
    </row>
    <row r="5737">
      <c r="A5737" s="3" t="s">
        <v>17820</v>
      </c>
      <c r="B5737" s="3" t="s">
        <v>17821</v>
      </c>
      <c r="C5737" s="3">
        <v>75206.0</v>
      </c>
      <c r="D5737" s="3" t="s">
        <v>575</v>
      </c>
      <c r="E5737" s="3" t="s">
        <v>1151</v>
      </c>
      <c r="F5737" s="3" t="s">
        <v>21</v>
      </c>
      <c r="G5737" s="3" t="s">
        <v>17822</v>
      </c>
      <c r="I5737" s="3" t="s">
        <v>17548</v>
      </c>
      <c r="J5737" s="3" t="s">
        <v>17549</v>
      </c>
      <c r="M5737" s="4"/>
      <c r="N5737" s="3" t="s">
        <v>17823</v>
      </c>
      <c r="O5737" s="5" t="str">
        <f t="shared" si="1"/>
        <v>5930 E Lovers Ln, Dallas, TX 75206</v>
      </c>
    </row>
    <row r="5738">
      <c r="A5738" s="3" t="s">
        <v>17824</v>
      </c>
      <c r="B5738" s="3" t="s">
        <v>17825</v>
      </c>
      <c r="C5738" s="3">
        <v>75208.0</v>
      </c>
      <c r="D5738" s="3" t="s">
        <v>575</v>
      </c>
      <c r="E5738" s="3" t="s">
        <v>1151</v>
      </c>
      <c r="F5738" s="3" t="s">
        <v>21</v>
      </c>
      <c r="G5738" s="3" t="s">
        <v>17826</v>
      </c>
      <c r="I5738" s="3" t="s">
        <v>17548</v>
      </c>
      <c r="J5738" s="3" t="s">
        <v>17549</v>
      </c>
      <c r="M5738" s="4"/>
      <c r="N5738" s="3" t="s">
        <v>17827</v>
      </c>
      <c r="O5738" s="5" t="str">
        <f t="shared" si="1"/>
        <v>1910 N Hampton Rd, Dallas, TX 75208</v>
      </c>
    </row>
    <row r="5739">
      <c r="A5739" s="3" t="s">
        <v>17828</v>
      </c>
      <c r="B5739" s="3" t="s">
        <v>17829</v>
      </c>
      <c r="C5739" s="3">
        <v>75206.0</v>
      </c>
      <c r="D5739" s="3" t="s">
        <v>575</v>
      </c>
      <c r="E5739" s="3" t="s">
        <v>1151</v>
      </c>
      <c r="F5739" s="3" t="s">
        <v>21</v>
      </c>
      <c r="G5739" s="3" t="s">
        <v>17830</v>
      </c>
      <c r="I5739" s="3" t="s">
        <v>17548</v>
      </c>
      <c r="J5739" s="3" t="s">
        <v>17549</v>
      </c>
      <c r="M5739" s="4"/>
      <c r="N5739" s="3" t="s">
        <v>17827</v>
      </c>
      <c r="O5739" s="5" t="str">
        <f t="shared" si="1"/>
        <v>1913 Skillman St, Dallas, TX 75206</v>
      </c>
    </row>
    <row r="5740">
      <c r="A5740" s="3" t="s">
        <v>17831</v>
      </c>
      <c r="B5740" s="3" t="s">
        <v>17832</v>
      </c>
      <c r="C5740" s="3">
        <v>75214.0</v>
      </c>
      <c r="D5740" s="3" t="s">
        <v>575</v>
      </c>
      <c r="E5740" s="3" t="s">
        <v>1151</v>
      </c>
      <c r="F5740" s="3" t="s">
        <v>21</v>
      </c>
      <c r="G5740" s="3" t="s">
        <v>17833</v>
      </c>
      <c r="I5740" s="3" t="s">
        <v>17548</v>
      </c>
      <c r="J5740" s="3" t="s">
        <v>17549</v>
      </c>
      <c r="M5740" s="4"/>
      <c r="N5740" s="3" t="s">
        <v>17827</v>
      </c>
      <c r="O5740" s="5" t="str">
        <f t="shared" si="1"/>
        <v>7446 E Grand Ave, Dallas, TX 75214</v>
      </c>
    </row>
    <row r="5741">
      <c r="A5741" s="3" t="s">
        <v>17834</v>
      </c>
      <c r="B5741" s="3" t="s">
        <v>17835</v>
      </c>
      <c r="C5741" s="3">
        <v>75206.0</v>
      </c>
      <c r="D5741" s="3" t="s">
        <v>575</v>
      </c>
      <c r="E5741" s="3" t="s">
        <v>1151</v>
      </c>
      <c r="F5741" s="3" t="s">
        <v>21</v>
      </c>
      <c r="G5741" s="3" t="s">
        <v>17836</v>
      </c>
      <c r="I5741" s="3" t="s">
        <v>17548</v>
      </c>
      <c r="J5741" s="3" t="s">
        <v>17549</v>
      </c>
      <c r="M5741" s="4"/>
      <c r="N5741" s="3" t="s">
        <v>17837</v>
      </c>
      <c r="O5741" s="5" t="str">
        <f t="shared" si="1"/>
        <v>2720 N Henderson Ave, Dallas, TX 75206</v>
      </c>
    </row>
    <row r="5742">
      <c r="A5742" s="3" t="s">
        <v>17838</v>
      </c>
      <c r="B5742" s="3" t="s">
        <v>17839</v>
      </c>
      <c r="C5742" s="3">
        <v>75040.0</v>
      </c>
      <c r="D5742" s="3" t="s">
        <v>3887</v>
      </c>
      <c r="E5742" s="3" t="s">
        <v>1151</v>
      </c>
      <c r="F5742" s="3" t="s">
        <v>21</v>
      </c>
      <c r="G5742" s="3" t="s">
        <v>17840</v>
      </c>
      <c r="I5742" s="3" t="s">
        <v>17548</v>
      </c>
      <c r="J5742" s="3" t="s">
        <v>17549</v>
      </c>
      <c r="M5742" s="4"/>
      <c r="N5742" s="3" t="s">
        <v>17841</v>
      </c>
      <c r="O5742" s="5" t="str">
        <f t="shared" si="1"/>
        <v>3046 Lavon Dr, Garland, TX 75040</v>
      </c>
    </row>
    <row r="5743">
      <c r="A5743" s="3" t="s">
        <v>17842</v>
      </c>
      <c r="B5743" s="3" t="s">
        <v>17843</v>
      </c>
      <c r="C5743" s="3">
        <v>78628.0</v>
      </c>
      <c r="D5743" s="3" t="s">
        <v>16152</v>
      </c>
      <c r="E5743" s="3" t="s">
        <v>1151</v>
      </c>
      <c r="F5743" s="3" t="s">
        <v>21</v>
      </c>
      <c r="G5743" s="3" t="s">
        <v>17844</v>
      </c>
      <c r="I5743" s="3" t="s">
        <v>17548</v>
      </c>
      <c r="J5743" s="3" t="s">
        <v>17549</v>
      </c>
      <c r="M5743" s="4"/>
      <c r="N5743" s="3" t="s">
        <v>17845</v>
      </c>
      <c r="O5743" s="5" t="str">
        <f t="shared" si="1"/>
        <v>1207 Leander Rd, Georgetown, TX 78628</v>
      </c>
    </row>
    <row r="5744">
      <c r="A5744" s="3" t="s">
        <v>17846</v>
      </c>
      <c r="B5744" s="3" t="s">
        <v>17847</v>
      </c>
      <c r="C5744" s="3">
        <v>77077.0</v>
      </c>
      <c r="D5744" s="3" t="s">
        <v>1355</v>
      </c>
      <c r="E5744" s="3" t="s">
        <v>1151</v>
      </c>
      <c r="F5744" s="3" t="s">
        <v>21</v>
      </c>
      <c r="G5744" s="3" t="s">
        <v>17848</v>
      </c>
      <c r="I5744" s="3" t="s">
        <v>17548</v>
      </c>
      <c r="J5744" s="3" t="s">
        <v>17549</v>
      </c>
      <c r="M5744" s="4"/>
      <c r="N5744" s="3" t="s">
        <v>17849</v>
      </c>
      <c r="O5744" s="5" t="str">
        <f t="shared" si="1"/>
        <v>1352 Eldridge Pkwy, Houston, TX 77077</v>
      </c>
    </row>
    <row r="5745">
      <c r="A5745" s="3" t="s">
        <v>17850</v>
      </c>
      <c r="B5745" s="3" t="s">
        <v>17851</v>
      </c>
      <c r="C5745" s="3">
        <v>78644.0</v>
      </c>
      <c r="D5745" s="3" t="s">
        <v>17852</v>
      </c>
      <c r="E5745" s="3" t="s">
        <v>1151</v>
      </c>
      <c r="F5745" s="3" t="s">
        <v>21</v>
      </c>
      <c r="G5745" s="3" t="s">
        <v>17853</v>
      </c>
      <c r="I5745" s="3" t="s">
        <v>17548</v>
      </c>
      <c r="J5745" s="3" t="s">
        <v>17549</v>
      </c>
      <c r="M5745" s="4"/>
      <c r="N5745" s="3" t="s">
        <v>17854</v>
      </c>
      <c r="O5745" s="5" t="str">
        <f t="shared" si="1"/>
        <v>1720 S Colorado St, Lockhart, TX 78644</v>
      </c>
    </row>
    <row r="5746">
      <c r="A5746" s="3" t="s">
        <v>17855</v>
      </c>
      <c r="B5746" s="3" t="s">
        <v>17856</v>
      </c>
      <c r="C5746" s="3">
        <v>78648.0</v>
      </c>
      <c r="D5746" s="3" t="s">
        <v>17857</v>
      </c>
      <c r="E5746" s="3" t="s">
        <v>1151</v>
      </c>
      <c r="F5746" s="3" t="s">
        <v>21</v>
      </c>
      <c r="G5746" s="3" t="s">
        <v>17858</v>
      </c>
      <c r="I5746" s="3" t="s">
        <v>17548</v>
      </c>
      <c r="J5746" s="3" t="s">
        <v>17549</v>
      </c>
      <c r="M5746" s="4"/>
      <c r="N5746" s="3" t="s">
        <v>17859</v>
      </c>
      <c r="O5746" s="5" t="str">
        <f t="shared" si="1"/>
        <v>107 E Austin St, Luling, TX 78648</v>
      </c>
    </row>
    <row r="5747">
      <c r="A5747" s="3" t="s">
        <v>17860</v>
      </c>
      <c r="B5747" s="3" t="s">
        <v>17861</v>
      </c>
      <c r="C5747" s="3">
        <v>78130.0</v>
      </c>
      <c r="D5747" s="3" t="s">
        <v>7921</v>
      </c>
      <c r="E5747" s="3" t="s">
        <v>1151</v>
      </c>
      <c r="F5747" s="3" t="s">
        <v>21</v>
      </c>
      <c r="G5747" s="3" t="s">
        <v>17862</v>
      </c>
      <c r="I5747" s="3" t="s">
        <v>17548</v>
      </c>
      <c r="J5747" s="3" t="s">
        <v>17549</v>
      </c>
      <c r="M5747" s="4"/>
      <c r="N5747" s="3" t="s">
        <v>17863</v>
      </c>
      <c r="O5747" s="5" t="str">
        <f t="shared" si="1"/>
        <v>652 N Business IH-35, New Braunfels, TX 78130</v>
      </c>
    </row>
    <row r="5748">
      <c r="A5748" s="3" t="s">
        <v>17864</v>
      </c>
      <c r="B5748" s="3" t="s">
        <v>17865</v>
      </c>
      <c r="C5748" s="3">
        <v>77581.0</v>
      </c>
      <c r="D5748" s="3" t="s">
        <v>11456</v>
      </c>
      <c r="E5748" s="3" t="s">
        <v>1151</v>
      </c>
      <c r="F5748" s="3" t="s">
        <v>21</v>
      </c>
      <c r="G5748" s="3" t="s">
        <v>17866</v>
      </c>
      <c r="I5748" s="3" t="s">
        <v>17548</v>
      </c>
      <c r="J5748" s="3" t="s">
        <v>17549</v>
      </c>
      <c r="M5748" s="4"/>
      <c r="N5748" s="3" t="s">
        <v>17867</v>
      </c>
      <c r="O5748" s="5" t="str">
        <f t="shared" si="1"/>
        <v>1855 N Main St, Pearland, TX 77581</v>
      </c>
    </row>
    <row r="5749">
      <c r="A5749" s="3" t="s">
        <v>17868</v>
      </c>
      <c r="B5749" s="3" t="s">
        <v>17869</v>
      </c>
      <c r="C5749" s="3">
        <v>78232.0</v>
      </c>
      <c r="D5749" s="3" t="s">
        <v>1595</v>
      </c>
      <c r="E5749" s="3" t="s">
        <v>1151</v>
      </c>
      <c r="F5749" s="3" t="s">
        <v>21</v>
      </c>
      <c r="G5749" s="3" t="s">
        <v>17870</v>
      </c>
      <c r="I5749" s="3" t="s">
        <v>17548</v>
      </c>
      <c r="J5749" s="3" t="s">
        <v>17549</v>
      </c>
      <c r="M5749" s="4"/>
      <c r="N5749" s="3" t="s">
        <v>17871</v>
      </c>
      <c r="O5749" s="5" t="str">
        <f t="shared" si="1"/>
        <v>246 Casa Blanca St, San Antonio, TX 78232</v>
      </c>
    </row>
    <row r="5750">
      <c r="A5750" s="3" t="s">
        <v>17872</v>
      </c>
      <c r="B5750" s="3" t="s">
        <v>17873</v>
      </c>
      <c r="C5750" s="3">
        <v>76504.0</v>
      </c>
      <c r="D5750" s="3" t="s">
        <v>14868</v>
      </c>
      <c r="E5750" s="3" t="s">
        <v>1151</v>
      </c>
      <c r="F5750" s="3" t="s">
        <v>21</v>
      </c>
      <c r="G5750" s="3" t="s">
        <v>17874</v>
      </c>
      <c r="I5750" s="3" t="s">
        <v>17548</v>
      </c>
      <c r="J5750" s="3" t="s">
        <v>17549</v>
      </c>
      <c r="M5750" s="4"/>
      <c r="N5750" s="3" t="s">
        <v>17875</v>
      </c>
      <c r="O5750" s="5" t="str">
        <f t="shared" si="1"/>
        <v>2607 N General Bruce Dr, Temple, TX 76504</v>
      </c>
    </row>
    <row r="5751">
      <c r="A5751" s="3" t="s">
        <v>17876</v>
      </c>
      <c r="B5751" s="3" t="s">
        <v>17877</v>
      </c>
      <c r="C5751" s="3">
        <v>22901.0</v>
      </c>
      <c r="D5751" s="3" t="s">
        <v>11512</v>
      </c>
      <c r="E5751" s="3" t="s">
        <v>1197</v>
      </c>
      <c r="F5751" s="3" t="s">
        <v>21</v>
      </c>
      <c r="G5751" s="3" t="s">
        <v>17878</v>
      </c>
      <c r="I5751" s="3" t="s">
        <v>17548</v>
      </c>
      <c r="J5751" s="3" t="s">
        <v>17549</v>
      </c>
      <c r="M5751" s="4"/>
      <c r="N5751" s="3" t="s">
        <v>17879</v>
      </c>
      <c r="O5751" s="5" t="str">
        <f t="shared" si="1"/>
        <v>370 Greenbrier Dr, Charlottesville, VA 22901</v>
      </c>
    </row>
    <row r="5752">
      <c r="A5752" s="3" t="s">
        <v>17880</v>
      </c>
      <c r="B5752" s="3" t="s">
        <v>17881</v>
      </c>
      <c r="C5752" s="3">
        <v>22932.0</v>
      </c>
      <c r="D5752" s="3" t="s">
        <v>17882</v>
      </c>
      <c r="E5752" s="3" t="s">
        <v>1197</v>
      </c>
      <c r="F5752" s="3" t="s">
        <v>21</v>
      </c>
      <c r="G5752" s="3" t="s">
        <v>17883</v>
      </c>
      <c r="I5752" s="3" t="s">
        <v>17548</v>
      </c>
      <c r="J5752" s="3" t="s">
        <v>17549</v>
      </c>
      <c r="M5752" s="4"/>
      <c r="N5752" s="3" t="s">
        <v>17884</v>
      </c>
      <c r="O5752" s="5" t="str">
        <f t="shared" si="1"/>
        <v>5889 Rockfish Gap Turnpike, Crozet, VA 22932</v>
      </c>
    </row>
    <row r="5753">
      <c r="A5753" s="3" t="s">
        <v>17885</v>
      </c>
      <c r="B5753" s="3" t="s">
        <v>17886</v>
      </c>
      <c r="C5753" s="3">
        <v>23235.0</v>
      </c>
      <c r="D5753" s="3" t="s">
        <v>1196</v>
      </c>
      <c r="E5753" s="3" t="s">
        <v>1197</v>
      </c>
      <c r="F5753" s="3" t="s">
        <v>21</v>
      </c>
      <c r="G5753" s="3" t="s">
        <v>17887</v>
      </c>
      <c r="I5753" s="3" t="s">
        <v>17548</v>
      </c>
      <c r="J5753" s="3" t="s">
        <v>17549</v>
      </c>
      <c r="M5753" s="4"/>
      <c r="N5753" s="3" t="s">
        <v>17888</v>
      </c>
      <c r="O5753" s="5" t="str">
        <f t="shared" si="1"/>
        <v>2749 McRae Rd, Richmond, VA 23235</v>
      </c>
    </row>
    <row r="5754">
      <c r="A5754" s="3" t="s">
        <v>17889</v>
      </c>
      <c r="B5754" s="3" t="s">
        <v>17890</v>
      </c>
      <c r="C5754" s="3">
        <v>12524.0</v>
      </c>
      <c r="D5754" s="3" t="s">
        <v>17891</v>
      </c>
      <c r="E5754" s="3" t="s">
        <v>847</v>
      </c>
      <c r="F5754" s="3" t="s">
        <v>21</v>
      </c>
      <c r="H5754" s="3"/>
      <c r="I5754" s="3" t="s">
        <v>17892</v>
      </c>
      <c r="J5754" s="3" t="s">
        <v>17893</v>
      </c>
      <c r="K5754" s="10">
        <v>44650.0</v>
      </c>
      <c r="M5754" s="4"/>
      <c r="N5754" s="3"/>
      <c r="O5754" s="5" t="str">
        <f t="shared" si="1"/>
        <v>9 Hess Rd, Fishkill, NY 12524</v>
      </c>
    </row>
    <row r="5755">
      <c r="A5755" s="3" t="s">
        <v>17894</v>
      </c>
      <c r="B5755" s="3" t="s">
        <v>17895</v>
      </c>
      <c r="C5755" s="3">
        <v>36618.0</v>
      </c>
      <c r="D5755" s="3" t="s">
        <v>8089</v>
      </c>
      <c r="E5755" s="3" t="s">
        <v>20</v>
      </c>
      <c r="F5755" s="3" t="s">
        <v>21</v>
      </c>
      <c r="H5755" s="3"/>
      <c r="I5755" s="3" t="s">
        <v>17892</v>
      </c>
      <c r="J5755" s="3" t="s">
        <v>17893</v>
      </c>
      <c r="K5755" s="10">
        <v>44652.0</v>
      </c>
      <c r="M5755" s="4"/>
      <c r="N5755" s="3"/>
      <c r="O5755" s="5" t="str">
        <f t="shared" si="1"/>
        <v>5773 Moffett Rd, Mobile, AL 36618</v>
      </c>
    </row>
    <row r="5756">
      <c r="A5756" s="3" t="s">
        <v>17896</v>
      </c>
      <c r="B5756" s="3" t="s">
        <v>17897</v>
      </c>
      <c r="C5756" s="3">
        <v>36695.0</v>
      </c>
      <c r="D5756" s="3" t="s">
        <v>8089</v>
      </c>
      <c r="E5756" s="3" t="s">
        <v>20</v>
      </c>
      <c r="F5756" s="3" t="s">
        <v>21</v>
      </c>
      <c r="H5756" s="3"/>
      <c r="I5756" s="3" t="s">
        <v>17892</v>
      </c>
      <c r="J5756" s="3" t="s">
        <v>17893</v>
      </c>
      <c r="K5756" s="10">
        <v>44652.0</v>
      </c>
      <c r="M5756" s="4"/>
      <c r="N5756" s="3"/>
      <c r="O5756" s="5" t="str">
        <f t="shared" si="1"/>
        <v>1962 Schillinger Rd S, Mobile, AL 36695</v>
      </c>
    </row>
    <row r="5757">
      <c r="A5757" s="3" t="s">
        <v>17898</v>
      </c>
      <c r="B5757" s="3" t="s">
        <v>17899</v>
      </c>
      <c r="C5757" s="3">
        <v>34668.0</v>
      </c>
      <c r="D5757" s="3" t="s">
        <v>9782</v>
      </c>
      <c r="E5757" s="3" t="s">
        <v>447</v>
      </c>
      <c r="F5757" s="3" t="s">
        <v>21</v>
      </c>
      <c r="H5757" s="3"/>
      <c r="I5757" s="3" t="s">
        <v>17892</v>
      </c>
      <c r="J5757" s="3" t="s">
        <v>17893</v>
      </c>
      <c r="K5757" s="10">
        <v>44678.0</v>
      </c>
      <c r="M5757" s="4"/>
      <c r="N5757" s="3"/>
      <c r="O5757" s="5" t="str">
        <f t="shared" si="1"/>
        <v>8740 US-19, Port Richey, FL 34668</v>
      </c>
    </row>
    <row r="5758">
      <c r="A5758" s="3" t="s">
        <v>17900</v>
      </c>
      <c r="B5758" s="3" t="s">
        <v>17901</v>
      </c>
      <c r="C5758" s="3">
        <v>23693.0</v>
      </c>
      <c r="D5758" s="3" t="s">
        <v>3847</v>
      </c>
      <c r="E5758" s="3" t="s">
        <v>1197</v>
      </c>
      <c r="F5758" s="3" t="s">
        <v>21</v>
      </c>
      <c r="H5758" s="3"/>
      <c r="I5758" s="3" t="s">
        <v>17892</v>
      </c>
      <c r="J5758" s="3" t="s">
        <v>17893</v>
      </c>
      <c r="K5758" s="10">
        <v>44680.0</v>
      </c>
      <c r="M5758" s="4"/>
      <c r="N5758" s="3"/>
      <c r="O5758" s="5" t="str">
        <f t="shared" si="1"/>
        <v>2025 George Washington Memorial Hwy, Yorktown, VA 23693</v>
      </c>
    </row>
    <row r="5759">
      <c r="A5759" s="3" t="s">
        <v>16809</v>
      </c>
      <c r="B5759" s="3" t="s">
        <v>17902</v>
      </c>
      <c r="C5759" s="3">
        <v>72032.0</v>
      </c>
      <c r="D5759" s="3" t="s">
        <v>17903</v>
      </c>
      <c r="E5759" s="3" t="s">
        <v>74</v>
      </c>
      <c r="F5759" s="3" t="s">
        <v>21</v>
      </c>
      <c r="H5759" s="3"/>
      <c r="I5759" s="3" t="s">
        <v>17892</v>
      </c>
      <c r="J5759" s="3" t="s">
        <v>17893</v>
      </c>
      <c r="K5759" s="10">
        <v>44691.0</v>
      </c>
      <c r="M5759" s="4"/>
      <c r="N5759" s="3"/>
      <c r="O5759" s="5" t="str">
        <f t="shared" si="1"/>
        <v>1815 Old Morrilton Hwy, Conway, AR 72032</v>
      </c>
    </row>
    <row r="5760">
      <c r="A5760" s="3" t="s">
        <v>17904</v>
      </c>
      <c r="B5760" s="3" t="s">
        <v>17905</v>
      </c>
      <c r="C5760" s="3">
        <v>37416.0</v>
      </c>
      <c r="D5760" s="3" t="s">
        <v>6524</v>
      </c>
      <c r="E5760" s="3" t="s">
        <v>1069</v>
      </c>
      <c r="F5760" s="3" t="s">
        <v>21</v>
      </c>
      <c r="H5760" s="3"/>
      <c r="I5760" s="3" t="s">
        <v>17892</v>
      </c>
      <c r="J5760" s="3" t="s">
        <v>17893</v>
      </c>
      <c r="K5760" s="10">
        <v>44705.0</v>
      </c>
      <c r="M5760" s="4"/>
      <c r="N5760" s="3"/>
      <c r="O5760" s="5" t="str">
        <f t="shared" si="1"/>
        <v>6225 TN-58, Chattanooga, TN 37416</v>
      </c>
    </row>
    <row r="5761">
      <c r="A5761" s="3" t="s">
        <v>17906</v>
      </c>
      <c r="B5761" s="3" t="s">
        <v>17907</v>
      </c>
      <c r="C5761" s="3">
        <v>37421.0</v>
      </c>
      <c r="D5761" s="3" t="s">
        <v>6524</v>
      </c>
      <c r="E5761" s="3" t="s">
        <v>1069</v>
      </c>
      <c r="F5761" s="3" t="s">
        <v>21</v>
      </c>
      <c r="H5761" s="3"/>
      <c r="I5761" s="3" t="s">
        <v>17892</v>
      </c>
      <c r="J5761" s="3" t="s">
        <v>17893</v>
      </c>
      <c r="K5761" s="10">
        <v>44705.0</v>
      </c>
      <c r="M5761" s="4"/>
      <c r="N5761" s="3"/>
      <c r="O5761" s="5" t="str">
        <f t="shared" si="1"/>
        <v>9028 E Brainerd Rd, Chattanooga, TN 37421</v>
      </c>
    </row>
    <row r="5762">
      <c r="A5762" s="3" t="s">
        <v>17908</v>
      </c>
      <c r="B5762" s="3" t="s">
        <v>17909</v>
      </c>
      <c r="C5762" s="3">
        <v>47978.0</v>
      </c>
      <c r="D5762" s="3" t="s">
        <v>17910</v>
      </c>
      <c r="E5762" s="3" t="s">
        <v>1300</v>
      </c>
      <c r="F5762" s="3" t="s">
        <v>21</v>
      </c>
      <c r="H5762" s="3"/>
      <c r="I5762" s="3" t="s">
        <v>17892</v>
      </c>
      <c r="J5762" s="3" t="s">
        <v>17893</v>
      </c>
      <c r="K5762" s="10">
        <v>44715.0</v>
      </c>
      <c r="M5762" s="4"/>
      <c r="N5762" s="3"/>
      <c r="O5762" s="5" t="str">
        <f t="shared" si="1"/>
        <v>9691 W 400 N, Rensselaer, IN 47978</v>
      </c>
    </row>
    <row r="5763">
      <c r="A5763" s="3" t="s">
        <v>17908</v>
      </c>
      <c r="B5763" s="3" t="s">
        <v>17911</v>
      </c>
      <c r="C5763" s="3">
        <v>46996.0</v>
      </c>
      <c r="D5763" s="3" t="s">
        <v>17912</v>
      </c>
      <c r="E5763" s="3" t="s">
        <v>1300</v>
      </c>
      <c r="F5763" s="3" t="s">
        <v>21</v>
      </c>
      <c r="H5763" s="3"/>
      <c r="I5763" s="3" t="s">
        <v>17892</v>
      </c>
      <c r="J5763" s="3" t="s">
        <v>17893</v>
      </c>
      <c r="K5763" s="10">
        <v>44715.0</v>
      </c>
      <c r="M5763" s="4"/>
      <c r="N5763" s="3"/>
      <c r="O5763" s="5" t="str">
        <f t="shared" si="1"/>
        <v>1562 N 800 W, Winamac, IN 46996</v>
      </c>
    </row>
    <row r="5764">
      <c r="A5764" s="3" t="s">
        <v>17913</v>
      </c>
      <c r="B5764" s="3" t="s">
        <v>17914</v>
      </c>
      <c r="C5764" s="3">
        <v>28584.0</v>
      </c>
      <c r="D5764" s="3" t="s">
        <v>17915</v>
      </c>
      <c r="E5764" s="3" t="s">
        <v>914</v>
      </c>
      <c r="F5764" s="3" t="s">
        <v>21</v>
      </c>
      <c r="H5764" s="3"/>
      <c r="I5764" s="3" t="s">
        <v>17892</v>
      </c>
      <c r="J5764" s="3" t="s">
        <v>17893</v>
      </c>
      <c r="K5764" s="10">
        <v>44743.0</v>
      </c>
      <c r="M5764" s="4"/>
      <c r="N5764" s="3"/>
      <c r="O5764" s="5" t="str">
        <f t="shared" si="1"/>
        <v>1111 Cedar Point Blvd, Swansboro, NC 28584</v>
      </c>
    </row>
    <row r="5765">
      <c r="A5765" s="3" t="s">
        <v>17916</v>
      </c>
      <c r="B5765" s="3" t="s">
        <v>17917</v>
      </c>
      <c r="C5765" s="3">
        <v>44691.0</v>
      </c>
      <c r="D5765" s="3" t="s">
        <v>17213</v>
      </c>
      <c r="E5765" s="3" t="s">
        <v>973</v>
      </c>
      <c r="F5765" s="3" t="s">
        <v>21</v>
      </c>
      <c r="H5765" s="3"/>
      <c r="I5765" s="3" t="s">
        <v>17892</v>
      </c>
      <c r="J5765" s="3" t="s">
        <v>17893</v>
      </c>
      <c r="K5765" s="10">
        <v>44754.0</v>
      </c>
      <c r="M5765" s="4"/>
      <c r="N5765" s="3"/>
      <c r="O5765" s="5" t="str">
        <f t="shared" si="1"/>
        <v>2845 Cleveland Rd, Wooster, OH 44691</v>
      </c>
    </row>
    <row r="5766">
      <c r="A5766" s="3" t="s">
        <v>17918</v>
      </c>
      <c r="B5766" s="3" t="s">
        <v>17919</v>
      </c>
      <c r="C5766" s="3">
        <v>12533.0</v>
      </c>
      <c r="D5766" s="3" t="s">
        <v>5907</v>
      </c>
      <c r="E5766" s="3" t="s">
        <v>847</v>
      </c>
      <c r="F5766" s="3" t="s">
        <v>21</v>
      </c>
      <c r="H5766" s="3"/>
      <c r="I5766" s="3" t="s">
        <v>17892</v>
      </c>
      <c r="J5766" s="3" t="s">
        <v>17893</v>
      </c>
      <c r="K5766" s="10">
        <v>44757.0</v>
      </c>
      <c r="M5766" s="4"/>
      <c r="N5766" s="3"/>
      <c r="O5766" s="5" t="str">
        <f t="shared" si="1"/>
        <v>642 NY-82, Hopewell Junction, NY 12533</v>
      </c>
    </row>
    <row r="5767">
      <c r="A5767" s="3" t="s">
        <v>17920</v>
      </c>
      <c r="B5767" s="3" t="s">
        <v>17921</v>
      </c>
      <c r="C5767" s="3">
        <v>3087.0</v>
      </c>
      <c r="D5767" s="3" t="s">
        <v>5704</v>
      </c>
      <c r="E5767" s="3" t="s">
        <v>807</v>
      </c>
      <c r="F5767" s="3" t="s">
        <v>21</v>
      </c>
      <c r="H5767" s="3"/>
      <c r="I5767" s="3" t="s">
        <v>17892</v>
      </c>
      <c r="J5767" s="3" t="s">
        <v>17893</v>
      </c>
      <c r="K5767" s="10">
        <v>44768.0</v>
      </c>
      <c r="M5767" s="4"/>
      <c r="N5767" s="3"/>
      <c r="O5767" s="5" t="str">
        <f t="shared" si="1"/>
        <v>72 Range Rd, Windham, NH 3087</v>
      </c>
    </row>
    <row r="5768">
      <c r="A5768" s="3" t="s">
        <v>101</v>
      </c>
      <c r="B5768" s="3" t="s">
        <v>17922</v>
      </c>
      <c r="C5768" s="3">
        <v>3062.0</v>
      </c>
      <c r="D5768" s="3" t="s">
        <v>806</v>
      </c>
      <c r="E5768" s="3" t="s">
        <v>807</v>
      </c>
      <c r="F5768" s="3" t="s">
        <v>21</v>
      </c>
      <c r="H5768" s="3"/>
      <c r="I5768" s="3" t="s">
        <v>17892</v>
      </c>
      <c r="J5768" s="3" t="s">
        <v>17893</v>
      </c>
      <c r="K5768" s="10">
        <v>44768.0</v>
      </c>
      <c r="M5768" s="4"/>
      <c r="N5768" s="3"/>
      <c r="O5768" s="5" t="str">
        <f t="shared" si="1"/>
        <v>25 Riverside St, Nashua, NH 3062</v>
      </c>
    </row>
    <row r="5769">
      <c r="A5769" s="3" t="s">
        <v>17923</v>
      </c>
      <c r="B5769" s="3" t="s">
        <v>17924</v>
      </c>
      <c r="C5769" s="3">
        <v>3840.0</v>
      </c>
      <c r="D5769" s="3" t="s">
        <v>17925</v>
      </c>
      <c r="E5769" s="3" t="s">
        <v>807</v>
      </c>
      <c r="F5769" s="3" t="s">
        <v>21</v>
      </c>
      <c r="H5769" s="3"/>
      <c r="I5769" s="3" t="s">
        <v>17892</v>
      </c>
      <c r="J5769" s="3" t="s">
        <v>17893</v>
      </c>
      <c r="K5769" s="10">
        <v>44768.0</v>
      </c>
      <c r="M5769" s="4"/>
      <c r="N5769" s="3"/>
      <c r="O5769" s="5" t="str">
        <f t="shared" si="1"/>
        <v>13 March Ave, Greenland, NH 3840</v>
      </c>
    </row>
    <row r="5770">
      <c r="A5770" s="3" t="s">
        <v>17926</v>
      </c>
      <c r="B5770" s="3" t="s">
        <v>17927</v>
      </c>
      <c r="C5770" s="3">
        <v>25314.0</v>
      </c>
      <c r="D5770" s="3" t="s">
        <v>6488</v>
      </c>
      <c r="E5770" s="3" t="s">
        <v>2215</v>
      </c>
      <c r="F5770" s="3" t="s">
        <v>21</v>
      </c>
      <c r="H5770" s="3"/>
      <c r="I5770" s="3" t="s">
        <v>17892</v>
      </c>
      <c r="J5770" s="3" t="s">
        <v>17893</v>
      </c>
      <c r="K5770" s="10">
        <v>44789.0</v>
      </c>
      <c r="M5770" s="4"/>
      <c r="N5770" s="3"/>
      <c r="O5770" s="5" t="str">
        <f t="shared" si="1"/>
        <v>840 Oakwood Rd, Charleston, WV 25314</v>
      </c>
    </row>
    <row r="5771">
      <c r="A5771" s="3" t="s">
        <v>17928</v>
      </c>
      <c r="B5771" s="3" t="s">
        <v>17929</v>
      </c>
      <c r="C5771" s="3">
        <v>24019.0</v>
      </c>
      <c r="D5771" s="3" t="s">
        <v>2005</v>
      </c>
      <c r="E5771" s="3" t="s">
        <v>1197</v>
      </c>
      <c r="F5771" s="3" t="s">
        <v>21</v>
      </c>
      <c r="H5771" s="3"/>
      <c r="I5771" s="3" t="s">
        <v>17892</v>
      </c>
      <c r="J5771" s="3" t="s">
        <v>17893</v>
      </c>
      <c r="K5771" s="10">
        <v>44790.0</v>
      </c>
      <c r="M5771" s="4"/>
      <c r="N5771" s="3"/>
      <c r="O5771" s="5" t="str">
        <f t="shared" si="1"/>
        <v>5363 Peters Creek Rd, Roanoke, VA 24019</v>
      </c>
    </row>
    <row r="5772">
      <c r="A5772" s="3" t="s">
        <v>17930</v>
      </c>
      <c r="B5772" s="3" t="s">
        <v>17931</v>
      </c>
      <c r="C5772" s="3">
        <v>37412.0</v>
      </c>
      <c r="D5772" s="3" t="s">
        <v>6524</v>
      </c>
      <c r="E5772" s="3" t="s">
        <v>1069</v>
      </c>
      <c r="F5772" s="3" t="s">
        <v>21</v>
      </c>
      <c r="H5772" s="3"/>
      <c r="I5772" s="3" t="s">
        <v>17892</v>
      </c>
      <c r="J5772" s="3" t="s">
        <v>17893</v>
      </c>
      <c r="K5772" s="10">
        <v>44803.0</v>
      </c>
      <c r="M5772" s="4"/>
      <c r="N5772" s="3"/>
      <c r="O5772" s="5" t="str">
        <f t="shared" si="1"/>
        <v>3702 Ringgold Rd, Chattanooga, TN 37412</v>
      </c>
    </row>
    <row r="5773">
      <c r="A5773" s="3" t="s">
        <v>17932</v>
      </c>
      <c r="B5773" s="3" t="s">
        <v>17933</v>
      </c>
      <c r="C5773" s="3">
        <v>1864.0</v>
      </c>
      <c r="D5773" s="3" t="s">
        <v>17934</v>
      </c>
      <c r="E5773" s="3" t="s">
        <v>701</v>
      </c>
      <c r="F5773" s="3" t="s">
        <v>21</v>
      </c>
      <c r="H5773" s="3"/>
      <c r="I5773" s="3" t="s">
        <v>17892</v>
      </c>
      <c r="J5773" s="3" t="s">
        <v>17893</v>
      </c>
      <c r="K5773" s="10">
        <v>44804.0</v>
      </c>
      <c r="M5773" s="4"/>
      <c r="N5773" s="3"/>
      <c r="O5773" s="5" t="str">
        <f t="shared" si="1"/>
        <v>212 Main St, North Reading, MA 1864</v>
      </c>
    </row>
    <row r="5774">
      <c r="A5774" s="3" t="s">
        <v>17935</v>
      </c>
      <c r="B5774" s="3" t="s">
        <v>17936</v>
      </c>
      <c r="C5774" s="3">
        <v>42003.0</v>
      </c>
      <c r="D5774" s="3" t="s">
        <v>17937</v>
      </c>
      <c r="E5774" s="3" t="s">
        <v>649</v>
      </c>
      <c r="F5774" s="3" t="s">
        <v>21</v>
      </c>
      <c r="H5774" s="3"/>
      <c r="I5774" s="3" t="s">
        <v>17892</v>
      </c>
      <c r="J5774" s="3" t="s">
        <v>17893</v>
      </c>
      <c r="K5774" s="10">
        <v>44796.0</v>
      </c>
      <c r="M5774" s="4"/>
      <c r="N5774" s="3"/>
      <c r="O5774" s="5" t="str">
        <f t="shared" si="1"/>
        <v>2517 Bridge St, Paducah, KY 42003</v>
      </c>
    </row>
    <row r="5775">
      <c r="A5775" s="3" t="s">
        <v>17938</v>
      </c>
      <c r="B5775" s="3" t="s">
        <v>17939</v>
      </c>
      <c r="C5775" s="3">
        <v>72634.0</v>
      </c>
      <c r="D5775" s="3" t="s">
        <v>17940</v>
      </c>
      <c r="E5775" s="3" t="s">
        <v>74</v>
      </c>
      <c r="F5775" s="3" t="s">
        <v>21</v>
      </c>
      <c r="H5775" s="3"/>
      <c r="I5775" s="3" t="s">
        <v>17892</v>
      </c>
      <c r="J5775" s="3" t="s">
        <v>17893</v>
      </c>
      <c r="K5775" s="10">
        <v>44826.0</v>
      </c>
      <c r="M5775" s="4"/>
      <c r="N5775" s="3"/>
      <c r="O5775" s="5" t="str">
        <f t="shared" si="1"/>
        <v>112 E Main St, Flippin, AR 72634</v>
      </c>
    </row>
    <row r="5776">
      <c r="A5776" s="3" t="s">
        <v>17941</v>
      </c>
      <c r="B5776" s="3" t="s">
        <v>17942</v>
      </c>
      <c r="C5776" s="3">
        <v>45211.0</v>
      </c>
      <c r="D5776" s="3" t="s">
        <v>972</v>
      </c>
      <c r="E5776" s="3" t="s">
        <v>973</v>
      </c>
      <c r="F5776" s="3" t="s">
        <v>21</v>
      </c>
      <c r="H5776" s="3"/>
      <c r="I5776" s="3" t="s">
        <v>17892</v>
      </c>
      <c r="J5776" s="3" t="s">
        <v>17893</v>
      </c>
      <c r="K5776" s="10">
        <v>44833.0</v>
      </c>
      <c r="M5776" s="4"/>
      <c r="N5776" s="3"/>
      <c r="O5776" s="5" t="str">
        <f t="shared" si="1"/>
        <v>6272 Glenway Ave, Cincinnati, OH 45211</v>
      </c>
    </row>
    <row r="5777">
      <c r="A5777" s="3" t="s">
        <v>17943</v>
      </c>
      <c r="B5777" s="3" t="s">
        <v>17944</v>
      </c>
      <c r="C5777" s="3">
        <v>3110.0</v>
      </c>
      <c r="D5777" s="3" t="s">
        <v>3573</v>
      </c>
      <c r="E5777" s="3" t="s">
        <v>807</v>
      </c>
      <c r="F5777" s="3" t="s">
        <v>21</v>
      </c>
      <c r="H5777" s="3"/>
      <c r="I5777" s="3" t="s">
        <v>17892</v>
      </c>
      <c r="J5777" s="3" t="s">
        <v>17893</v>
      </c>
      <c r="K5777" s="10">
        <v>44834.0</v>
      </c>
      <c r="M5777" s="4"/>
      <c r="N5777" s="3"/>
      <c r="O5777" s="5" t="str">
        <f t="shared" si="1"/>
        <v>246 Constitution Dr, Bedford, NH 3110</v>
      </c>
    </row>
    <row r="5778">
      <c r="A5778" s="3" t="s">
        <v>17945</v>
      </c>
      <c r="B5778" s="3" t="s">
        <v>17946</v>
      </c>
      <c r="C5778" s="3">
        <v>3051.0</v>
      </c>
      <c r="D5778" s="3" t="s">
        <v>5113</v>
      </c>
      <c r="E5778" s="3" t="s">
        <v>807</v>
      </c>
      <c r="F5778" s="3" t="s">
        <v>21</v>
      </c>
      <c r="H5778" s="3"/>
      <c r="I5778" s="3" t="s">
        <v>17892</v>
      </c>
      <c r="J5778" s="3" t="s">
        <v>17893</v>
      </c>
      <c r="K5778" s="10">
        <v>44834.0</v>
      </c>
      <c r="M5778" s="4"/>
      <c r="N5778" s="3"/>
      <c r="O5778" s="5" t="str">
        <f t="shared" si="1"/>
        <v>166 Lowell Rd, Hudson, NH 3051</v>
      </c>
    </row>
    <row r="5779">
      <c r="A5779" s="3" t="s">
        <v>17947</v>
      </c>
      <c r="B5779" s="3" t="s">
        <v>17948</v>
      </c>
      <c r="C5779" s="3">
        <v>24901.0</v>
      </c>
      <c r="D5779" s="3" t="s">
        <v>2987</v>
      </c>
      <c r="E5779" s="3" t="s">
        <v>2215</v>
      </c>
      <c r="F5779" s="3" t="s">
        <v>21</v>
      </c>
      <c r="H5779" s="3"/>
      <c r="I5779" s="3" t="s">
        <v>17892</v>
      </c>
      <c r="J5779" s="3" t="s">
        <v>17893</v>
      </c>
      <c r="K5779" s="11">
        <v>44853.0</v>
      </c>
      <c r="M5779" s="4"/>
      <c r="N5779" s="3"/>
      <c r="O5779" s="5" t="str">
        <f t="shared" si="1"/>
        <v>278 Coleman Dr, Lewisburg, WV 24901</v>
      </c>
    </row>
    <row r="5780">
      <c r="A5780" s="3" t="s">
        <v>17949</v>
      </c>
      <c r="B5780" s="3" t="s">
        <v>17950</v>
      </c>
      <c r="C5780" s="3">
        <v>71104.0</v>
      </c>
      <c r="D5780" s="3" t="s">
        <v>5078</v>
      </c>
      <c r="E5780" s="3" t="s">
        <v>673</v>
      </c>
      <c r="F5780" s="3" t="s">
        <v>21</v>
      </c>
      <c r="H5780" s="3"/>
      <c r="I5780" s="3" t="s">
        <v>17892</v>
      </c>
      <c r="J5780" s="3" t="s">
        <v>17893</v>
      </c>
      <c r="K5780" s="11">
        <v>44865.0</v>
      </c>
      <c r="M5780" s="4"/>
      <c r="N5780" s="3"/>
      <c r="O5780" s="5" t="str">
        <f t="shared" si="1"/>
        <v>2421 Line Ave, Shreveport, LA 71104</v>
      </c>
    </row>
    <row r="5781">
      <c r="A5781" s="3" t="s">
        <v>17951</v>
      </c>
      <c r="B5781" s="3" t="s">
        <v>17952</v>
      </c>
      <c r="C5781" s="3">
        <v>45356.0</v>
      </c>
      <c r="D5781" s="3" t="s">
        <v>17953</v>
      </c>
      <c r="E5781" s="3" t="s">
        <v>973</v>
      </c>
      <c r="F5781" s="3" t="s">
        <v>21</v>
      </c>
      <c r="H5781" s="3"/>
      <c r="I5781" s="3" t="s">
        <v>17892</v>
      </c>
      <c r="J5781" s="3" t="s">
        <v>17893</v>
      </c>
      <c r="K5781" s="11">
        <v>44882.0</v>
      </c>
      <c r="M5781" s="4"/>
      <c r="N5781" s="3"/>
      <c r="O5781" s="5" t="str">
        <f t="shared" si="1"/>
        <v>3773 Brown Rd, Piqua, OH 45356</v>
      </c>
    </row>
    <row r="5782">
      <c r="A5782" s="3" t="s">
        <v>17954</v>
      </c>
      <c r="B5782" s="3" t="s">
        <v>17955</v>
      </c>
      <c r="C5782" s="3">
        <v>46580.0</v>
      </c>
      <c r="D5782" s="3" t="s">
        <v>17956</v>
      </c>
      <c r="E5782" s="3" t="s">
        <v>1300</v>
      </c>
      <c r="F5782" s="3" t="s">
        <v>21</v>
      </c>
      <c r="H5782" s="3"/>
      <c r="I5782" s="3" t="s">
        <v>17892</v>
      </c>
      <c r="J5782" s="3" t="s">
        <v>17893</v>
      </c>
      <c r="K5782" s="11">
        <v>44887.0</v>
      </c>
      <c r="M5782" s="4"/>
      <c r="N5782" s="3"/>
      <c r="O5782" s="5" t="str">
        <f t="shared" si="1"/>
        <v>3049 N IN-15, Warsaw, IN 46580</v>
      </c>
    </row>
    <row r="5783">
      <c r="A5783" s="3" t="s">
        <v>4986</v>
      </c>
      <c r="B5783" s="3" t="s">
        <v>17957</v>
      </c>
      <c r="C5783" s="3">
        <v>41048.0</v>
      </c>
      <c r="D5783" s="3" t="s">
        <v>4988</v>
      </c>
      <c r="E5783" s="3" t="s">
        <v>649</v>
      </c>
      <c r="F5783" s="3" t="s">
        <v>21</v>
      </c>
      <c r="H5783" s="3"/>
      <c r="I5783" s="3" t="s">
        <v>17892</v>
      </c>
      <c r="J5783" s="3" t="s">
        <v>17893</v>
      </c>
      <c r="K5783" s="10">
        <v>44902.0</v>
      </c>
      <c r="M5783" s="4"/>
      <c r="N5783" s="3"/>
      <c r="O5783" s="5" t="str">
        <f t="shared" si="1"/>
        <v>1975 N Bend Rd, Hebron, KY 41048</v>
      </c>
    </row>
    <row r="5784">
      <c r="A5784" s="3" t="s">
        <v>17958</v>
      </c>
      <c r="B5784" s="3" t="s">
        <v>17959</v>
      </c>
      <c r="C5784" s="3">
        <v>33183.0</v>
      </c>
      <c r="D5784" s="3" t="s">
        <v>462</v>
      </c>
      <c r="E5784" s="3" t="s">
        <v>447</v>
      </c>
      <c r="F5784" s="3" t="s">
        <v>21</v>
      </c>
      <c r="H5784" s="3"/>
      <c r="I5784" s="3" t="s">
        <v>17892</v>
      </c>
      <c r="J5784" s="3" t="s">
        <v>17893</v>
      </c>
      <c r="K5784" s="10">
        <v>44771.0</v>
      </c>
      <c r="M5784" s="4"/>
      <c r="N5784" s="3"/>
      <c r="O5784" s="5" t="str">
        <f t="shared" si="1"/>
        <v>6725 SW 137th Ave, Miami, FL 33183</v>
      </c>
    </row>
    <row r="5785">
      <c r="A5785" s="3" t="s">
        <v>17960</v>
      </c>
      <c r="B5785" s="3" t="s">
        <v>17961</v>
      </c>
      <c r="C5785" s="3">
        <v>29669.0</v>
      </c>
      <c r="D5785" s="3" t="s">
        <v>3094</v>
      </c>
      <c r="E5785" s="3" t="s">
        <v>1060</v>
      </c>
      <c r="F5785" s="3" t="s">
        <v>21</v>
      </c>
      <c r="H5785" s="3"/>
      <c r="I5785" s="3" t="s">
        <v>17892</v>
      </c>
      <c r="J5785" s="3" t="s">
        <v>17893</v>
      </c>
      <c r="K5785" s="11">
        <v>44917.0</v>
      </c>
      <c r="M5785" s="4"/>
      <c r="N5785" s="3"/>
      <c r="O5785" s="5" t="str">
        <f t="shared" si="1"/>
        <v>108 Depot Rd, Pelzer, SC 29669</v>
      </c>
    </row>
    <row r="5786">
      <c r="A5786" s="3" t="s">
        <v>17962</v>
      </c>
      <c r="B5786" s="3" t="s">
        <v>17963</v>
      </c>
      <c r="C5786" s="3">
        <v>70422.0</v>
      </c>
      <c r="D5786" s="3" t="s">
        <v>17964</v>
      </c>
      <c r="E5786" s="3" t="s">
        <v>673</v>
      </c>
      <c r="F5786" s="3" t="s">
        <v>21</v>
      </c>
      <c r="H5786" s="3"/>
      <c r="I5786" s="3" t="s">
        <v>17892</v>
      </c>
      <c r="J5786" s="3" t="s">
        <v>17893</v>
      </c>
      <c r="K5786" s="10">
        <v>44944.0</v>
      </c>
      <c r="M5786" s="4"/>
      <c r="N5786" s="3"/>
      <c r="O5786" s="5" t="str">
        <f t="shared" si="1"/>
        <v>709 E Mulberry St, Amite, LA 70422</v>
      </c>
    </row>
    <row r="5787">
      <c r="A5787" s="3" t="s">
        <v>17965</v>
      </c>
      <c r="B5787" s="3" t="s">
        <v>17966</v>
      </c>
      <c r="C5787" s="3">
        <v>39042.0</v>
      </c>
      <c r="D5787" s="3" t="s">
        <v>479</v>
      </c>
      <c r="E5787" s="3" t="s">
        <v>768</v>
      </c>
      <c r="F5787" s="3" t="s">
        <v>21</v>
      </c>
      <c r="H5787" s="3"/>
      <c r="I5787" s="3" t="s">
        <v>17892</v>
      </c>
      <c r="J5787" s="3" t="s">
        <v>17893</v>
      </c>
      <c r="K5787" s="10">
        <v>44957.0</v>
      </c>
      <c r="M5787" s="4"/>
      <c r="N5787" s="3"/>
      <c r="O5787" s="5" t="str">
        <f t="shared" si="1"/>
        <v>205 Woodgate Dr S, Brandon, MS 39042</v>
      </c>
    </row>
    <row r="5788">
      <c r="A5788" s="3" t="s">
        <v>17967</v>
      </c>
      <c r="B5788" s="3" t="s">
        <v>17968</v>
      </c>
      <c r="C5788" s="3">
        <v>29142.0</v>
      </c>
      <c r="D5788" s="3" t="s">
        <v>11984</v>
      </c>
      <c r="E5788" s="3" t="s">
        <v>1060</v>
      </c>
      <c r="F5788" s="3" t="s">
        <v>21</v>
      </c>
      <c r="H5788" s="3"/>
      <c r="I5788" s="3" t="s">
        <v>17892</v>
      </c>
      <c r="J5788" s="3" t="s">
        <v>17893</v>
      </c>
      <c r="K5788" s="10">
        <v>44958.0</v>
      </c>
      <c r="M5788" s="4"/>
      <c r="N5788" s="3"/>
      <c r="O5788" s="5" t="str">
        <f t="shared" si="1"/>
        <v>935 Bass Dr, Santee, SC 29142</v>
      </c>
    </row>
    <row r="5789">
      <c r="A5789" s="3" t="s">
        <v>4360</v>
      </c>
      <c r="B5789" s="3" t="s">
        <v>17969</v>
      </c>
      <c r="C5789" s="3">
        <v>71105.0</v>
      </c>
      <c r="D5789" s="3" t="s">
        <v>5078</v>
      </c>
      <c r="E5789" s="3" t="s">
        <v>673</v>
      </c>
      <c r="F5789" s="3" t="s">
        <v>21</v>
      </c>
      <c r="H5789" s="3"/>
      <c r="I5789" s="3" t="s">
        <v>17892</v>
      </c>
      <c r="J5789" s="3" t="s">
        <v>17893</v>
      </c>
      <c r="K5789" s="10">
        <v>44973.0</v>
      </c>
      <c r="M5789" s="4"/>
      <c r="N5789" s="3"/>
      <c r="O5789" s="5" t="str">
        <f t="shared" si="1"/>
        <v>8550 Fern Ave, Shreveport, LA 71105</v>
      </c>
    </row>
    <row r="5790">
      <c r="A5790" s="3" t="s">
        <v>17970</v>
      </c>
      <c r="B5790" s="3" t="s">
        <v>17971</v>
      </c>
      <c r="C5790" s="3">
        <v>34741.0</v>
      </c>
      <c r="D5790" s="3" t="s">
        <v>12711</v>
      </c>
      <c r="E5790" s="3" t="s">
        <v>447</v>
      </c>
      <c r="F5790" s="3" t="s">
        <v>21</v>
      </c>
      <c r="H5790" s="3"/>
      <c r="I5790" s="3" t="s">
        <v>17892</v>
      </c>
      <c r="J5790" s="3" t="s">
        <v>17893</v>
      </c>
      <c r="K5790" s="10">
        <v>44995.0</v>
      </c>
      <c r="M5790" s="4"/>
      <c r="N5790" s="3"/>
      <c r="O5790" s="5" t="str">
        <f t="shared" si="1"/>
        <v>2517 N John Young Pkwy, Kissimmee, FL 34741</v>
      </c>
    </row>
    <row r="5791">
      <c r="A5791" s="3" t="s">
        <v>17972</v>
      </c>
      <c r="B5791" s="3" t="s">
        <v>17973</v>
      </c>
      <c r="C5791" s="3">
        <v>70722.0</v>
      </c>
      <c r="D5791" s="3" t="s">
        <v>2253</v>
      </c>
      <c r="E5791" s="3" t="s">
        <v>673</v>
      </c>
      <c r="F5791" s="3" t="s">
        <v>21</v>
      </c>
      <c r="H5791" s="3"/>
      <c r="I5791" s="3" t="s">
        <v>17892</v>
      </c>
      <c r="J5791" s="3" t="s">
        <v>17893</v>
      </c>
      <c r="K5791" s="10">
        <v>45001.0</v>
      </c>
      <c r="M5791" s="4"/>
      <c r="N5791" s="3"/>
      <c r="O5791" s="5" t="str">
        <f t="shared" si="1"/>
        <v>8109 LA-10, Clinton, LA 70722</v>
      </c>
    </row>
    <row r="5792">
      <c r="A5792" s="3" t="s">
        <v>17974</v>
      </c>
      <c r="B5792" s="3" t="s">
        <v>17975</v>
      </c>
      <c r="C5792" s="3">
        <v>3766.0</v>
      </c>
      <c r="D5792" s="3" t="s">
        <v>1089</v>
      </c>
      <c r="E5792" s="3" t="s">
        <v>807</v>
      </c>
      <c r="F5792" s="3" t="s">
        <v>21</v>
      </c>
      <c r="H5792" s="3"/>
      <c r="I5792" s="3" t="s">
        <v>17892</v>
      </c>
      <c r="J5792" s="3" t="s">
        <v>17893</v>
      </c>
      <c r="K5792" s="10">
        <v>45013.0</v>
      </c>
      <c r="M5792" s="4"/>
      <c r="N5792" s="3"/>
      <c r="O5792" s="5" t="str">
        <f t="shared" si="1"/>
        <v>227 Mechanic St, Lebanon, NH 3766</v>
      </c>
    </row>
    <row r="5793">
      <c r="A5793" s="3" t="s">
        <v>17976</v>
      </c>
      <c r="B5793" s="3" t="s">
        <v>17977</v>
      </c>
      <c r="C5793" s="3">
        <v>25705.0</v>
      </c>
      <c r="D5793" s="3" t="s">
        <v>17665</v>
      </c>
      <c r="E5793" s="3" t="s">
        <v>2215</v>
      </c>
      <c r="F5793" s="3" t="s">
        <v>21</v>
      </c>
      <c r="H5793" s="3"/>
      <c r="I5793" s="3" t="s">
        <v>17892</v>
      </c>
      <c r="J5793" s="3" t="s">
        <v>17893</v>
      </c>
      <c r="K5793" s="10">
        <v>45033.0</v>
      </c>
      <c r="M5793" s="4"/>
      <c r="N5793" s="3"/>
      <c r="O5793" s="5" t="str">
        <f t="shared" si="1"/>
        <v>1514 Norway Ave, Huntington, WV 25705</v>
      </c>
    </row>
    <row r="5794">
      <c r="A5794" s="3" t="s">
        <v>17978</v>
      </c>
      <c r="B5794" s="3" t="s">
        <v>17979</v>
      </c>
      <c r="C5794" s="3">
        <v>68144.0</v>
      </c>
      <c r="D5794" s="3" t="s">
        <v>7652</v>
      </c>
      <c r="E5794" s="3" t="s">
        <v>2446</v>
      </c>
      <c r="F5794" s="3" t="s">
        <v>21</v>
      </c>
      <c r="H5794" s="3"/>
      <c r="I5794" s="3" t="s">
        <v>17892</v>
      </c>
      <c r="J5794" s="3" t="s">
        <v>17893</v>
      </c>
      <c r="K5794" s="10">
        <v>45044.0</v>
      </c>
      <c r="M5794" s="4"/>
      <c r="N5794" s="3"/>
      <c r="O5794" s="5" t="str">
        <f t="shared" si="1"/>
        <v>10806 Prairie Hills Dr, Omaha, NE 68144</v>
      </c>
    </row>
    <row r="5795">
      <c r="A5795" s="3" t="s">
        <v>2003</v>
      </c>
      <c r="B5795" s="3" t="s">
        <v>17980</v>
      </c>
      <c r="C5795" s="3">
        <v>24014.0</v>
      </c>
      <c r="D5795" s="3" t="s">
        <v>2005</v>
      </c>
      <c r="E5795" s="3" t="s">
        <v>1197</v>
      </c>
      <c r="F5795" s="3" t="s">
        <v>21</v>
      </c>
      <c r="H5795" s="3"/>
      <c r="I5795" s="3" t="s">
        <v>17892</v>
      </c>
      <c r="J5795" s="3" t="s">
        <v>17893</v>
      </c>
      <c r="K5795" s="10">
        <v>45050.0</v>
      </c>
      <c r="M5795" s="4"/>
      <c r="N5795" s="3"/>
      <c r="O5795" s="5" t="str">
        <f t="shared" si="1"/>
        <v>2815 Franklin Rd SW, Roanoke, VA 24014</v>
      </c>
    </row>
    <row r="5796">
      <c r="A5796" s="3" t="s">
        <v>17981</v>
      </c>
      <c r="B5796" s="3" t="s">
        <v>17982</v>
      </c>
      <c r="C5796" s="3">
        <v>45208.0</v>
      </c>
      <c r="D5796" s="3" t="s">
        <v>972</v>
      </c>
      <c r="E5796" s="3" t="s">
        <v>973</v>
      </c>
      <c r="F5796" s="3" t="s">
        <v>21</v>
      </c>
      <c r="H5796" s="3"/>
      <c r="I5796" s="3" t="s">
        <v>17892</v>
      </c>
      <c r="J5796" s="3" t="s">
        <v>17893</v>
      </c>
      <c r="K5796" s="10">
        <v>45062.0</v>
      </c>
      <c r="M5796" s="4"/>
      <c r="N5796" s="3"/>
      <c r="O5796" s="5" t="str">
        <f t="shared" si="1"/>
        <v>2047 Madison Rd, Cincinnati, OH 45208</v>
      </c>
    </row>
    <row r="5797">
      <c r="A5797" s="3" t="s">
        <v>17983</v>
      </c>
      <c r="B5797" s="3" t="s">
        <v>17984</v>
      </c>
      <c r="C5797" s="3">
        <v>45140.0</v>
      </c>
      <c r="D5797" s="3" t="s">
        <v>1931</v>
      </c>
      <c r="E5797" s="3" t="s">
        <v>973</v>
      </c>
      <c r="F5797" s="3" t="s">
        <v>21</v>
      </c>
      <c r="H5797" s="3"/>
      <c r="I5797" s="3" t="s">
        <v>17892</v>
      </c>
      <c r="J5797" s="3" t="s">
        <v>17893</v>
      </c>
      <c r="K5797" s="10">
        <v>45062.0</v>
      </c>
      <c r="M5797" s="4"/>
      <c r="N5797" s="3"/>
      <c r="O5797" s="5" t="str">
        <f t="shared" si="1"/>
        <v>6410 Branch Hill-Guinea Pike, Loveland, OH 45140</v>
      </c>
    </row>
    <row r="5798">
      <c r="A5798" s="3" t="s">
        <v>17985</v>
      </c>
      <c r="B5798" s="3" t="s">
        <v>17986</v>
      </c>
      <c r="C5798" s="3">
        <v>70068.0</v>
      </c>
      <c r="D5798" s="3" t="s">
        <v>17987</v>
      </c>
      <c r="E5798" s="3" t="s">
        <v>673</v>
      </c>
      <c r="F5798" s="3" t="s">
        <v>21</v>
      </c>
      <c r="H5798" s="3"/>
      <c r="I5798" s="3" t="s">
        <v>17892</v>
      </c>
      <c r="J5798" s="3" t="s">
        <v>17893</v>
      </c>
      <c r="K5798" s="10">
        <v>45071.0</v>
      </c>
      <c r="M5798" s="4"/>
      <c r="N5798" s="3"/>
      <c r="O5798" s="5" t="str">
        <f t="shared" si="1"/>
        <v>1104 W Airline Hwy, Laplace, LA 70068</v>
      </c>
    </row>
    <row r="5799">
      <c r="A5799" s="3" t="s">
        <v>17988</v>
      </c>
      <c r="B5799" s="3" t="s">
        <v>17989</v>
      </c>
      <c r="C5799" s="3">
        <v>71270.0</v>
      </c>
      <c r="D5799" s="3" t="s">
        <v>17990</v>
      </c>
      <c r="E5799" s="3" t="s">
        <v>673</v>
      </c>
      <c r="F5799" s="3" t="s">
        <v>21</v>
      </c>
      <c r="H5799" s="3"/>
      <c r="I5799" s="3" t="s">
        <v>17892</v>
      </c>
      <c r="J5799" s="3" t="s">
        <v>17893</v>
      </c>
      <c r="K5799" s="10">
        <v>45113.0</v>
      </c>
      <c r="M5799" s="4"/>
      <c r="N5799" s="3"/>
      <c r="O5799" s="5" t="str">
        <f t="shared" si="1"/>
        <v>2931 Cypress St, Ruston, LA 71270</v>
      </c>
    </row>
    <row r="5800">
      <c r="A5800" s="3" t="s">
        <v>17991</v>
      </c>
      <c r="B5800" s="3" t="s">
        <v>17992</v>
      </c>
      <c r="C5800" s="3">
        <v>30152.0</v>
      </c>
      <c r="D5800" s="3" t="s">
        <v>578</v>
      </c>
      <c r="E5800" s="3" t="s">
        <v>521</v>
      </c>
      <c r="F5800" s="3" t="s">
        <v>21</v>
      </c>
      <c r="H5800" s="3"/>
      <c r="I5800" s="3" t="s">
        <v>17892</v>
      </c>
      <c r="J5800" s="3" t="s">
        <v>17893</v>
      </c>
      <c r="K5800" s="10">
        <v>45133.0</v>
      </c>
      <c r="M5800" s="4"/>
      <c r="N5800" s="3"/>
      <c r="O5800" s="5" t="str">
        <f t="shared" si="1"/>
        <v>1600 Kennesaw Due West Rd NW, Kennesaw, GA 30152</v>
      </c>
    </row>
    <row r="5801">
      <c r="A5801" s="3" t="s">
        <v>17993</v>
      </c>
      <c r="B5801" s="3" t="s">
        <v>17994</v>
      </c>
      <c r="C5801" s="3">
        <v>30263.0</v>
      </c>
      <c r="D5801" s="3" t="s">
        <v>12889</v>
      </c>
      <c r="E5801" s="3" t="s">
        <v>521</v>
      </c>
      <c r="F5801" s="3" t="s">
        <v>21</v>
      </c>
      <c r="H5801" s="3"/>
      <c r="I5801" s="3" t="s">
        <v>17892</v>
      </c>
      <c r="J5801" s="3" t="s">
        <v>17893</v>
      </c>
      <c r="K5801" s="11">
        <v>45225.0</v>
      </c>
      <c r="M5801" s="4"/>
      <c r="N5801" s="3"/>
      <c r="O5801" s="5" t="str">
        <f t="shared" si="1"/>
        <v>1375 S Hwy 29, Newnan, GA 30263</v>
      </c>
    </row>
    <row r="5802">
      <c r="A5802" s="3" t="s">
        <v>17995</v>
      </c>
      <c r="B5802" s="3" t="s">
        <v>17996</v>
      </c>
      <c r="C5802" s="3">
        <v>39272.0</v>
      </c>
      <c r="D5802" s="3" t="s">
        <v>17997</v>
      </c>
      <c r="E5802" s="3" t="s">
        <v>768</v>
      </c>
      <c r="F5802" s="3" t="s">
        <v>21</v>
      </c>
      <c r="H5802" s="3"/>
      <c r="I5802" s="3" t="s">
        <v>17892</v>
      </c>
      <c r="J5802" s="3" t="s">
        <v>17893</v>
      </c>
      <c r="K5802" s="10">
        <v>45149.0</v>
      </c>
      <c r="M5802" s="4"/>
      <c r="N5802" s="3"/>
      <c r="O5802" s="5" t="str">
        <f t="shared" si="1"/>
        <v>5919 I-55 S Frontage Rd, Byram, MS 39272</v>
      </c>
    </row>
    <row r="5803">
      <c r="A5803" s="3" t="s">
        <v>17998</v>
      </c>
      <c r="B5803" s="3" t="s">
        <v>17999</v>
      </c>
      <c r="C5803" s="3">
        <v>39601.0</v>
      </c>
      <c r="D5803" s="3" t="s">
        <v>767</v>
      </c>
      <c r="E5803" s="3" t="s">
        <v>768</v>
      </c>
      <c r="F5803" s="3" t="s">
        <v>21</v>
      </c>
      <c r="H5803" s="3"/>
      <c r="I5803" s="3" t="s">
        <v>17892</v>
      </c>
      <c r="J5803" s="3" t="s">
        <v>17893</v>
      </c>
      <c r="K5803" s="10">
        <v>45196.0</v>
      </c>
      <c r="M5803" s="4"/>
      <c r="N5803" s="3"/>
      <c r="O5803" s="5" t="str">
        <f t="shared" si="1"/>
        <v>101 Hwy 51 N, Brookhaven, MS 39601</v>
      </c>
    </row>
    <row r="5804">
      <c r="A5804" s="3" t="s">
        <v>18000</v>
      </c>
      <c r="B5804" s="3" t="s">
        <v>18001</v>
      </c>
      <c r="C5804" s="3">
        <v>37203.0</v>
      </c>
      <c r="D5804" s="3" t="s">
        <v>1081</v>
      </c>
      <c r="E5804" s="3" t="s">
        <v>1069</v>
      </c>
      <c r="F5804" s="3" t="s">
        <v>21</v>
      </c>
      <c r="H5804" s="3"/>
      <c r="I5804" s="3" t="s">
        <v>17892</v>
      </c>
      <c r="J5804" s="3" t="s">
        <v>17893</v>
      </c>
      <c r="K5804" s="11">
        <v>45223.0</v>
      </c>
      <c r="M5804" s="4"/>
      <c r="N5804" s="3"/>
      <c r="O5804" s="5" t="str">
        <f t="shared" si="1"/>
        <v>1920 West End Ave, Nashville, TN 37203</v>
      </c>
    </row>
    <row r="5805">
      <c r="A5805" s="3" t="s">
        <v>18002</v>
      </c>
      <c r="B5805" s="3" t="s">
        <v>18003</v>
      </c>
      <c r="C5805" s="3">
        <v>28557.0</v>
      </c>
      <c r="D5805" s="3" t="s">
        <v>13913</v>
      </c>
      <c r="E5805" s="3" t="s">
        <v>914</v>
      </c>
      <c r="F5805" s="3" t="s">
        <v>21</v>
      </c>
      <c r="H5805" s="3"/>
      <c r="I5805" s="3" t="s">
        <v>17892</v>
      </c>
      <c r="J5805" s="3" t="s">
        <v>17893</v>
      </c>
      <c r="K5805" s="10">
        <v>45238.0</v>
      </c>
      <c r="M5805" s="4"/>
      <c r="N5805" s="3"/>
      <c r="O5805" s="5" t="str">
        <f t="shared" si="1"/>
        <v>5015 Executive Dr, Morehead City, NC 28557</v>
      </c>
    </row>
    <row r="5806">
      <c r="A5806" s="3" t="s">
        <v>18004</v>
      </c>
      <c r="B5806" s="3" t="s">
        <v>18005</v>
      </c>
      <c r="C5806" s="3">
        <v>45662.0</v>
      </c>
      <c r="D5806" s="3" t="s">
        <v>2115</v>
      </c>
      <c r="E5806" s="3" t="s">
        <v>973</v>
      </c>
      <c r="F5806" s="3" t="s">
        <v>21</v>
      </c>
      <c r="H5806" s="3"/>
      <c r="I5806" s="3" t="s">
        <v>17892</v>
      </c>
      <c r="J5806" s="3" t="s">
        <v>17893</v>
      </c>
      <c r="K5806" s="11">
        <v>45243.0</v>
      </c>
      <c r="M5806" s="4"/>
      <c r="N5806" s="3"/>
      <c r="O5806" s="5" t="str">
        <f t="shared" si="1"/>
        <v>1315 Gallia St, Portsmouth, OH 45662</v>
      </c>
    </row>
    <row r="5807">
      <c r="A5807" s="3" t="s">
        <v>18006</v>
      </c>
      <c r="B5807" s="3" t="s">
        <v>18007</v>
      </c>
      <c r="C5807" s="3">
        <v>39180.0</v>
      </c>
      <c r="D5807" s="3" t="s">
        <v>18008</v>
      </c>
      <c r="E5807" s="3" t="s">
        <v>768</v>
      </c>
      <c r="F5807" s="3" t="s">
        <v>21</v>
      </c>
      <c r="H5807" s="3"/>
      <c r="I5807" s="3" t="s">
        <v>17892</v>
      </c>
      <c r="J5807" s="3" t="s">
        <v>17893</v>
      </c>
      <c r="K5807" s="11">
        <v>45244.0</v>
      </c>
      <c r="M5807" s="4"/>
      <c r="N5807" s="3"/>
      <c r="O5807" s="5" t="str">
        <f t="shared" si="1"/>
        <v>1918 Baldwin Ferry Rd, Vicksburg, MS 39180</v>
      </c>
    </row>
    <row r="5808">
      <c r="A5808" s="3" t="s">
        <v>18009</v>
      </c>
      <c r="B5808" s="3" t="s">
        <v>18010</v>
      </c>
      <c r="C5808" s="3">
        <v>30305.0</v>
      </c>
      <c r="D5808" s="3" t="s">
        <v>7449</v>
      </c>
      <c r="E5808" s="3" t="s">
        <v>521</v>
      </c>
      <c r="F5808" s="3" t="s">
        <v>21</v>
      </c>
      <c r="H5808" s="3"/>
      <c r="I5808" s="3" t="s">
        <v>17892</v>
      </c>
      <c r="J5808" s="3" t="s">
        <v>17893</v>
      </c>
      <c r="K5808" s="11">
        <v>45252.0</v>
      </c>
      <c r="M5808" s="4"/>
      <c r="N5808" s="3"/>
      <c r="O5808" s="5" t="str">
        <f t="shared" si="1"/>
        <v>3180 Peachtree Rd NE, Atlanta, GA 30305</v>
      </c>
    </row>
    <row r="5809">
      <c r="A5809" s="3" t="s">
        <v>18011</v>
      </c>
      <c r="B5809" s="3" t="s">
        <v>18012</v>
      </c>
      <c r="C5809" s="3">
        <v>6611.0</v>
      </c>
      <c r="D5809" s="3" t="s">
        <v>18013</v>
      </c>
      <c r="E5809" s="3" t="s">
        <v>417</v>
      </c>
      <c r="F5809" s="3" t="s">
        <v>21</v>
      </c>
      <c r="H5809" s="3"/>
      <c r="I5809" s="3" t="s">
        <v>17892</v>
      </c>
      <c r="J5809" s="3" t="s">
        <v>17893</v>
      </c>
      <c r="K5809" s="10">
        <v>45261.0</v>
      </c>
      <c r="M5809" s="4"/>
      <c r="N5809" s="3"/>
      <c r="O5809" s="5" t="str">
        <f t="shared" si="1"/>
        <v>27 Spring Hill Rd, Trumbull, CT 6611</v>
      </c>
    </row>
    <row r="5810">
      <c r="A5810" s="3" t="s">
        <v>18014</v>
      </c>
      <c r="B5810" s="3" t="s">
        <v>18015</v>
      </c>
      <c r="C5810" s="3">
        <v>6840.0</v>
      </c>
      <c r="D5810" s="3" t="s">
        <v>18016</v>
      </c>
      <c r="E5810" s="3" t="s">
        <v>417</v>
      </c>
      <c r="F5810" s="3" t="s">
        <v>21</v>
      </c>
      <c r="H5810" s="3"/>
      <c r="I5810" s="3" t="s">
        <v>17892</v>
      </c>
      <c r="J5810" s="3" t="s">
        <v>17893</v>
      </c>
      <c r="K5810" s="10">
        <v>45268.0</v>
      </c>
      <c r="M5810" s="4"/>
      <c r="N5810" s="3"/>
      <c r="O5810" s="5" t="str">
        <f t="shared" si="1"/>
        <v>7 Vitti St, New Canaan, CT 6840</v>
      </c>
    </row>
    <row r="5811">
      <c r="A5811" s="3" t="s">
        <v>18017</v>
      </c>
      <c r="B5811" s="3" t="s">
        <v>18018</v>
      </c>
      <c r="C5811" s="3">
        <v>78374.0</v>
      </c>
      <c r="D5811" s="3" t="s">
        <v>995</v>
      </c>
      <c r="E5811" s="3" t="s">
        <v>1151</v>
      </c>
      <c r="F5811" s="3" t="s">
        <v>21</v>
      </c>
      <c r="H5811" s="3"/>
      <c r="I5811" s="3" t="s">
        <v>17892</v>
      </c>
      <c r="J5811" s="3" t="s">
        <v>17893</v>
      </c>
      <c r="K5811" s="11">
        <v>45280.0</v>
      </c>
      <c r="M5811" s="4"/>
      <c r="N5811" s="3"/>
      <c r="O5811" s="5" t="str">
        <f t="shared" si="1"/>
        <v>1210 US-181, Portland, TX 78374</v>
      </c>
    </row>
    <row r="5812">
      <c r="A5812" s="3" t="s">
        <v>15639</v>
      </c>
      <c r="B5812" s="3" t="s">
        <v>18019</v>
      </c>
      <c r="C5812" s="3">
        <v>25177.0</v>
      </c>
      <c r="D5812" s="3" t="s">
        <v>18020</v>
      </c>
      <c r="E5812" s="3" t="s">
        <v>2215</v>
      </c>
      <c r="F5812" s="3" t="s">
        <v>21</v>
      </c>
      <c r="H5812" s="3"/>
      <c r="I5812" s="3" t="s">
        <v>17892</v>
      </c>
      <c r="J5812" s="3" t="s">
        <v>17893</v>
      </c>
      <c r="K5812" s="11">
        <v>45272.0</v>
      </c>
      <c r="M5812" s="4"/>
      <c r="N5812" s="3"/>
      <c r="O5812" s="5" t="str">
        <f t="shared" si="1"/>
        <v>405 6th Ave, Saint Albans, WV 25177</v>
      </c>
    </row>
    <row r="5813">
      <c r="A5813" s="3" t="s">
        <v>18021</v>
      </c>
      <c r="B5813" s="3" t="s">
        <v>18022</v>
      </c>
      <c r="C5813" s="3">
        <v>25302.0</v>
      </c>
      <c r="D5813" s="3" t="s">
        <v>6488</v>
      </c>
      <c r="E5813" s="3" t="s">
        <v>2215</v>
      </c>
      <c r="F5813" s="3" t="s">
        <v>21</v>
      </c>
      <c r="H5813" s="3"/>
      <c r="I5813" s="3" t="s">
        <v>17892</v>
      </c>
      <c r="J5813" s="3" t="s">
        <v>17893</v>
      </c>
      <c r="K5813" s="11">
        <v>45272.0</v>
      </c>
      <c r="M5813" s="4"/>
      <c r="N5813" s="3"/>
      <c r="O5813" s="5" t="str">
        <f t="shared" si="1"/>
        <v>1307 Fairlawn Ave, Charleston, WV 25302</v>
      </c>
    </row>
    <row r="5814">
      <c r="A5814" s="3" t="s">
        <v>18023</v>
      </c>
      <c r="B5814" s="3" t="s">
        <v>18024</v>
      </c>
      <c r="C5814" s="3">
        <v>79605.0</v>
      </c>
      <c r="D5814" s="3" t="s">
        <v>6544</v>
      </c>
      <c r="E5814" s="3" t="s">
        <v>1151</v>
      </c>
      <c r="F5814" s="3" t="s">
        <v>21</v>
      </c>
      <c r="H5814" s="3"/>
      <c r="I5814" s="3" t="s">
        <v>17892</v>
      </c>
      <c r="J5814" s="3" t="s">
        <v>17893</v>
      </c>
      <c r="K5814" s="10">
        <v>45322.0</v>
      </c>
      <c r="M5814" s="4"/>
      <c r="N5814" s="3"/>
      <c r="O5814" s="5" t="str">
        <f t="shared" si="1"/>
        <v>4102 S 14th St, Abilene, TX 79605</v>
      </c>
    </row>
    <row r="5815">
      <c r="A5815" s="3" t="s">
        <v>18025</v>
      </c>
      <c r="B5815" s="3" t="s">
        <v>18024</v>
      </c>
      <c r="C5815" s="3">
        <v>79605.0</v>
      </c>
      <c r="D5815" s="3" t="s">
        <v>6544</v>
      </c>
      <c r="E5815" s="3" t="s">
        <v>1151</v>
      </c>
      <c r="F5815" s="3" t="s">
        <v>21</v>
      </c>
      <c r="H5815" s="3"/>
      <c r="I5815" s="3" t="s">
        <v>17892</v>
      </c>
      <c r="J5815" s="3" t="s">
        <v>17893</v>
      </c>
      <c r="K5815" s="10">
        <v>45322.0</v>
      </c>
      <c r="M5815" s="4"/>
      <c r="N5815" s="3"/>
      <c r="O5815" s="5" t="str">
        <f t="shared" si="1"/>
        <v>4102 S 14th St, Abilene, TX 79605</v>
      </c>
    </row>
    <row r="5816">
      <c r="A5816" s="3" t="s">
        <v>18026</v>
      </c>
      <c r="B5816" s="3" t="s">
        <v>18027</v>
      </c>
      <c r="C5816" s="3">
        <v>54455.0</v>
      </c>
      <c r="D5816" s="3" t="s">
        <v>17488</v>
      </c>
      <c r="E5816" s="3" t="s">
        <v>1275</v>
      </c>
      <c r="F5816" s="3" t="s">
        <v>21</v>
      </c>
      <c r="H5816" s="3"/>
      <c r="I5816" s="3" t="s">
        <v>17892</v>
      </c>
      <c r="J5816" s="3" t="s">
        <v>17893</v>
      </c>
      <c r="K5816" s="10">
        <v>45365.0</v>
      </c>
      <c r="M5816" s="4"/>
      <c r="N5816" s="3"/>
      <c r="O5816" s="5" t="str">
        <f t="shared" si="1"/>
        <v>1440 Kronenwetter Dr, Kronenwetter, WI 54455</v>
      </c>
    </row>
    <row r="5817">
      <c r="A5817" s="3" t="s">
        <v>18028</v>
      </c>
      <c r="B5817" s="3" t="s">
        <v>18029</v>
      </c>
      <c r="C5817" s="3">
        <v>38117.0</v>
      </c>
      <c r="D5817" s="3" t="s">
        <v>1072</v>
      </c>
      <c r="E5817" s="3" t="s">
        <v>1069</v>
      </c>
      <c r="F5817" s="3" t="s">
        <v>21</v>
      </c>
      <c r="H5817" s="3"/>
      <c r="I5817" s="3" t="s">
        <v>17892</v>
      </c>
      <c r="J5817" s="3" t="s">
        <v>17893</v>
      </c>
      <c r="K5817" s="10">
        <v>45378.0</v>
      </c>
      <c r="M5817" s="4"/>
      <c r="N5817" s="3"/>
      <c r="O5817" s="5" t="str">
        <f t="shared" si="1"/>
        <v>5170 Sanderlin Ave, Memphis, TN 38117</v>
      </c>
    </row>
    <row r="5818">
      <c r="A5818" s="3" t="s">
        <v>18030</v>
      </c>
      <c r="B5818" s="3" t="s">
        <v>18031</v>
      </c>
      <c r="C5818" s="3">
        <v>32080.0</v>
      </c>
      <c r="D5818" s="3" t="s">
        <v>1781</v>
      </c>
      <c r="E5818" s="3" t="s">
        <v>447</v>
      </c>
      <c r="F5818" s="3" t="s">
        <v>21</v>
      </c>
      <c r="H5818" s="3"/>
      <c r="I5818" s="3" t="s">
        <v>17892</v>
      </c>
      <c r="J5818" s="3" t="s">
        <v>17893</v>
      </c>
      <c r="K5818" s="10">
        <v>45391.0</v>
      </c>
      <c r="M5818" s="4"/>
      <c r="N5818" s="3"/>
      <c r="O5818" s="5" t="str">
        <f t="shared" si="1"/>
        <v>1100 Anastasia Blvd, St. Augustine, FL 32080</v>
      </c>
    </row>
    <row r="5819">
      <c r="A5819" s="3" t="s">
        <v>18032</v>
      </c>
      <c r="B5819" s="3" t="s">
        <v>18033</v>
      </c>
      <c r="C5819" s="3">
        <v>10023.0</v>
      </c>
      <c r="D5819" s="3" t="s">
        <v>18034</v>
      </c>
      <c r="E5819" s="3" t="s">
        <v>847</v>
      </c>
      <c r="F5819" s="3" t="s">
        <v>21</v>
      </c>
      <c r="H5819" s="3"/>
      <c r="I5819" s="3" t="s">
        <v>17892</v>
      </c>
      <c r="J5819" s="3" t="s">
        <v>17893</v>
      </c>
      <c r="K5819" s="10">
        <v>45443.0</v>
      </c>
      <c r="M5819" s="4"/>
      <c r="N5819" s="3"/>
      <c r="O5819" s="5" t="str">
        <f t="shared" si="1"/>
        <v>220 W 72nd St, New York City, NY 10023</v>
      </c>
    </row>
    <row r="5820">
      <c r="A5820" s="3" t="s">
        <v>18035</v>
      </c>
      <c r="B5820" s="3" t="s">
        <v>18036</v>
      </c>
      <c r="C5820" s="3">
        <v>34952.0</v>
      </c>
      <c r="D5820" s="3" t="s">
        <v>4648</v>
      </c>
      <c r="E5820" s="3" t="s">
        <v>447</v>
      </c>
      <c r="F5820" s="3" t="s">
        <v>21</v>
      </c>
      <c r="H5820" s="3"/>
      <c r="I5820" s="3" t="s">
        <v>17892</v>
      </c>
      <c r="J5820" s="3" t="s">
        <v>17893</v>
      </c>
      <c r="K5820" s="10">
        <v>45448.0</v>
      </c>
      <c r="M5820" s="4"/>
      <c r="N5820" s="3"/>
      <c r="O5820" s="5" t="str">
        <f t="shared" si="1"/>
        <v>7790 S US Hwy 1, Port St. Lucie, FL 34952</v>
      </c>
    </row>
    <row r="5821">
      <c r="A5821" s="3" t="s">
        <v>18037</v>
      </c>
      <c r="B5821" s="3" t="s">
        <v>17649</v>
      </c>
      <c r="C5821" s="3">
        <v>38632.0</v>
      </c>
      <c r="D5821" s="3" t="s">
        <v>17650</v>
      </c>
      <c r="E5821" s="3" t="s">
        <v>768</v>
      </c>
      <c r="F5821" s="3" t="s">
        <v>21</v>
      </c>
      <c r="H5821" s="3"/>
      <c r="I5821" s="3" t="s">
        <v>17892</v>
      </c>
      <c r="J5821" s="3" t="s">
        <v>17893</v>
      </c>
      <c r="K5821" s="10">
        <v>44136.0</v>
      </c>
      <c r="M5821" s="4"/>
      <c r="N5821" s="3"/>
      <c r="O5821" s="5" t="str">
        <f t="shared" si="1"/>
        <v>2566 Hwy 51 S, Hernando, MS 38632</v>
      </c>
    </row>
    <row r="5822">
      <c r="A5822" s="3" t="s">
        <v>18038</v>
      </c>
      <c r="B5822" s="3" t="s">
        <v>18039</v>
      </c>
      <c r="C5822" s="3">
        <v>30548.0</v>
      </c>
      <c r="D5822" s="3" t="s">
        <v>18040</v>
      </c>
      <c r="E5822" s="3" t="s">
        <v>521</v>
      </c>
      <c r="F5822" s="3" t="s">
        <v>21</v>
      </c>
      <c r="H5822" s="3"/>
      <c r="I5822" s="3" t="s">
        <v>17892</v>
      </c>
      <c r="J5822" s="3" t="s">
        <v>17893</v>
      </c>
      <c r="K5822" s="10">
        <v>45490.0</v>
      </c>
      <c r="M5822" s="4"/>
      <c r="N5822" s="3"/>
      <c r="O5822" s="5" t="str">
        <f t="shared" si="1"/>
        <v>18 W Jefferson St, Hoschton, GA 30548</v>
      </c>
    </row>
    <row r="5823">
      <c r="A5823" s="3" t="s">
        <v>18041</v>
      </c>
      <c r="B5823" s="3" t="s">
        <v>18042</v>
      </c>
      <c r="C5823" s="3">
        <v>14036.0</v>
      </c>
      <c r="D5823" s="3" t="s">
        <v>18043</v>
      </c>
      <c r="E5823" s="3" t="s">
        <v>847</v>
      </c>
      <c r="F5823" s="3" t="s">
        <v>21</v>
      </c>
      <c r="H5823" s="3"/>
      <c r="I5823" s="3" t="s">
        <v>17892</v>
      </c>
      <c r="J5823" s="3" t="s">
        <v>17893</v>
      </c>
      <c r="K5823" s="10">
        <v>45498.0</v>
      </c>
      <c r="M5823" s="4"/>
      <c r="N5823" s="3"/>
      <c r="O5823" s="5" t="str">
        <f t="shared" si="1"/>
        <v>9775 S Niagara St, Corfu, NY 14036</v>
      </c>
    </row>
    <row r="5824">
      <c r="A5824" s="3" t="s">
        <v>18044</v>
      </c>
      <c r="B5824" s="3" t="s">
        <v>18045</v>
      </c>
      <c r="C5824" s="3">
        <v>30809.0</v>
      </c>
      <c r="D5824" s="3" t="s">
        <v>18046</v>
      </c>
      <c r="E5824" s="3" t="s">
        <v>521</v>
      </c>
      <c r="F5824" s="3" t="s">
        <v>21</v>
      </c>
      <c r="H5824" s="3"/>
      <c r="I5824" s="3" t="s">
        <v>17892</v>
      </c>
      <c r="J5824" s="3" t="s">
        <v>17893</v>
      </c>
      <c r="K5824" s="10">
        <v>45526.0</v>
      </c>
      <c r="M5824" s="4"/>
      <c r="N5824" s="3"/>
      <c r="O5824" s="5" t="str">
        <f t="shared" si="1"/>
        <v>1130 Warren Rd, Evans, GA 30809</v>
      </c>
    </row>
    <row r="5825">
      <c r="A5825" s="3" t="s">
        <v>18047</v>
      </c>
      <c r="B5825" s="3" t="s">
        <v>18048</v>
      </c>
      <c r="C5825" s="3">
        <v>28403.0</v>
      </c>
      <c r="D5825" s="3" t="s">
        <v>2955</v>
      </c>
      <c r="E5825" s="3" t="s">
        <v>914</v>
      </c>
      <c r="F5825" s="3" t="s">
        <v>21</v>
      </c>
      <c r="H5825" s="3"/>
      <c r="I5825" s="3" t="s">
        <v>17892</v>
      </c>
      <c r="J5825" s="3" t="s">
        <v>17893</v>
      </c>
      <c r="K5825" s="10">
        <v>45532.0</v>
      </c>
      <c r="M5825" s="4"/>
      <c r="N5825" s="3"/>
      <c r="O5825" s="5" t="str">
        <f t="shared" si="1"/>
        <v>2021 Independence Dr, Wilmington, NC 28403</v>
      </c>
    </row>
    <row r="5826">
      <c r="A5826" s="3" t="s">
        <v>18049</v>
      </c>
      <c r="B5826" s="3" t="s">
        <v>18050</v>
      </c>
      <c r="C5826" s="3">
        <v>11797.0</v>
      </c>
      <c r="D5826" s="3" t="s">
        <v>13503</v>
      </c>
      <c r="E5826" s="3" t="s">
        <v>847</v>
      </c>
      <c r="F5826" s="3" t="s">
        <v>21</v>
      </c>
      <c r="H5826" s="3"/>
      <c r="I5826" s="3" t="s">
        <v>17892</v>
      </c>
      <c r="J5826" s="3" t="s">
        <v>17893</v>
      </c>
      <c r="K5826" s="11">
        <v>45583.0</v>
      </c>
      <c r="M5826" s="4"/>
      <c r="N5826" s="3"/>
      <c r="O5826" s="5" t="str">
        <f t="shared" si="1"/>
        <v>145 Woodbury Rd, Woodbury, NY 11797</v>
      </c>
    </row>
    <row r="5827">
      <c r="A5827" s="3" t="s">
        <v>18051</v>
      </c>
      <c r="B5827" s="3" t="s">
        <v>18052</v>
      </c>
      <c r="C5827" s="3">
        <v>32303.0</v>
      </c>
      <c r="D5827" s="3" t="s">
        <v>2299</v>
      </c>
      <c r="E5827" s="3" t="s">
        <v>447</v>
      </c>
      <c r="F5827" s="3" t="s">
        <v>21</v>
      </c>
      <c r="H5827" s="3"/>
      <c r="I5827" s="3" t="s">
        <v>17892</v>
      </c>
      <c r="J5827" s="3" t="s">
        <v>17893</v>
      </c>
      <c r="K5827" s="11">
        <v>45616.0</v>
      </c>
      <c r="M5827" s="4"/>
      <c r="N5827" s="3"/>
      <c r="O5827" s="5" t="str">
        <f t="shared" si="1"/>
        <v>5745 N Monroe St, Tallahassee, FL 32303</v>
      </c>
    </row>
    <row r="5828">
      <c r="A5828" s="3" t="s">
        <v>538</v>
      </c>
      <c r="B5828" s="3" t="s">
        <v>18053</v>
      </c>
      <c r="C5828" s="3">
        <v>32333.0</v>
      </c>
      <c r="D5828" s="3" t="s">
        <v>18054</v>
      </c>
      <c r="E5828" s="3" t="s">
        <v>447</v>
      </c>
      <c r="F5828" s="3" t="s">
        <v>21</v>
      </c>
      <c r="H5828" s="3"/>
      <c r="I5828" s="3" t="s">
        <v>17892</v>
      </c>
      <c r="J5828" s="3" t="s">
        <v>17893</v>
      </c>
      <c r="K5828" s="11">
        <v>45616.0</v>
      </c>
      <c r="M5828" s="4"/>
      <c r="N5828" s="3"/>
      <c r="O5828" s="5" t="str">
        <f t="shared" si="1"/>
        <v>1510 S Main St, Havana, FL 32333</v>
      </c>
    </row>
    <row r="5829">
      <c r="A5829" s="3" t="s">
        <v>18055</v>
      </c>
      <c r="B5829" s="3" t="s">
        <v>18056</v>
      </c>
      <c r="C5829" s="3">
        <v>76082.0</v>
      </c>
      <c r="D5829" s="3" t="s">
        <v>18057</v>
      </c>
      <c r="E5829" s="3" t="s">
        <v>1151</v>
      </c>
      <c r="F5829" s="3" t="s">
        <v>21</v>
      </c>
      <c r="H5829" s="3"/>
      <c r="I5829" s="3" t="s">
        <v>17892</v>
      </c>
      <c r="J5829" s="3" t="s">
        <v>17893</v>
      </c>
      <c r="K5829" s="10">
        <v>45601.0</v>
      </c>
      <c r="M5829" s="4"/>
      <c r="N5829" s="3"/>
      <c r="O5829" s="5" t="str">
        <f t="shared" si="1"/>
        <v>413 E Hwy 199, Springtown, TX 76082</v>
      </c>
    </row>
    <row r="5830">
      <c r="A5830" s="3" t="s">
        <v>18058</v>
      </c>
      <c r="B5830" s="3" t="s">
        <v>18059</v>
      </c>
      <c r="C5830" s="3">
        <v>6473.0</v>
      </c>
      <c r="D5830" s="3" t="s">
        <v>12488</v>
      </c>
      <c r="E5830" s="3" t="s">
        <v>417</v>
      </c>
      <c r="F5830" s="3" t="s">
        <v>21</v>
      </c>
      <c r="H5830" s="3"/>
      <c r="I5830" s="3" t="s">
        <v>17892</v>
      </c>
      <c r="J5830" s="3" t="s">
        <v>17893</v>
      </c>
      <c r="K5830" s="11">
        <v>45596.0</v>
      </c>
      <c r="M5830" s="4"/>
      <c r="N5830" s="3"/>
      <c r="O5830" s="5" t="str">
        <f t="shared" si="1"/>
        <v>386 Washington Ave, North Haven, CT 6473</v>
      </c>
    </row>
    <row r="5831">
      <c r="A5831" s="3" t="s">
        <v>18060</v>
      </c>
      <c r="B5831" s="3" t="s">
        <v>18061</v>
      </c>
      <c r="C5831" s="3">
        <v>6473.0</v>
      </c>
      <c r="D5831" s="3" t="s">
        <v>12488</v>
      </c>
      <c r="E5831" s="3" t="s">
        <v>417</v>
      </c>
      <c r="F5831" s="3" t="s">
        <v>21</v>
      </c>
      <c r="H5831" s="3"/>
      <c r="I5831" s="3" t="s">
        <v>17892</v>
      </c>
      <c r="J5831" s="3" t="s">
        <v>17893</v>
      </c>
      <c r="K5831" s="11">
        <v>45596.0</v>
      </c>
      <c r="M5831" s="4"/>
      <c r="N5831" s="3"/>
      <c r="O5831" s="5" t="str">
        <f t="shared" si="1"/>
        <v>1799 Whitney Ave, North Haven, CT 6473</v>
      </c>
    </row>
    <row r="5832">
      <c r="A5832" s="3" t="s">
        <v>18062</v>
      </c>
      <c r="B5832" s="3" t="s">
        <v>18063</v>
      </c>
      <c r="C5832" s="3">
        <v>10034.0</v>
      </c>
      <c r="D5832" s="3" t="s">
        <v>896</v>
      </c>
      <c r="E5832" s="3" t="s">
        <v>847</v>
      </c>
      <c r="F5832" s="3" t="s">
        <v>21</v>
      </c>
      <c r="H5832" s="3"/>
      <c r="I5832" s="3" t="s">
        <v>17892</v>
      </c>
      <c r="J5832" s="3" t="s">
        <v>17893</v>
      </c>
      <c r="K5832" s="11">
        <v>45639.0</v>
      </c>
      <c r="M5832" s="4"/>
      <c r="N5832" s="3"/>
      <c r="O5832" s="5" t="str">
        <f t="shared" si="1"/>
        <v>4846 Broadway, New York, NY 10034</v>
      </c>
    </row>
    <row r="5833">
      <c r="A5833" s="3" t="s">
        <v>18064</v>
      </c>
      <c r="B5833" s="3" t="s">
        <v>18065</v>
      </c>
      <c r="C5833" s="3">
        <v>35957.0</v>
      </c>
      <c r="D5833" s="3" t="s">
        <v>18066</v>
      </c>
      <c r="E5833" s="3" t="s">
        <v>20</v>
      </c>
      <c r="F5833" s="3" t="s">
        <v>21</v>
      </c>
      <c r="H5833" s="3"/>
      <c r="I5833" s="3" t="s">
        <v>17892</v>
      </c>
      <c r="J5833" s="3" t="s">
        <v>17893</v>
      </c>
      <c r="K5833" s="11">
        <v>45643.0</v>
      </c>
      <c r="M5833" s="4"/>
      <c r="N5833" s="3"/>
      <c r="O5833" s="5" t="str">
        <f t="shared" si="1"/>
        <v>112 S Main St, Boaz, AL 35957</v>
      </c>
    </row>
    <row r="5834">
      <c r="A5834" s="3" t="s">
        <v>18067</v>
      </c>
      <c r="B5834" s="3" t="s">
        <v>18068</v>
      </c>
      <c r="C5834" s="3">
        <v>35801.0</v>
      </c>
      <c r="D5834" s="3" t="s">
        <v>41</v>
      </c>
      <c r="E5834" s="3" t="s">
        <v>20</v>
      </c>
      <c r="F5834" s="3" t="s">
        <v>21</v>
      </c>
      <c r="H5834" s="3"/>
      <c r="I5834" s="3" t="s">
        <v>17892</v>
      </c>
      <c r="J5834" s="3" t="s">
        <v>17893</v>
      </c>
      <c r="K5834" s="11">
        <v>45643.0</v>
      </c>
      <c r="M5834" s="4"/>
      <c r="N5834" s="3"/>
      <c r="O5834" s="5" t="str">
        <f t="shared" si="1"/>
        <v>2801 Memorial Pkwy SW, Huntsville, AL 35801</v>
      </c>
    </row>
    <row r="5835">
      <c r="A5835" s="3" t="s">
        <v>18069</v>
      </c>
      <c r="B5835" s="3" t="s">
        <v>18070</v>
      </c>
      <c r="C5835" s="3">
        <v>79423.0</v>
      </c>
      <c r="D5835" s="3" t="s">
        <v>3884</v>
      </c>
      <c r="E5835" s="3" t="s">
        <v>1151</v>
      </c>
      <c r="F5835" s="3" t="s">
        <v>21</v>
      </c>
      <c r="H5835" s="3"/>
      <c r="I5835" s="3" t="s">
        <v>17892</v>
      </c>
      <c r="J5835" s="3" t="s">
        <v>17893</v>
      </c>
      <c r="K5835" s="10">
        <v>45686.0</v>
      </c>
      <c r="M5835" s="4"/>
      <c r="N5835" s="3"/>
      <c r="O5835" s="5" t="str">
        <f t="shared" si="1"/>
        <v>4210 82nd St, Lubbock, TX 79423</v>
      </c>
    </row>
    <row r="5836">
      <c r="A5836" s="3" t="s">
        <v>18071</v>
      </c>
      <c r="B5836" s="3" t="s">
        <v>18072</v>
      </c>
      <c r="C5836" s="3">
        <v>10512.0</v>
      </c>
      <c r="D5836" s="3" t="s">
        <v>4951</v>
      </c>
      <c r="E5836" s="3" t="s">
        <v>847</v>
      </c>
      <c r="F5836" s="3" t="s">
        <v>21</v>
      </c>
      <c r="H5836" s="3"/>
      <c r="I5836" s="3" t="s">
        <v>17892</v>
      </c>
      <c r="J5836" s="3" t="s">
        <v>17893</v>
      </c>
      <c r="K5836" s="10">
        <v>44650.0</v>
      </c>
      <c r="M5836" s="4"/>
      <c r="N5836" s="3"/>
      <c r="O5836" s="5" t="str">
        <f t="shared" si="1"/>
        <v>1242 NY-52, Carmel, NY 10512</v>
      </c>
    </row>
    <row r="5837">
      <c r="A5837" s="3" t="s">
        <v>18073</v>
      </c>
      <c r="B5837" s="3" t="s">
        <v>18074</v>
      </c>
      <c r="C5837" s="3">
        <v>10562.0</v>
      </c>
      <c r="D5837" s="3" t="s">
        <v>18075</v>
      </c>
      <c r="E5837" s="3" t="s">
        <v>847</v>
      </c>
      <c r="F5837" s="3" t="s">
        <v>21</v>
      </c>
      <c r="H5837" s="3"/>
      <c r="I5837" s="3" t="s">
        <v>17892</v>
      </c>
      <c r="J5837" s="3" t="s">
        <v>17893</v>
      </c>
      <c r="K5837" s="10">
        <v>44620.0</v>
      </c>
      <c r="M5837" s="4"/>
      <c r="N5837" s="3"/>
      <c r="O5837" s="5" t="str">
        <f t="shared" si="1"/>
        <v>134 S Highland Ave, Ossining, NY 10562</v>
      </c>
    </row>
    <row r="5838">
      <c r="A5838" s="3" t="s">
        <v>18076</v>
      </c>
      <c r="B5838" s="3" t="s">
        <v>18077</v>
      </c>
      <c r="C5838" s="3">
        <v>34759.0</v>
      </c>
      <c r="D5838" s="3" t="s">
        <v>18078</v>
      </c>
      <c r="E5838" s="3" t="s">
        <v>447</v>
      </c>
      <c r="F5838" s="3" t="s">
        <v>21</v>
      </c>
      <c r="H5838" s="3"/>
      <c r="I5838" s="3" t="s">
        <v>17892</v>
      </c>
      <c r="J5838" s="3" t="s">
        <v>17893</v>
      </c>
      <c r="K5838" s="10">
        <v>44608.0</v>
      </c>
      <c r="M5838" s="4"/>
      <c r="N5838" s="3"/>
      <c r="O5838" s="5" t="str">
        <f t="shared" si="1"/>
        <v>969 Cypress Pkwy, Poinciana, FL 34759</v>
      </c>
    </row>
    <row r="5839">
      <c r="A5839" s="3" t="s">
        <v>18079</v>
      </c>
      <c r="B5839" s="3" t="s">
        <v>18080</v>
      </c>
      <c r="C5839" s="3">
        <v>34741.0</v>
      </c>
      <c r="D5839" s="3" t="s">
        <v>12711</v>
      </c>
      <c r="E5839" s="3" t="s">
        <v>447</v>
      </c>
      <c r="F5839" s="3" t="s">
        <v>21</v>
      </c>
      <c r="H5839" s="3"/>
      <c r="I5839" s="3" t="s">
        <v>17892</v>
      </c>
      <c r="J5839" s="3" t="s">
        <v>17893</v>
      </c>
      <c r="K5839" s="10">
        <v>44608.0</v>
      </c>
      <c r="M5839" s="4"/>
      <c r="N5839" s="3"/>
      <c r="O5839" s="5" t="str">
        <f t="shared" si="1"/>
        <v>3050 Dyer Blvd, Kissimmee, FL 34741</v>
      </c>
    </row>
    <row r="5840">
      <c r="A5840" s="3" t="s">
        <v>18081</v>
      </c>
      <c r="B5840" s="3" t="s">
        <v>18082</v>
      </c>
      <c r="C5840" s="3">
        <v>13669.0</v>
      </c>
      <c r="D5840" s="3" t="s">
        <v>18083</v>
      </c>
      <c r="E5840" s="3" t="s">
        <v>847</v>
      </c>
      <c r="F5840" s="3" t="s">
        <v>21</v>
      </c>
      <c r="H5840" s="3"/>
      <c r="I5840" s="3" t="s">
        <v>17892</v>
      </c>
      <c r="J5840" s="3" t="s">
        <v>17893</v>
      </c>
      <c r="K5840" s="10">
        <v>44587.0</v>
      </c>
      <c r="M5840" s="4"/>
      <c r="N5840" s="3"/>
      <c r="O5840" s="5" t="str">
        <f t="shared" si="1"/>
        <v>701 Canton St, Ogdensburg, NY 13669</v>
      </c>
    </row>
    <row r="5841">
      <c r="A5841" s="3" t="s">
        <v>18084</v>
      </c>
      <c r="B5841" s="3" t="s">
        <v>18085</v>
      </c>
      <c r="C5841" s="3">
        <v>13662.0</v>
      </c>
      <c r="D5841" s="3" t="s">
        <v>18086</v>
      </c>
      <c r="E5841" s="3" t="s">
        <v>847</v>
      </c>
      <c r="F5841" s="3" t="s">
        <v>21</v>
      </c>
      <c r="H5841" s="3"/>
      <c r="I5841" s="3" t="s">
        <v>17892</v>
      </c>
      <c r="J5841" s="3" t="s">
        <v>17893</v>
      </c>
      <c r="K5841" s="10">
        <v>44587.0</v>
      </c>
      <c r="M5841" s="4"/>
      <c r="N5841" s="3"/>
      <c r="O5841" s="5" t="str">
        <f t="shared" si="1"/>
        <v>181 Maple St, Massena, NY 13662</v>
      </c>
    </row>
    <row r="5842">
      <c r="A5842" s="3" t="s">
        <v>18087</v>
      </c>
      <c r="B5842" s="3" t="s">
        <v>18088</v>
      </c>
      <c r="C5842" s="3">
        <v>13676.0</v>
      </c>
      <c r="D5842" s="3" t="s">
        <v>18089</v>
      </c>
      <c r="E5842" s="3" t="s">
        <v>847</v>
      </c>
      <c r="F5842" s="3" t="s">
        <v>21</v>
      </c>
      <c r="H5842" s="3"/>
      <c r="I5842" s="3" t="s">
        <v>17892</v>
      </c>
      <c r="J5842" s="3" t="s">
        <v>17893</v>
      </c>
      <c r="K5842" s="10">
        <v>44587.0</v>
      </c>
      <c r="M5842" s="4"/>
      <c r="N5842" s="3"/>
      <c r="O5842" s="5" t="str">
        <f t="shared" si="1"/>
        <v>6604 NY-56, Potsdam, NY 13676</v>
      </c>
    </row>
    <row r="5843">
      <c r="A5843" s="3" t="s">
        <v>5257</v>
      </c>
      <c r="B5843" s="3" t="s">
        <v>18090</v>
      </c>
      <c r="C5843" s="3">
        <v>70586.0</v>
      </c>
      <c r="D5843" s="3" t="s">
        <v>18091</v>
      </c>
      <c r="E5843" s="3" t="s">
        <v>673</v>
      </c>
      <c r="F5843" s="3" t="s">
        <v>21</v>
      </c>
      <c r="H5843" s="3"/>
      <c r="I5843" s="3" t="s">
        <v>17892</v>
      </c>
      <c r="J5843" s="3" t="s">
        <v>17893</v>
      </c>
      <c r="K5843" s="11">
        <v>44560.0</v>
      </c>
      <c r="M5843" s="4"/>
      <c r="N5843" s="3"/>
      <c r="O5843" s="5" t="str">
        <f t="shared" si="1"/>
        <v>2722 S Fieldspan Rd, Ville Platte, LA 70586</v>
      </c>
    </row>
    <row r="5844">
      <c r="A5844" s="3" t="s">
        <v>18092</v>
      </c>
      <c r="B5844" s="3" t="s">
        <v>18093</v>
      </c>
      <c r="C5844" s="3">
        <v>41076.0</v>
      </c>
      <c r="D5844" s="3" t="s">
        <v>18094</v>
      </c>
      <c r="E5844" s="3" t="s">
        <v>649</v>
      </c>
      <c r="F5844" s="3" t="s">
        <v>21</v>
      </c>
      <c r="H5844" s="3"/>
      <c r="I5844" s="3" t="s">
        <v>17892</v>
      </c>
      <c r="J5844" s="3" t="s">
        <v>17893</v>
      </c>
      <c r="K5844" s="11">
        <v>44560.0</v>
      </c>
      <c r="M5844" s="4"/>
      <c r="N5844" s="3"/>
      <c r="O5844" s="5" t="str">
        <f t="shared" si="1"/>
        <v>1 E Gateway Dr, Wilder, KY 41076</v>
      </c>
    </row>
    <row r="5845">
      <c r="A5845" s="3" t="s">
        <v>18095</v>
      </c>
      <c r="B5845" s="3" t="s">
        <v>18096</v>
      </c>
      <c r="C5845" s="3">
        <v>72034.0</v>
      </c>
      <c r="D5845" s="3" t="s">
        <v>17903</v>
      </c>
      <c r="E5845" s="3" t="s">
        <v>74</v>
      </c>
      <c r="F5845" s="3" t="s">
        <v>21</v>
      </c>
      <c r="H5845" s="3"/>
      <c r="I5845" s="3" t="s">
        <v>17892</v>
      </c>
      <c r="J5845" s="3" t="s">
        <v>17893</v>
      </c>
      <c r="K5845" s="10">
        <v>44580.0</v>
      </c>
      <c r="M5845" s="4"/>
      <c r="N5845" s="3"/>
      <c r="O5845" s="5" t="str">
        <f t="shared" si="1"/>
        <v>385 Hogan Ln, Conway, AR 72034</v>
      </c>
    </row>
    <row r="5846">
      <c r="A5846" s="3" t="s">
        <v>18097</v>
      </c>
      <c r="B5846" s="3" t="s">
        <v>18098</v>
      </c>
      <c r="C5846" s="3">
        <v>39440.0</v>
      </c>
      <c r="D5846" s="3" t="s">
        <v>1996</v>
      </c>
      <c r="E5846" s="3" t="s">
        <v>768</v>
      </c>
      <c r="F5846" s="3" t="s">
        <v>21</v>
      </c>
      <c r="H5846" s="3"/>
      <c r="I5846" s="3" t="s">
        <v>17892</v>
      </c>
      <c r="J5846" s="3" t="s">
        <v>17893</v>
      </c>
      <c r="K5846" s="11">
        <v>44560.0</v>
      </c>
      <c r="M5846" s="4"/>
      <c r="N5846" s="3"/>
      <c r="O5846" s="5" t="str">
        <f t="shared" si="1"/>
        <v>1616 Old Amy Rd, Laurel, MS 39440</v>
      </c>
    </row>
    <row r="5847">
      <c r="A5847" s="3" t="s">
        <v>18099</v>
      </c>
      <c r="B5847" s="3" t="s">
        <v>18100</v>
      </c>
      <c r="C5847" s="3">
        <v>39440.0</v>
      </c>
      <c r="D5847" s="3" t="s">
        <v>1996</v>
      </c>
      <c r="E5847" s="3" t="s">
        <v>768</v>
      </c>
      <c r="F5847" s="3" t="s">
        <v>21</v>
      </c>
      <c r="H5847" s="3"/>
      <c r="I5847" s="3" t="s">
        <v>17892</v>
      </c>
      <c r="J5847" s="3" t="s">
        <v>17893</v>
      </c>
      <c r="K5847" s="11">
        <v>44560.0</v>
      </c>
      <c r="M5847" s="4"/>
      <c r="N5847" s="3"/>
      <c r="O5847" s="5" t="str">
        <f t="shared" si="1"/>
        <v>1840 N 16th Ave, Laurel, MS 39440</v>
      </c>
    </row>
    <row r="5848">
      <c r="A5848" s="3" t="s">
        <v>18101</v>
      </c>
      <c r="B5848" s="3" t="s">
        <v>18102</v>
      </c>
      <c r="C5848" s="3">
        <v>78613.0</v>
      </c>
      <c r="D5848" s="3" t="s">
        <v>7865</v>
      </c>
      <c r="E5848" s="3" t="s">
        <v>1151</v>
      </c>
      <c r="F5848" s="3" t="s">
        <v>21</v>
      </c>
      <c r="H5848" s="3"/>
      <c r="I5848" s="3" t="s">
        <v>17892</v>
      </c>
      <c r="J5848" s="3" t="s">
        <v>17893</v>
      </c>
      <c r="K5848" s="11">
        <v>44551.0</v>
      </c>
      <c r="M5848" s="4"/>
      <c r="N5848" s="3"/>
      <c r="O5848" s="5" t="str">
        <f t="shared" si="1"/>
        <v>1200 N Bell Blvd, Cedar Park, TX 78613</v>
      </c>
    </row>
    <row r="5849">
      <c r="A5849" s="3" t="s">
        <v>18103</v>
      </c>
      <c r="B5849" s="3" t="s">
        <v>18104</v>
      </c>
      <c r="C5849" s="3">
        <v>78613.0</v>
      </c>
      <c r="D5849" s="3" t="s">
        <v>7865</v>
      </c>
      <c r="E5849" s="3" t="s">
        <v>1151</v>
      </c>
      <c r="F5849" s="3" t="s">
        <v>21</v>
      </c>
      <c r="H5849" s="3"/>
      <c r="I5849" s="3" t="s">
        <v>17892</v>
      </c>
      <c r="J5849" s="3" t="s">
        <v>17893</v>
      </c>
      <c r="K5849" s="11">
        <v>44551.0</v>
      </c>
      <c r="M5849" s="4"/>
      <c r="N5849" s="3"/>
      <c r="O5849" s="5" t="str">
        <f t="shared" si="1"/>
        <v>901 N Lakeline Blvd, Cedar Park, TX 78613</v>
      </c>
    </row>
    <row r="5850">
      <c r="A5850" s="3" t="s">
        <v>18105</v>
      </c>
      <c r="B5850" s="3" t="s">
        <v>18106</v>
      </c>
      <c r="C5850" s="3">
        <v>70360.0</v>
      </c>
      <c r="D5850" s="3" t="s">
        <v>18107</v>
      </c>
      <c r="E5850" s="3" t="s">
        <v>673</v>
      </c>
      <c r="F5850" s="3" t="s">
        <v>21</v>
      </c>
      <c r="H5850" s="3"/>
      <c r="I5850" s="3" t="s">
        <v>17892</v>
      </c>
      <c r="J5850" s="3" t="s">
        <v>17893</v>
      </c>
      <c r="K5850" s="11">
        <v>44547.0</v>
      </c>
      <c r="M5850" s="4"/>
      <c r="N5850" s="3"/>
      <c r="O5850" s="5" t="str">
        <f t="shared" si="1"/>
        <v>5194 LA-311, Houma, LA 70360</v>
      </c>
    </row>
    <row r="5851">
      <c r="A5851" s="3" t="s">
        <v>18108</v>
      </c>
      <c r="B5851" s="3" t="s">
        <v>18109</v>
      </c>
      <c r="C5851" s="3">
        <v>91324.0</v>
      </c>
      <c r="D5851" s="3" t="s">
        <v>109</v>
      </c>
      <c r="E5851" s="3" t="s">
        <v>86</v>
      </c>
      <c r="F5851" s="3" t="s">
        <v>21</v>
      </c>
      <c r="H5851" s="3"/>
      <c r="I5851" s="3" t="s">
        <v>17892</v>
      </c>
      <c r="J5851" s="3" t="s">
        <v>17893</v>
      </c>
      <c r="K5851" s="11">
        <v>44550.0</v>
      </c>
      <c r="M5851" s="4"/>
      <c r="N5851" s="3"/>
      <c r="O5851" s="5" t="str">
        <f t="shared" si="1"/>
        <v>8918 Reseda Blvd, Los Angeles, CA 91324</v>
      </c>
    </row>
    <row r="5852">
      <c r="A5852" s="3" t="s">
        <v>18110</v>
      </c>
      <c r="B5852" s="3" t="s">
        <v>18111</v>
      </c>
      <c r="C5852" s="3">
        <v>35805.0</v>
      </c>
      <c r="D5852" s="3" t="s">
        <v>41</v>
      </c>
      <c r="E5852" s="3" t="s">
        <v>20</v>
      </c>
      <c r="F5852" s="3" t="s">
        <v>21</v>
      </c>
      <c r="H5852" s="3"/>
      <c r="I5852" s="3" t="s">
        <v>17892</v>
      </c>
      <c r="J5852" s="3" t="s">
        <v>17893</v>
      </c>
      <c r="K5852" s="11">
        <v>44550.0</v>
      </c>
      <c r="M5852" s="4"/>
      <c r="N5852" s="3"/>
      <c r="O5852" s="5" t="str">
        <f t="shared" si="1"/>
        <v>2107 Drake Ave SW, Huntsville, AL 35805</v>
      </c>
    </row>
    <row r="5853">
      <c r="A5853" s="3" t="s">
        <v>18112</v>
      </c>
      <c r="B5853" s="3" t="s">
        <v>18113</v>
      </c>
      <c r="C5853" s="3">
        <v>91722.0</v>
      </c>
      <c r="D5853" s="3" t="s">
        <v>18114</v>
      </c>
      <c r="E5853" s="3" t="s">
        <v>86</v>
      </c>
      <c r="F5853" s="3" t="s">
        <v>21</v>
      </c>
      <c r="H5853" s="3"/>
      <c r="I5853" s="3" t="s">
        <v>17892</v>
      </c>
      <c r="J5853" s="3" t="s">
        <v>17893</v>
      </c>
      <c r="K5853" s="11">
        <v>44547.0</v>
      </c>
      <c r="M5853" s="4"/>
      <c r="N5853" s="3"/>
      <c r="O5853" s="5" t="str">
        <f t="shared" si="1"/>
        <v>602 N Azusa Ave, Covina, CA 91722</v>
      </c>
    </row>
    <row r="5854">
      <c r="A5854" s="3" t="s">
        <v>18115</v>
      </c>
      <c r="B5854" s="3" t="s">
        <v>18116</v>
      </c>
      <c r="C5854" s="3">
        <v>92866.0</v>
      </c>
      <c r="D5854" s="3" t="s">
        <v>18117</v>
      </c>
      <c r="E5854" s="3" t="s">
        <v>86</v>
      </c>
      <c r="F5854" s="3" t="s">
        <v>21</v>
      </c>
      <c r="H5854" s="3"/>
      <c r="I5854" s="3" t="s">
        <v>17892</v>
      </c>
      <c r="J5854" s="3" t="s">
        <v>17893</v>
      </c>
      <c r="K5854" s="11">
        <v>44547.0</v>
      </c>
      <c r="M5854" s="4"/>
      <c r="N5854" s="3"/>
      <c r="O5854" s="5" t="str">
        <f t="shared" si="1"/>
        <v>741 S Glassell St, Orange City, CA 92866</v>
      </c>
    </row>
    <row r="5855">
      <c r="A5855" s="3" t="s">
        <v>18118</v>
      </c>
      <c r="B5855" s="3" t="s">
        <v>18119</v>
      </c>
      <c r="C5855" s="3">
        <v>90065.0</v>
      </c>
      <c r="D5855" s="3" t="s">
        <v>109</v>
      </c>
      <c r="E5855" s="3" t="s">
        <v>86</v>
      </c>
      <c r="F5855" s="3" t="s">
        <v>21</v>
      </c>
      <c r="H5855" s="3"/>
      <c r="I5855" s="3" t="s">
        <v>17892</v>
      </c>
      <c r="J5855" s="3" t="s">
        <v>17893</v>
      </c>
      <c r="K5855" s="11">
        <v>44547.0</v>
      </c>
      <c r="M5855" s="4"/>
      <c r="N5855" s="3"/>
      <c r="O5855" s="5" t="str">
        <f t="shared" si="1"/>
        <v>4000 Eagle Rock Blvd, Los Angeles, CA 90065</v>
      </c>
    </row>
    <row r="5856">
      <c r="A5856" s="3" t="s">
        <v>18120</v>
      </c>
      <c r="B5856" s="3" t="s">
        <v>18121</v>
      </c>
      <c r="C5856" s="3">
        <v>72904.0</v>
      </c>
      <c r="D5856" s="3" t="s">
        <v>18122</v>
      </c>
      <c r="E5856" s="3" t="s">
        <v>74</v>
      </c>
      <c r="F5856" s="3" t="s">
        <v>21</v>
      </c>
      <c r="H5856" s="3"/>
      <c r="I5856" s="3" t="s">
        <v>17892</v>
      </c>
      <c r="J5856" s="3" t="s">
        <v>17893</v>
      </c>
      <c r="K5856" s="10">
        <v>44536.0</v>
      </c>
      <c r="M5856" s="4"/>
      <c r="N5856" s="3"/>
      <c r="O5856" s="5" t="str">
        <f t="shared" si="1"/>
        <v>4100 Kelley Hwy, Fort Smith, AR 72904</v>
      </c>
    </row>
    <row r="5857">
      <c r="A5857" s="3" t="s">
        <v>18123</v>
      </c>
      <c r="B5857" s="3" t="s">
        <v>18124</v>
      </c>
      <c r="C5857" s="3">
        <v>32835.0</v>
      </c>
      <c r="D5857" s="3" t="s">
        <v>488</v>
      </c>
      <c r="E5857" s="3" t="s">
        <v>447</v>
      </c>
      <c r="F5857" s="3" t="s">
        <v>21</v>
      </c>
      <c r="H5857" s="3"/>
      <c r="I5857" s="3" t="s">
        <v>17892</v>
      </c>
      <c r="J5857" s="3" t="s">
        <v>17893</v>
      </c>
      <c r="K5857" s="10">
        <v>44536.0</v>
      </c>
      <c r="M5857" s="4"/>
      <c r="N5857" s="3"/>
      <c r="O5857" s="5" t="str">
        <f t="shared" si="1"/>
        <v>7651 Ashley Park Ct, Orlando, FL 32835</v>
      </c>
    </row>
    <row r="5858">
      <c r="A5858" s="3" t="s">
        <v>18125</v>
      </c>
      <c r="B5858" s="3" t="s">
        <v>18126</v>
      </c>
      <c r="C5858" s="3">
        <v>90221.0</v>
      </c>
      <c r="D5858" s="3" t="s">
        <v>18127</v>
      </c>
      <c r="E5858" s="3" t="s">
        <v>86</v>
      </c>
      <c r="F5858" s="3" t="s">
        <v>21</v>
      </c>
      <c r="H5858" s="3"/>
      <c r="I5858" s="3" t="s">
        <v>17892</v>
      </c>
      <c r="J5858" s="3" t="s">
        <v>17893</v>
      </c>
      <c r="K5858" s="11">
        <v>44547.0</v>
      </c>
      <c r="M5858" s="4"/>
      <c r="N5858" s="3"/>
      <c r="O5858" s="5" t="str">
        <f t="shared" si="1"/>
        <v>1040 S Long Beach Blvd, Compton, CA 90221</v>
      </c>
    </row>
    <row r="5859">
      <c r="A5859" s="3" t="s">
        <v>18128</v>
      </c>
      <c r="B5859" s="3" t="s">
        <v>18129</v>
      </c>
      <c r="C5859" s="3">
        <v>10595.0</v>
      </c>
      <c r="D5859" s="3" t="s">
        <v>18130</v>
      </c>
      <c r="E5859" s="3" t="s">
        <v>847</v>
      </c>
      <c r="F5859" s="3" t="s">
        <v>21</v>
      </c>
      <c r="H5859" s="3"/>
      <c r="I5859" s="3" t="s">
        <v>17892</v>
      </c>
      <c r="J5859" s="3" t="s">
        <v>17893</v>
      </c>
      <c r="K5859" s="10">
        <v>44509.0</v>
      </c>
      <c r="M5859" s="4"/>
      <c r="N5859" s="3"/>
      <c r="O5859" s="5" t="str">
        <f t="shared" si="1"/>
        <v>2 Columbus Ave, Valhalla, NY 10595</v>
      </c>
    </row>
    <row r="5860">
      <c r="A5860" s="3" t="s">
        <v>18131</v>
      </c>
      <c r="B5860" s="3" t="s">
        <v>18132</v>
      </c>
      <c r="C5860" s="3">
        <v>29501.0</v>
      </c>
      <c r="D5860" s="3" t="s">
        <v>7817</v>
      </c>
      <c r="E5860" s="3" t="s">
        <v>1060</v>
      </c>
      <c r="F5860" s="3" t="s">
        <v>21</v>
      </c>
      <c r="H5860" s="3"/>
      <c r="I5860" s="3" t="s">
        <v>17892</v>
      </c>
      <c r="J5860" s="3" t="s">
        <v>17893</v>
      </c>
      <c r="K5860" s="11">
        <v>44517.0</v>
      </c>
      <c r="M5860" s="4"/>
      <c r="N5860" s="3"/>
      <c r="O5860" s="5" t="str">
        <f t="shared" si="1"/>
        <v>2230 W Palmetto St, Florence, SC 29501</v>
      </c>
    </row>
    <row r="5861">
      <c r="A5861" s="3" t="s">
        <v>18133</v>
      </c>
      <c r="B5861" s="3" t="s">
        <v>18134</v>
      </c>
      <c r="C5861" s="3">
        <v>70401.0</v>
      </c>
      <c r="D5861" s="3" t="s">
        <v>16811</v>
      </c>
      <c r="E5861" s="3" t="s">
        <v>673</v>
      </c>
      <c r="F5861" s="3" t="s">
        <v>21</v>
      </c>
      <c r="H5861" s="3"/>
      <c r="I5861" s="3" t="s">
        <v>17892</v>
      </c>
      <c r="J5861" s="3" t="s">
        <v>17893</v>
      </c>
      <c r="K5861" s="11">
        <v>44530.0</v>
      </c>
      <c r="M5861" s="4"/>
      <c r="N5861" s="3"/>
      <c r="O5861" s="5" t="str">
        <f t="shared" si="1"/>
        <v>1101 N Morrison Blvd, Hammond, LA 70401</v>
      </c>
    </row>
    <row r="5862">
      <c r="A5862" s="3" t="s">
        <v>18135</v>
      </c>
      <c r="B5862" s="3" t="s">
        <v>18136</v>
      </c>
      <c r="C5862" s="3">
        <v>39503.0</v>
      </c>
      <c r="D5862" s="3" t="s">
        <v>18137</v>
      </c>
      <c r="E5862" s="3" t="s">
        <v>768</v>
      </c>
      <c r="F5862" s="3" t="s">
        <v>21</v>
      </c>
      <c r="H5862" s="3"/>
      <c r="I5862" s="3" t="s">
        <v>17892</v>
      </c>
      <c r="J5862" s="3" t="s">
        <v>17893</v>
      </c>
      <c r="K5862" s="10">
        <v>44501.0</v>
      </c>
      <c r="M5862" s="4"/>
      <c r="N5862" s="3"/>
      <c r="O5862" s="5" t="str">
        <f t="shared" si="1"/>
        <v>14345 Dedeaux Rd, Gulf Port, MS 39503</v>
      </c>
    </row>
    <row r="5863">
      <c r="A5863" s="3" t="s">
        <v>18138</v>
      </c>
      <c r="B5863" s="3" t="s">
        <v>18139</v>
      </c>
      <c r="C5863" s="3">
        <v>78375.0</v>
      </c>
      <c r="D5863" s="3" t="s">
        <v>18140</v>
      </c>
      <c r="E5863" s="3" t="s">
        <v>1151</v>
      </c>
      <c r="F5863" s="3" t="s">
        <v>21</v>
      </c>
      <c r="H5863" s="3"/>
      <c r="I5863" s="3" t="s">
        <v>17892</v>
      </c>
      <c r="J5863" s="3" t="s">
        <v>17893</v>
      </c>
      <c r="K5863" s="11">
        <v>44488.0</v>
      </c>
      <c r="M5863" s="4"/>
      <c r="N5863" s="3"/>
      <c r="O5863" s="5" t="str">
        <f t="shared" si="1"/>
        <v>204 S 8th St, Alice/Premont, TX 78375</v>
      </c>
    </row>
    <row r="5864">
      <c r="A5864" s="3" t="s">
        <v>18141</v>
      </c>
      <c r="B5864" s="3" t="s">
        <v>18142</v>
      </c>
      <c r="C5864" s="3">
        <v>78332.0</v>
      </c>
      <c r="D5864" s="3" t="s">
        <v>18140</v>
      </c>
      <c r="E5864" s="3" t="s">
        <v>1151</v>
      </c>
      <c r="F5864" s="3" t="s">
        <v>21</v>
      </c>
      <c r="H5864" s="3"/>
      <c r="I5864" s="3" t="s">
        <v>17892</v>
      </c>
      <c r="J5864" s="3" t="s">
        <v>17893</v>
      </c>
      <c r="K5864" s="11">
        <v>44488.0</v>
      </c>
      <c r="M5864" s="4"/>
      <c r="N5864" s="3"/>
      <c r="O5864" s="5" t="str">
        <f t="shared" si="1"/>
        <v>3065 N US Hwy 281, Alice/Premont, TX 78332</v>
      </c>
    </row>
    <row r="5865">
      <c r="A5865" s="3" t="s">
        <v>18143</v>
      </c>
      <c r="B5865" s="3" t="s">
        <v>18144</v>
      </c>
      <c r="C5865" s="3">
        <v>11232.0</v>
      </c>
      <c r="D5865" s="3" t="s">
        <v>862</v>
      </c>
      <c r="E5865" s="3" t="s">
        <v>847</v>
      </c>
      <c r="F5865" s="3" t="s">
        <v>21</v>
      </c>
      <c r="H5865" s="3"/>
      <c r="I5865" s="3" t="s">
        <v>17892</v>
      </c>
      <c r="J5865" s="3" t="s">
        <v>17893</v>
      </c>
      <c r="K5865" s="11">
        <v>44495.0</v>
      </c>
      <c r="M5865" s="4"/>
      <c r="N5865" s="3"/>
      <c r="O5865" s="5" t="str">
        <f t="shared" si="1"/>
        <v>774 4th Ave, Brooklyn, NY 11232</v>
      </c>
    </row>
    <row r="5866">
      <c r="A5866" s="3" t="s">
        <v>18145</v>
      </c>
      <c r="B5866" s="3" t="s">
        <v>18146</v>
      </c>
      <c r="C5866" s="3">
        <v>11204.0</v>
      </c>
      <c r="D5866" s="3" t="s">
        <v>862</v>
      </c>
      <c r="E5866" s="3" t="s">
        <v>847</v>
      </c>
      <c r="F5866" s="3" t="s">
        <v>21</v>
      </c>
      <c r="H5866" s="3"/>
      <c r="I5866" s="3" t="s">
        <v>17892</v>
      </c>
      <c r="J5866" s="3" t="s">
        <v>17893</v>
      </c>
      <c r="K5866" s="11">
        <v>44495.0</v>
      </c>
      <c r="M5866" s="4"/>
      <c r="N5866" s="3"/>
      <c r="O5866" s="5" t="str">
        <f t="shared" si="1"/>
        <v>7424 20th Ave, Brooklyn, NY 11204</v>
      </c>
    </row>
    <row r="5867">
      <c r="A5867" s="3" t="s">
        <v>18147</v>
      </c>
      <c r="B5867" s="3" t="s">
        <v>18148</v>
      </c>
      <c r="C5867" s="3">
        <v>27051.0</v>
      </c>
      <c r="D5867" s="3" t="s">
        <v>18149</v>
      </c>
      <c r="E5867" s="3" t="s">
        <v>914</v>
      </c>
      <c r="F5867" s="3" t="s">
        <v>21</v>
      </c>
      <c r="H5867" s="3"/>
      <c r="I5867" s="3" t="s">
        <v>17892</v>
      </c>
      <c r="J5867" s="3" t="s">
        <v>17893</v>
      </c>
      <c r="K5867" s="10">
        <v>44474.0</v>
      </c>
      <c r="M5867" s="4"/>
      <c r="N5867" s="3"/>
      <c r="O5867" s="5" t="str">
        <f t="shared" si="1"/>
        <v>3046 Main St, Walkertown, NC 27051</v>
      </c>
    </row>
    <row r="5868">
      <c r="A5868" s="3" t="s">
        <v>3037</v>
      </c>
      <c r="B5868" s="3" t="s">
        <v>18150</v>
      </c>
      <c r="C5868" s="3">
        <v>66049.0</v>
      </c>
      <c r="D5868" s="3" t="s">
        <v>3389</v>
      </c>
      <c r="E5868" s="3" t="s">
        <v>645</v>
      </c>
      <c r="F5868" s="3" t="s">
        <v>21</v>
      </c>
      <c r="H5868" s="3"/>
      <c r="I5868" s="3" t="s">
        <v>17892</v>
      </c>
      <c r="J5868" s="3" t="s">
        <v>17893</v>
      </c>
      <c r="K5868" s="10">
        <v>44441.0</v>
      </c>
      <c r="M5868" s="4"/>
      <c r="N5868" s="3"/>
      <c r="O5868" s="5" t="str">
        <f t="shared" si="1"/>
        <v>601 Kasold Dr, Lawrence, KS 66049</v>
      </c>
    </row>
    <row r="5869">
      <c r="A5869" s="3" t="s">
        <v>18151</v>
      </c>
      <c r="B5869" s="3" t="s">
        <v>18152</v>
      </c>
      <c r="C5869" s="3">
        <v>27527.0</v>
      </c>
      <c r="D5869" s="3" t="s">
        <v>15837</v>
      </c>
      <c r="E5869" s="3" t="s">
        <v>914</v>
      </c>
      <c r="F5869" s="3" t="s">
        <v>21</v>
      </c>
      <c r="H5869" s="3"/>
      <c r="I5869" s="3" t="s">
        <v>17892</v>
      </c>
      <c r="J5869" s="3" t="s">
        <v>17893</v>
      </c>
      <c r="K5869" s="11">
        <v>44484.0</v>
      </c>
      <c r="M5869" s="4"/>
      <c r="N5869" s="3"/>
      <c r="O5869" s="5" t="str">
        <f t="shared" si="1"/>
        <v>91 Plantation Dr, Clayton, NC 27527</v>
      </c>
    </row>
    <row r="5870">
      <c r="A5870" s="3" t="s">
        <v>18153</v>
      </c>
      <c r="B5870" s="3" t="s">
        <v>18154</v>
      </c>
      <c r="C5870" s="3">
        <v>30013.0</v>
      </c>
      <c r="D5870" s="3" t="s">
        <v>12905</v>
      </c>
      <c r="E5870" s="3" t="s">
        <v>521</v>
      </c>
      <c r="F5870" s="3" t="s">
        <v>21</v>
      </c>
      <c r="H5870" s="3"/>
      <c r="I5870" s="3" t="s">
        <v>17892</v>
      </c>
      <c r="J5870" s="3" t="s">
        <v>17893</v>
      </c>
      <c r="K5870" s="10">
        <v>44378.0</v>
      </c>
      <c r="M5870" s="4"/>
      <c r="N5870" s="3"/>
      <c r="O5870" s="5" t="str">
        <f t="shared" si="1"/>
        <v>1026 Honey Creek Rd SE, Conyers, GA 30013</v>
      </c>
    </row>
    <row r="5871">
      <c r="A5871" s="3" t="s">
        <v>18155</v>
      </c>
      <c r="B5871" s="3" t="s">
        <v>18156</v>
      </c>
      <c r="C5871" s="3">
        <v>34655.0</v>
      </c>
      <c r="D5871" s="3" t="s">
        <v>7446</v>
      </c>
      <c r="E5871" s="3" t="s">
        <v>447</v>
      </c>
      <c r="F5871" s="3" t="s">
        <v>21</v>
      </c>
      <c r="H5871" s="3"/>
      <c r="I5871" s="3" t="s">
        <v>17892</v>
      </c>
      <c r="J5871" s="3" t="s">
        <v>17893</v>
      </c>
      <c r="K5871" s="10">
        <v>44393.0</v>
      </c>
      <c r="M5871" s="4"/>
      <c r="N5871" s="3"/>
      <c r="O5871" s="5" t="str">
        <f t="shared" si="1"/>
        <v>10003 Trinity Blvd, Trinity, FL 34655</v>
      </c>
    </row>
    <row r="5872">
      <c r="A5872" s="3" t="s">
        <v>18157</v>
      </c>
      <c r="B5872" s="3" t="s">
        <v>18158</v>
      </c>
      <c r="C5872" s="3">
        <v>74017.0</v>
      </c>
      <c r="D5872" s="3" t="s">
        <v>18159</v>
      </c>
      <c r="E5872" s="3" t="s">
        <v>988</v>
      </c>
      <c r="F5872" s="3" t="s">
        <v>21</v>
      </c>
      <c r="H5872" s="3"/>
      <c r="I5872" s="3" t="s">
        <v>17892</v>
      </c>
      <c r="J5872" s="3" t="s">
        <v>17893</v>
      </c>
      <c r="K5872" s="10">
        <v>44410.0</v>
      </c>
      <c r="M5872" s="4"/>
      <c r="N5872" s="3"/>
      <c r="O5872" s="5" t="str">
        <f t="shared" si="1"/>
        <v>104 S Missouri Ave, Claremore, OK 74017</v>
      </c>
    </row>
    <row r="5873">
      <c r="A5873" s="3" t="s">
        <v>18160</v>
      </c>
      <c r="B5873" s="3" t="s">
        <v>18161</v>
      </c>
      <c r="C5873" s="3">
        <v>37814.0</v>
      </c>
      <c r="D5873" s="3" t="s">
        <v>2487</v>
      </c>
      <c r="E5873" s="3" t="s">
        <v>1069</v>
      </c>
      <c r="F5873" s="3" t="s">
        <v>21</v>
      </c>
      <c r="H5873" s="3"/>
      <c r="I5873" s="3" t="s">
        <v>17892</v>
      </c>
      <c r="J5873" s="3" t="s">
        <v>17893</v>
      </c>
      <c r="K5873" s="10">
        <v>44358.0</v>
      </c>
      <c r="M5873" s="4"/>
      <c r="N5873" s="3"/>
      <c r="O5873" s="5" t="str">
        <f t="shared" si="1"/>
        <v>1213 W 1st North St, Morristown, TN 37814</v>
      </c>
    </row>
    <row r="5874">
      <c r="A5874" s="3" t="s">
        <v>18162</v>
      </c>
      <c r="B5874" s="3" t="s">
        <v>18163</v>
      </c>
      <c r="C5874" s="3">
        <v>31410.0</v>
      </c>
      <c r="D5874" s="3" t="s">
        <v>4761</v>
      </c>
      <c r="E5874" s="3" t="s">
        <v>521</v>
      </c>
      <c r="F5874" s="3" t="s">
        <v>21</v>
      </c>
      <c r="H5874" s="3"/>
      <c r="I5874" s="3" t="s">
        <v>17892</v>
      </c>
      <c r="J5874" s="3" t="s">
        <v>17893</v>
      </c>
      <c r="K5874" s="10">
        <v>44377.0</v>
      </c>
      <c r="M5874" s="4"/>
      <c r="N5874" s="3"/>
      <c r="O5874" s="5" t="str">
        <f t="shared" si="1"/>
        <v>25 Johnny Mercer Blvd, Savannah, GA 31410</v>
      </c>
    </row>
    <row r="5875">
      <c r="A5875" s="3" t="s">
        <v>18164</v>
      </c>
      <c r="B5875" s="3" t="s">
        <v>18165</v>
      </c>
      <c r="C5875" s="3">
        <v>93551.0</v>
      </c>
      <c r="D5875" s="3" t="s">
        <v>100</v>
      </c>
      <c r="E5875" s="3" t="s">
        <v>86</v>
      </c>
      <c r="F5875" s="3" t="s">
        <v>21</v>
      </c>
      <c r="H5875" s="3"/>
      <c r="I5875" s="3" t="s">
        <v>17892</v>
      </c>
      <c r="J5875" s="3" t="s">
        <v>17893</v>
      </c>
      <c r="K5875" s="10">
        <v>44378.0</v>
      </c>
      <c r="M5875" s="4"/>
      <c r="N5875" s="3"/>
      <c r="O5875" s="5" t="str">
        <f t="shared" si="1"/>
        <v>5023 W Avenue N, Palmdale, CA 93551</v>
      </c>
    </row>
    <row r="5876">
      <c r="A5876" s="3" t="s">
        <v>18166</v>
      </c>
      <c r="B5876" s="3" t="s">
        <v>18167</v>
      </c>
      <c r="C5876" s="3">
        <v>68046.0</v>
      </c>
      <c r="D5876" s="3" t="s">
        <v>13636</v>
      </c>
      <c r="E5876" s="3" t="s">
        <v>2446</v>
      </c>
      <c r="F5876" s="3" t="s">
        <v>21</v>
      </c>
      <c r="H5876" s="3"/>
      <c r="I5876" s="3" t="s">
        <v>17892</v>
      </c>
      <c r="J5876" s="3" t="s">
        <v>17893</v>
      </c>
      <c r="K5876" s="10">
        <v>44333.0</v>
      </c>
      <c r="M5876" s="4"/>
      <c r="N5876" s="3"/>
      <c r="O5876" s="5" t="str">
        <f t="shared" si="1"/>
        <v>246 S 84th St, Papillion, NE 68046</v>
      </c>
    </row>
    <row r="5877">
      <c r="A5877" s="3" t="s">
        <v>6483</v>
      </c>
      <c r="B5877" s="3" t="s">
        <v>18168</v>
      </c>
      <c r="C5877" s="3">
        <v>30141.0</v>
      </c>
      <c r="D5877" s="3" t="s">
        <v>18169</v>
      </c>
      <c r="E5877" s="3" t="s">
        <v>521</v>
      </c>
      <c r="F5877" s="3" t="s">
        <v>21</v>
      </c>
      <c r="H5877" s="3"/>
      <c r="I5877" s="3" t="s">
        <v>17892</v>
      </c>
      <c r="J5877" s="3" t="s">
        <v>17893</v>
      </c>
      <c r="K5877" s="10">
        <v>44343.0</v>
      </c>
      <c r="M5877" s="4"/>
      <c r="N5877" s="3"/>
      <c r="O5877" s="5" t="str">
        <f t="shared" si="1"/>
        <v>125 Enterprise Path, Hiram, GA 30141</v>
      </c>
    </row>
    <row r="5878">
      <c r="A5878" s="3" t="s">
        <v>18170</v>
      </c>
      <c r="B5878" s="3" t="s">
        <v>18171</v>
      </c>
      <c r="C5878" s="3">
        <v>90640.0</v>
      </c>
      <c r="D5878" s="3" t="s">
        <v>18172</v>
      </c>
      <c r="E5878" s="3" t="s">
        <v>86</v>
      </c>
      <c r="F5878" s="3" t="s">
        <v>21</v>
      </c>
      <c r="H5878" s="3"/>
      <c r="I5878" s="3" t="s">
        <v>17892</v>
      </c>
      <c r="J5878" s="3" t="s">
        <v>17893</v>
      </c>
      <c r="K5878" s="10">
        <v>44271.0</v>
      </c>
      <c r="M5878" s="4"/>
      <c r="N5878" s="3"/>
      <c r="O5878" s="5" t="str">
        <f t="shared" si="1"/>
        <v>2601 W Whittier Blvd, Motebello, CA 90640</v>
      </c>
    </row>
    <row r="5879">
      <c r="A5879" s="3" t="s">
        <v>18173</v>
      </c>
      <c r="B5879" s="3" t="s">
        <v>18174</v>
      </c>
      <c r="C5879" s="3">
        <v>64082.0</v>
      </c>
      <c r="D5879" s="3" t="s">
        <v>7647</v>
      </c>
      <c r="E5879" s="3" t="s">
        <v>792</v>
      </c>
      <c r="F5879" s="3" t="s">
        <v>21</v>
      </c>
      <c r="H5879" s="3"/>
      <c r="I5879" s="3" t="s">
        <v>17892</v>
      </c>
      <c r="J5879" s="3" t="s">
        <v>17893</v>
      </c>
      <c r="K5879" s="10">
        <v>44287.0</v>
      </c>
      <c r="M5879" s="4"/>
      <c r="N5879" s="3"/>
      <c r="O5879" s="5" t="str">
        <f t="shared" si="1"/>
        <v>3100 MO-291, Lees Summit, MO 64082</v>
      </c>
    </row>
    <row r="5880">
      <c r="A5880" s="3" t="s">
        <v>18175</v>
      </c>
      <c r="B5880" s="3" t="s">
        <v>18176</v>
      </c>
      <c r="C5880" s="3">
        <v>68005.0</v>
      </c>
      <c r="D5880" s="3" t="s">
        <v>1218</v>
      </c>
      <c r="E5880" s="3" t="s">
        <v>2446</v>
      </c>
      <c r="F5880" s="3" t="s">
        <v>21</v>
      </c>
      <c r="H5880" s="3"/>
      <c r="I5880" s="3" t="s">
        <v>17892</v>
      </c>
      <c r="J5880" s="3" t="s">
        <v>17893</v>
      </c>
      <c r="K5880" s="10">
        <v>44333.0</v>
      </c>
      <c r="M5880" s="4"/>
      <c r="N5880" s="3"/>
      <c r="O5880" s="5" t="str">
        <f t="shared" si="1"/>
        <v>705 Fort Crook Rd N, Bellevue, NE 68005</v>
      </c>
    </row>
    <row r="5881">
      <c r="A5881" s="3" t="s">
        <v>18177</v>
      </c>
      <c r="B5881" s="3" t="s">
        <v>18178</v>
      </c>
      <c r="C5881" s="3">
        <v>68504.0</v>
      </c>
      <c r="D5881" s="3" t="s">
        <v>175</v>
      </c>
      <c r="E5881" s="3" t="s">
        <v>2446</v>
      </c>
      <c r="F5881" s="3" t="s">
        <v>21</v>
      </c>
      <c r="H5881" s="3"/>
      <c r="I5881" s="3" t="s">
        <v>17892</v>
      </c>
      <c r="J5881" s="3" t="s">
        <v>17893</v>
      </c>
      <c r="K5881" s="10">
        <v>44256.0</v>
      </c>
      <c r="M5881" s="4"/>
      <c r="N5881" s="3"/>
      <c r="O5881" s="5" t="str">
        <f t="shared" si="1"/>
        <v>2323 N 48th St, Lincoln, NE 68504</v>
      </c>
    </row>
    <row r="5882">
      <c r="A5882" s="3" t="s">
        <v>18179</v>
      </c>
      <c r="B5882" s="3" t="s">
        <v>18180</v>
      </c>
      <c r="C5882" s="3">
        <v>90022.0</v>
      </c>
      <c r="D5882" s="3" t="s">
        <v>109</v>
      </c>
      <c r="E5882" s="3" t="s">
        <v>86</v>
      </c>
      <c r="F5882" s="3" t="s">
        <v>21</v>
      </c>
      <c r="H5882" s="3"/>
      <c r="I5882" s="3" t="s">
        <v>17892</v>
      </c>
      <c r="J5882" s="3" t="s">
        <v>17893</v>
      </c>
      <c r="K5882" s="10">
        <v>44271.0</v>
      </c>
      <c r="M5882" s="4"/>
      <c r="N5882" s="3"/>
      <c r="O5882" s="5" t="str">
        <f t="shared" si="1"/>
        <v>5655 Whittier Blvd, Los Angeles, CA 90022</v>
      </c>
    </row>
    <row r="5883">
      <c r="A5883" s="3" t="s">
        <v>18181</v>
      </c>
      <c r="B5883" s="3" t="s">
        <v>18182</v>
      </c>
      <c r="C5883" s="3">
        <v>90262.0</v>
      </c>
      <c r="D5883" s="3" t="s">
        <v>18183</v>
      </c>
      <c r="E5883" s="3" t="s">
        <v>86</v>
      </c>
      <c r="F5883" s="3" t="s">
        <v>21</v>
      </c>
      <c r="H5883" s="3"/>
      <c r="I5883" s="3" t="s">
        <v>17892</v>
      </c>
      <c r="J5883" s="3" t="s">
        <v>17893</v>
      </c>
      <c r="K5883" s="10">
        <v>44271.0</v>
      </c>
      <c r="M5883" s="4"/>
      <c r="N5883" s="3"/>
      <c r="O5883" s="5" t="str">
        <f t="shared" si="1"/>
        <v>11200 Long Beach Blvd, Lynwood, CA 90262</v>
      </c>
    </row>
    <row r="5884">
      <c r="A5884" s="3" t="s">
        <v>18184</v>
      </c>
      <c r="B5884" s="3" t="s">
        <v>18185</v>
      </c>
      <c r="C5884" s="3">
        <v>34787.0</v>
      </c>
      <c r="D5884" s="3" t="s">
        <v>12657</v>
      </c>
      <c r="E5884" s="3" t="s">
        <v>447</v>
      </c>
      <c r="F5884" s="3" t="s">
        <v>21</v>
      </c>
      <c r="H5884" s="3"/>
      <c r="I5884" s="3" t="s">
        <v>17892</v>
      </c>
      <c r="J5884" s="3" t="s">
        <v>17893</v>
      </c>
      <c r="K5884" s="10">
        <v>44197.0</v>
      </c>
      <c r="M5884" s="4"/>
      <c r="N5884" s="3"/>
      <c r="O5884" s="5" t="str">
        <f t="shared" si="1"/>
        <v>14410 Shoreside Way, Winter Garden, FL 34787</v>
      </c>
    </row>
    <row r="5885">
      <c r="A5885" s="3" t="s">
        <v>18186</v>
      </c>
      <c r="B5885" s="3" t="s">
        <v>18187</v>
      </c>
      <c r="C5885" s="3">
        <v>30680.0</v>
      </c>
      <c r="D5885" s="3" t="s">
        <v>18188</v>
      </c>
      <c r="E5885" s="3" t="s">
        <v>521</v>
      </c>
      <c r="F5885" s="3" t="s">
        <v>21</v>
      </c>
      <c r="H5885" s="3"/>
      <c r="I5885" s="3" t="s">
        <v>17892</v>
      </c>
      <c r="J5885" s="3" t="s">
        <v>17893</v>
      </c>
      <c r="K5885" s="10">
        <v>44211.0</v>
      </c>
      <c r="M5885" s="4"/>
      <c r="N5885" s="3"/>
      <c r="O5885" s="5" t="str">
        <f t="shared" si="1"/>
        <v>121 N Broad St, Winder, GA 30680</v>
      </c>
    </row>
    <row r="5886">
      <c r="A5886" s="3" t="s">
        <v>18189</v>
      </c>
      <c r="B5886" s="3" t="s">
        <v>18190</v>
      </c>
      <c r="C5886" s="3">
        <v>29349.0</v>
      </c>
      <c r="D5886" s="3" t="s">
        <v>18191</v>
      </c>
      <c r="E5886" s="3" t="s">
        <v>1060</v>
      </c>
      <c r="F5886" s="3" t="s">
        <v>21</v>
      </c>
      <c r="H5886" s="3"/>
      <c r="I5886" s="3" t="s">
        <v>17892</v>
      </c>
      <c r="J5886" s="3" t="s">
        <v>17893</v>
      </c>
      <c r="K5886" s="10">
        <v>44246.0</v>
      </c>
      <c r="M5886" s="4"/>
      <c r="N5886" s="3"/>
      <c r="O5886" s="5" t="str">
        <f t="shared" si="1"/>
        <v>2045 SC-292, Inman, SC 29349</v>
      </c>
    </row>
    <row r="5887">
      <c r="A5887" s="3" t="s">
        <v>18192</v>
      </c>
      <c r="B5887" s="3" t="s">
        <v>18193</v>
      </c>
      <c r="C5887" s="3">
        <v>6776.0</v>
      </c>
      <c r="D5887" s="3" t="s">
        <v>18194</v>
      </c>
      <c r="E5887" s="3" t="s">
        <v>417</v>
      </c>
      <c r="F5887" s="3" t="s">
        <v>21</v>
      </c>
      <c r="H5887" s="3"/>
      <c r="I5887" s="3" t="s">
        <v>17892</v>
      </c>
      <c r="J5887" s="3" t="s">
        <v>17893</v>
      </c>
      <c r="K5887" s="10">
        <v>44256.0</v>
      </c>
      <c r="M5887" s="4"/>
      <c r="N5887" s="3"/>
      <c r="O5887" s="5" t="str">
        <f t="shared" si="1"/>
        <v>19 Kent Rd, New Milford, CT 6776</v>
      </c>
    </row>
    <row r="5888">
      <c r="A5888" s="3" t="s">
        <v>18195</v>
      </c>
      <c r="B5888" s="3" t="s">
        <v>18196</v>
      </c>
      <c r="C5888" s="3">
        <v>32168.0</v>
      </c>
      <c r="D5888" s="3" t="s">
        <v>18197</v>
      </c>
      <c r="E5888" s="3" t="s">
        <v>447</v>
      </c>
      <c r="F5888" s="3" t="s">
        <v>21</v>
      </c>
      <c r="H5888" s="3"/>
      <c r="I5888" s="3" t="s">
        <v>17892</v>
      </c>
      <c r="J5888" s="3" t="s">
        <v>17893</v>
      </c>
      <c r="K5888" s="11">
        <v>44194.0</v>
      </c>
      <c r="M5888" s="4"/>
      <c r="N5888" s="3"/>
      <c r="O5888" s="5" t="str">
        <f t="shared" si="1"/>
        <v>1914 FL-44, New Smyrna Beach, FL 32168</v>
      </c>
    </row>
    <row r="5889">
      <c r="A5889" s="3" t="s">
        <v>18198</v>
      </c>
      <c r="B5889" s="3" t="s">
        <v>18199</v>
      </c>
      <c r="C5889" s="3">
        <v>32763.0</v>
      </c>
      <c r="D5889" s="3" t="s">
        <v>18117</v>
      </c>
      <c r="E5889" s="3" t="s">
        <v>447</v>
      </c>
      <c r="F5889" s="3" t="s">
        <v>21</v>
      </c>
      <c r="H5889" s="3"/>
      <c r="I5889" s="3" t="s">
        <v>17892</v>
      </c>
      <c r="J5889" s="3" t="s">
        <v>17893</v>
      </c>
      <c r="K5889" s="11">
        <v>44194.0</v>
      </c>
      <c r="M5889" s="4"/>
      <c r="N5889" s="3"/>
      <c r="O5889" s="5" t="str">
        <f t="shared" si="1"/>
        <v>1031 N Volusia Ave, Orange City, FL 32763</v>
      </c>
    </row>
    <row r="5890">
      <c r="A5890" s="3" t="s">
        <v>18200</v>
      </c>
      <c r="B5890" s="3" t="s">
        <v>18201</v>
      </c>
      <c r="C5890" s="3">
        <v>32720.0</v>
      </c>
      <c r="D5890" s="3" t="s">
        <v>9829</v>
      </c>
      <c r="E5890" s="3" t="s">
        <v>447</v>
      </c>
      <c r="F5890" s="3" t="s">
        <v>21</v>
      </c>
      <c r="H5890" s="3"/>
      <c r="I5890" s="3" t="s">
        <v>17892</v>
      </c>
      <c r="J5890" s="3" t="s">
        <v>17893</v>
      </c>
      <c r="K5890" s="11">
        <v>44194.0</v>
      </c>
      <c r="M5890" s="4"/>
      <c r="N5890" s="3"/>
      <c r="O5890" s="5" t="str">
        <f t="shared" si="1"/>
        <v>1600 N Woodland Blvd, DeLand, FL 32720</v>
      </c>
    </row>
    <row r="5891">
      <c r="A5891" s="3" t="s">
        <v>18202</v>
      </c>
      <c r="B5891" s="3" t="s">
        <v>18203</v>
      </c>
      <c r="C5891" s="3">
        <v>11003.0</v>
      </c>
      <c r="D5891" s="3" t="s">
        <v>18204</v>
      </c>
      <c r="E5891" s="3" t="s">
        <v>847</v>
      </c>
      <c r="F5891" s="3" t="s">
        <v>21</v>
      </c>
      <c r="H5891" s="3"/>
      <c r="I5891" s="3" t="s">
        <v>17892</v>
      </c>
      <c r="J5891" s="3" t="s">
        <v>17893</v>
      </c>
      <c r="K5891" s="11">
        <v>44180.0</v>
      </c>
      <c r="M5891" s="4"/>
      <c r="N5891" s="3"/>
      <c r="O5891" s="5" t="str">
        <f t="shared" si="1"/>
        <v>2150 Hempstead Turnpike, Elmont, NY 11003</v>
      </c>
    </row>
    <row r="5892">
      <c r="A5892" s="3" t="s">
        <v>18205</v>
      </c>
      <c r="B5892" s="3" t="s">
        <v>18206</v>
      </c>
      <c r="C5892" s="3">
        <v>11552.0</v>
      </c>
      <c r="D5892" s="3" t="s">
        <v>18205</v>
      </c>
      <c r="E5892" s="3" t="s">
        <v>847</v>
      </c>
      <c r="F5892" s="3" t="s">
        <v>21</v>
      </c>
      <c r="H5892" s="3"/>
      <c r="I5892" s="3" t="s">
        <v>17892</v>
      </c>
      <c r="J5892" s="3" t="s">
        <v>17893</v>
      </c>
      <c r="K5892" s="11">
        <v>44180.0</v>
      </c>
      <c r="M5892" s="4"/>
      <c r="N5892" s="3"/>
      <c r="O5892" s="5" t="str">
        <f t="shared" si="1"/>
        <v>593 Hempstead Turnpike, West Hempstead, NY 11552</v>
      </c>
    </row>
    <row r="5893">
      <c r="A5893" s="3" t="s">
        <v>18207</v>
      </c>
      <c r="B5893" s="3" t="s">
        <v>18208</v>
      </c>
      <c r="C5893" s="3">
        <v>32168.0</v>
      </c>
      <c r="D5893" s="3" t="s">
        <v>18197</v>
      </c>
      <c r="E5893" s="3" t="s">
        <v>447</v>
      </c>
      <c r="F5893" s="3" t="s">
        <v>21</v>
      </c>
      <c r="H5893" s="3"/>
      <c r="I5893" s="3" t="s">
        <v>17892</v>
      </c>
      <c r="J5893" s="3" t="s">
        <v>17893</v>
      </c>
      <c r="K5893" s="11">
        <v>44194.0</v>
      </c>
      <c r="M5893" s="4"/>
      <c r="N5893" s="3"/>
      <c r="O5893" s="5" t="str">
        <f t="shared" si="1"/>
        <v>1210 N Dixie Fwy, New Smyrna Beach, FL 32168</v>
      </c>
    </row>
    <row r="5894">
      <c r="A5894" s="3" t="s">
        <v>18209</v>
      </c>
      <c r="B5894" s="3" t="s">
        <v>18210</v>
      </c>
      <c r="C5894" s="3">
        <v>10502.0</v>
      </c>
      <c r="D5894" s="3" t="s">
        <v>18211</v>
      </c>
      <c r="E5894" s="3" t="s">
        <v>847</v>
      </c>
      <c r="F5894" s="3" t="s">
        <v>21</v>
      </c>
      <c r="H5894" s="3"/>
      <c r="I5894" s="3" t="s">
        <v>17892</v>
      </c>
      <c r="J5894" s="3" t="s">
        <v>17893</v>
      </c>
      <c r="K5894" s="10">
        <v>44166.0</v>
      </c>
      <c r="M5894" s="4"/>
      <c r="N5894" s="3"/>
      <c r="O5894" s="5" t="str">
        <f t="shared" si="1"/>
        <v>722 Saw Mill River Rd, Ardsley, NY 10502</v>
      </c>
    </row>
    <row r="5895">
      <c r="A5895" s="3" t="s">
        <v>18212</v>
      </c>
      <c r="B5895" s="3" t="s">
        <v>18213</v>
      </c>
      <c r="C5895" s="3">
        <v>10598.0</v>
      </c>
      <c r="D5895" s="3" t="s">
        <v>5998</v>
      </c>
      <c r="E5895" s="3" t="s">
        <v>847</v>
      </c>
      <c r="F5895" s="3" t="s">
        <v>21</v>
      </c>
      <c r="H5895" s="3"/>
      <c r="I5895" s="3" t="s">
        <v>17892</v>
      </c>
      <c r="J5895" s="3" t="s">
        <v>17893</v>
      </c>
      <c r="K5895" s="10">
        <v>44166.0</v>
      </c>
      <c r="M5895" s="4"/>
      <c r="N5895" s="3"/>
      <c r="O5895" s="5" t="str">
        <f t="shared" si="1"/>
        <v>2626 E Main St, Yorktown Heights, NY 10598</v>
      </c>
    </row>
    <row r="5896">
      <c r="A5896" s="3" t="s">
        <v>18214</v>
      </c>
      <c r="B5896" s="3" t="s">
        <v>18215</v>
      </c>
      <c r="C5896" s="3">
        <v>73099.0</v>
      </c>
      <c r="D5896" s="3" t="s">
        <v>14205</v>
      </c>
      <c r="E5896" s="3" t="s">
        <v>988</v>
      </c>
      <c r="F5896" s="3" t="s">
        <v>21</v>
      </c>
      <c r="H5896" s="3"/>
      <c r="I5896" s="3" t="s">
        <v>17892</v>
      </c>
      <c r="J5896" s="3" t="s">
        <v>17893</v>
      </c>
      <c r="K5896" s="10">
        <v>44105.0</v>
      </c>
      <c r="M5896" s="4"/>
      <c r="N5896" s="3"/>
      <c r="O5896" s="5" t="str">
        <f t="shared" si="1"/>
        <v>4325 NW 23rd St, Yukon, OK 73099</v>
      </c>
    </row>
    <row r="5897">
      <c r="A5897" s="3" t="s">
        <v>18216</v>
      </c>
      <c r="B5897" s="3" t="s">
        <v>18217</v>
      </c>
      <c r="C5897" s="3">
        <v>30305.0</v>
      </c>
      <c r="D5897" s="3" t="s">
        <v>7449</v>
      </c>
      <c r="E5897" s="3" t="s">
        <v>521</v>
      </c>
      <c r="F5897" s="3" t="s">
        <v>21</v>
      </c>
      <c r="H5897" s="3"/>
      <c r="I5897" s="3" t="s">
        <v>17892</v>
      </c>
      <c r="J5897" s="3" t="s">
        <v>17893</v>
      </c>
      <c r="K5897" s="11">
        <v>44119.0</v>
      </c>
      <c r="M5897" s="4"/>
      <c r="N5897" s="3"/>
      <c r="O5897" s="5" t="str">
        <f t="shared" si="1"/>
        <v>2630 Peachtree Rd NW, Atlanta, GA 30305</v>
      </c>
    </row>
    <row r="5898">
      <c r="A5898" s="3" t="s">
        <v>18218</v>
      </c>
      <c r="B5898" s="3" t="s">
        <v>18219</v>
      </c>
      <c r="C5898" s="3">
        <v>30153.0</v>
      </c>
      <c r="D5898" s="3" t="s">
        <v>18220</v>
      </c>
      <c r="E5898" s="3" t="s">
        <v>521</v>
      </c>
      <c r="F5898" s="3" t="s">
        <v>21</v>
      </c>
      <c r="H5898" s="3"/>
      <c r="I5898" s="3" t="s">
        <v>17892</v>
      </c>
      <c r="J5898" s="3" t="s">
        <v>17893</v>
      </c>
      <c r="K5898" s="10">
        <v>44044.0</v>
      </c>
      <c r="M5898" s="4"/>
      <c r="N5898" s="3"/>
      <c r="O5898" s="5" t="str">
        <f t="shared" si="1"/>
        <v>105 S Piedmont Ave, Rockmart, GA 30153</v>
      </c>
    </row>
    <row r="5899">
      <c r="A5899" s="3" t="s">
        <v>18221</v>
      </c>
      <c r="B5899" s="3" t="s">
        <v>18222</v>
      </c>
      <c r="C5899" s="3">
        <v>60417.0</v>
      </c>
      <c r="D5899" s="3" t="s">
        <v>18223</v>
      </c>
      <c r="E5899" s="3" t="s">
        <v>626</v>
      </c>
      <c r="F5899" s="3" t="s">
        <v>21</v>
      </c>
      <c r="H5899" s="3"/>
      <c r="I5899" s="3" t="s">
        <v>17892</v>
      </c>
      <c r="J5899" s="3" t="s">
        <v>17893</v>
      </c>
      <c r="K5899" s="10">
        <v>44044.0</v>
      </c>
      <c r="M5899" s="4"/>
      <c r="N5899" s="3"/>
      <c r="O5899" s="5" t="str">
        <f t="shared" si="1"/>
        <v>1395 Main St, Crete, IL 60417</v>
      </c>
    </row>
    <row r="5900">
      <c r="A5900" s="3" t="s">
        <v>18224</v>
      </c>
      <c r="B5900" s="3" t="s">
        <v>18225</v>
      </c>
      <c r="C5900" s="3">
        <v>46311.0</v>
      </c>
      <c r="D5900" s="3" t="s">
        <v>18226</v>
      </c>
      <c r="E5900" s="3" t="s">
        <v>1300</v>
      </c>
      <c r="F5900" s="3" t="s">
        <v>21</v>
      </c>
      <c r="H5900" s="3"/>
      <c r="I5900" s="3" t="s">
        <v>17892</v>
      </c>
      <c r="J5900" s="3" t="s">
        <v>17893</v>
      </c>
      <c r="K5900" s="10">
        <v>44044.0</v>
      </c>
      <c r="M5900" s="4"/>
      <c r="N5900" s="3"/>
      <c r="O5900" s="5" t="str">
        <f t="shared" si="1"/>
        <v>1160 Joliet St, Dyer, IN 46311</v>
      </c>
    </row>
    <row r="5901">
      <c r="A5901" s="3" t="s">
        <v>18227</v>
      </c>
      <c r="B5901" s="3" t="s">
        <v>18228</v>
      </c>
      <c r="C5901" s="3">
        <v>72227.0</v>
      </c>
      <c r="D5901" s="3" t="s">
        <v>73</v>
      </c>
      <c r="E5901" s="3" t="s">
        <v>74</v>
      </c>
      <c r="F5901" s="3" t="s">
        <v>21</v>
      </c>
      <c r="H5901" s="3"/>
      <c r="I5901" s="3" t="s">
        <v>17892</v>
      </c>
      <c r="J5901" s="3" t="s">
        <v>17893</v>
      </c>
      <c r="K5901" s="10">
        <v>44004.0</v>
      </c>
      <c r="M5901" s="4"/>
      <c r="N5901" s="3"/>
      <c r="O5901" s="5" t="str">
        <f t="shared" si="1"/>
        <v>7824 Cantrell Rd, Little Rock, AR 72227</v>
      </c>
    </row>
    <row r="5902">
      <c r="A5902" s="3" t="s">
        <v>18229</v>
      </c>
      <c r="B5902" s="3" t="s">
        <v>18230</v>
      </c>
      <c r="C5902" s="3">
        <v>72113.0</v>
      </c>
      <c r="D5902" s="3" t="s">
        <v>18231</v>
      </c>
      <c r="E5902" s="3" t="s">
        <v>74</v>
      </c>
      <c r="F5902" s="3" t="s">
        <v>21</v>
      </c>
      <c r="H5902" s="3"/>
      <c r="I5902" s="3" t="s">
        <v>17892</v>
      </c>
      <c r="J5902" s="3" t="s">
        <v>17893</v>
      </c>
      <c r="K5902" s="10">
        <v>44004.0</v>
      </c>
      <c r="M5902" s="4"/>
      <c r="N5902" s="3"/>
      <c r="O5902" s="5" t="str">
        <f t="shared" si="1"/>
        <v>269 Millwood Cir, Maumelle, AR 72113</v>
      </c>
    </row>
    <row r="5903">
      <c r="A5903" s="3" t="s">
        <v>18232</v>
      </c>
      <c r="B5903" s="3" t="s">
        <v>18233</v>
      </c>
      <c r="C5903" s="3">
        <v>11218.0</v>
      </c>
      <c r="D5903" s="3" t="s">
        <v>862</v>
      </c>
      <c r="E5903" s="3" t="s">
        <v>847</v>
      </c>
      <c r="F5903" s="3" t="s">
        <v>21</v>
      </c>
      <c r="H5903" s="3"/>
      <c r="I5903" s="3" t="s">
        <v>17892</v>
      </c>
      <c r="J5903" s="3" t="s">
        <v>17893</v>
      </c>
      <c r="K5903" s="10">
        <v>44013.0</v>
      </c>
      <c r="M5903" s="4"/>
      <c r="N5903" s="3"/>
      <c r="O5903" s="5" t="str">
        <f t="shared" si="1"/>
        <v>1105 Church Ave, Brooklyn, NY 11218</v>
      </c>
    </row>
    <row r="5904">
      <c r="A5904" s="3" t="s">
        <v>18234</v>
      </c>
      <c r="B5904" s="3" t="s">
        <v>18235</v>
      </c>
      <c r="C5904" s="3">
        <v>32757.0</v>
      </c>
      <c r="D5904" s="3" t="s">
        <v>18236</v>
      </c>
      <c r="E5904" s="3" t="s">
        <v>447</v>
      </c>
      <c r="F5904" s="3" t="s">
        <v>21</v>
      </c>
      <c r="H5904" s="3"/>
      <c r="I5904" s="3" t="s">
        <v>17892</v>
      </c>
      <c r="J5904" s="3" t="s">
        <v>17893</v>
      </c>
      <c r="K5904" s="10">
        <v>44027.0</v>
      </c>
      <c r="M5904" s="4"/>
      <c r="N5904" s="3"/>
      <c r="O5904" s="5" t="str">
        <f t="shared" si="1"/>
        <v>6877 Old Hwy 441 S, Mt Dora, FL 32757</v>
      </c>
    </row>
    <row r="5905">
      <c r="A5905" s="3" t="s">
        <v>18237</v>
      </c>
      <c r="B5905" s="3" t="s">
        <v>18238</v>
      </c>
      <c r="C5905" s="3">
        <v>50035.0</v>
      </c>
      <c r="D5905" s="3" t="s">
        <v>18239</v>
      </c>
      <c r="E5905" s="3" t="s">
        <v>641</v>
      </c>
      <c r="F5905" s="3" t="s">
        <v>21</v>
      </c>
      <c r="H5905" s="3"/>
      <c r="I5905" s="3" t="s">
        <v>17892</v>
      </c>
      <c r="J5905" s="3" t="s">
        <v>17893</v>
      </c>
      <c r="K5905" s="10">
        <v>43997.0</v>
      </c>
      <c r="M5905" s="4"/>
      <c r="N5905" s="3"/>
      <c r="O5905" s="5" t="str">
        <f t="shared" si="1"/>
        <v>210 2nd St NE, Bondurant, IA 50035</v>
      </c>
    </row>
    <row r="5906">
      <c r="A5906" s="3" t="s">
        <v>18240</v>
      </c>
      <c r="B5906" s="3" t="s">
        <v>18241</v>
      </c>
      <c r="C5906" s="3">
        <v>50208.0</v>
      </c>
      <c r="D5906" s="3" t="s">
        <v>3946</v>
      </c>
      <c r="E5906" s="3" t="s">
        <v>641</v>
      </c>
      <c r="F5906" s="3" t="s">
        <v>21</v>
      </c>
      <c r="H5906" s="3"/>
      <c r="I5906" s="3" t="s">
        <v>17892</v>
      </c>
      <c r="J5906" s="3" t="s">
        <v>17893</v>
      </c>
      <c r="K5906" s="10">
        <v>43997.0</v>
      </c>
      <c r="M5906" s="4"/>
      <c r="N5906" s="3"/>
      <c r="O5906" s="5" t="str">
        <f t="shared" si="1"/>
        <v>2441 1st Ave E, Newton, IA 50208</v>
      </c>
    </row>
    <row r="5907">
      <c r="A5907" s="3" t="s">
        <v>18242</v>
      </c>
      <c r="B5907" s="3" t="s">
        <v>18243</v>
      </c>
      <c r="C5907" s="3">
        <v>30904.0</v>
      </c>
      <c r="D5907" s="3" t="s">
        <v>561</v>
      </c>
      <c r="E5907" s="3" t="s">
        <v>521</v>
      </c>
      <c r="F5907" s="3" t="s">
        <v>21</v>
      </c>
      <c r="H5907" s="3"/>
      <c r="I5907" s="3" t="s">
        <v>17892</v>
      </c>
      <c r="J5907" s="3" t="s">
        <v>17893</v>
      </c>
      <c r="K5907" s="10">
        <v>43969.0</v>
      </c>
      <c r="M5907" s="4"/>
      <c r="N5907" s="3"/>
      <c r="O5907" s="5" t="str">
        <f t="shared" si="1"/>
        <v>2101 Central Ave, Augusta, GA 30904</v>
      </c>
    </row>
    <row r="5908">
      <c r="A5908" s="3" t="s">
        <v>18244</v>
      </c>
      <c r="B5908" s="3" t="s">
        <v>18245</v>
      </c>
      <c r="C5908" s="3">
        <v>11354.0</v>
      </c>
      <c r="D5908" s="3" t="s">
        <v>5402</v>
      </c>
      <c r="E5908" s="3" t="s">
        <v>847</v>
      </c>
      <c r="F5908" s="3" t="s">
        <v>21</v>
      </c>
      <c r="H5908" s="3"/>
      <c r="I5908" s="3" t="s">
        <v>17892</v>
      </c>
      <c r="J5908" s="3" t="s">
        <v>17893</v>
      </c>
      <c r="K5908" s="10">
        <v>43983.0</v>
      </c>
      <c r="M5908" s="4"/>
      <c r="N5908" s="3"/>
      <c r="O5908" s="5" t="str">
        <f t="shared" si="1"/>
        <v>149-05 Northern Blvd, Flushing, NY 11354</v>
      </c>
    </row>
    <row r="5909">
      <c r="A5909" s="3" t="s">
        <v>18246</v>
      </c>
      <c r="B5909" s="3" t="s">
        <v>18247</v>
      </c>
      <c r="C5909" s="3">
        <v>34787.0</v>
      </c>
      <c r="D5909" s="3" t="s">
        <v>12657</v>
      </c>
      <c r="E5909" s="3" t="s">
        <v>447</v>
      </c>
      <c r="F5909" s="3" t="s">
        <v>21</v>
      </c>
      <c r="H5909" s="3"/>
      <c r="I5909" s="3" t="s">
        <v>17892</v>
      </c>
      <c r="J5909" s="3" t="s">
        <v>17893</v>
      </c>
      <c r="K5909" s="10">
        <v>43892.0</v>
      </c>
      <c r="M5909" s="4"/>
      <c r="N5909" s="3"/>
      <c r="O5909" s="5" t="str">
        <f t="shared" si="1"/>
        <v>15399 W Colonial Dr, Winter Garden, FL 34787</v>
      </c>
    </row>
    <row r="5910">
      <c r="A5910" s="3" t="s">
        <v>18248</v>
      </c>
      <c r="B5910" s="3" t="s">
        <v>18249</v>
      </c>
      <c r="C5910" s="3">
        <v>34787.0</v>
      </c>
      <c r="D5910" s="3" t="s">
        <v>12657</v>
      </c>
      <c r="E5910" s="3" t="s">
        <v>447</v>
      </c>
      <c r="F5910" s="3" t="s">
        <v>21</v>
      </c>
      <c r="H5910" s="3"/>
      <c r="I5910" s="3" t="s">
        <v>17892</v>
      </c>
      <c r="J5910" s="3" t="s">
        <v>17893</v>
      </c>
      <c r="K5910" s="10">
        <v>43892.0</v>
      </c>
      <c r="M5910" s="4"/>
      <c r="N5910" s="3"/>
      <c r="O5910" s="5" t="str">
        <f t="shared" si="1"/>
        <v>15502 Stoneybrook W Pkwy, Winter Garden, FL 34787</v>
      </c>
    </row>
    <row r="5911">
      <c r="A5911" s="3" t="s">
        <v>18250</v>
      </c>
      <c r="B5911" s="3" t="s">
        <v>18251</v>
      </c>
      <c r="C5911" s="3">
        <v>30161.0</v>
      </c>
      <c r="D5911" s="3" t="s">
        <v>10778</v>
      </c>
      <c r="E5911" s="3" t="s">
        <v>521</v>
      </c>
      <c r="F5911" s="3" t="s">
        <v>21</v>
      </c>
      <c r="H5911" s="3"/>
      <c r="I5911" s="3" t="s">
        <v>17892</v>
      </c>
      <c r="J5911" s="3" t="s">
        <v>17893</v>
      </c>
      <c r="K5911" s="10">
        <v>43892.0</v>
      </c>
      <c r="M5911" s="4"/>
      <c r="N5911" s="3"/>
      <c r="O5911" s="5" t="str">
        <f t="shared" si="1"/>
        <v>1223 E 2nd Ave SE, Rome, GA 30161</v>
      </c>
    </row>
    <row r="5912">
      <c r="A5912" s="3" t="s">
        <v>18252</v>
      </c>
      <c r="B5912" s="3" t="s">
        <v>18253</v>
      </c>
      <c r="C5912" s="3">
        <v>30513.0</v>
      </c>
      <c r="D5912" s="3" t="s">
        <v>4710</v>
      </c>
      <c r="E5912" s="3" t="s">
        <v>521</v>
      </c>
      <c r="F5912" s="3" t="s">
        <v>21</v>
      </c>
      <c r="H5912" s="3"/>
      <c r="I5912" s="3" t="s">
        <v>17892</v>
      </c>
      <c r="J5912" s="3" t="s">
        <v>17893</v>
      </c>
      <c r="K5912" s="10">
        <v>43892.0</v>
      </c>
      <c r="M5912" s="4"/>
      <c r="N5912" s="3"/>
      <c r="O5912" s="5" t="str">
        <f t="shared" si="1"/>
        <v>1160 Windy Ridge Rd, Blue Ridge, GA 30513</v>
      </c>
    </row>
    <row r="5913">
      <c r="A5913" s="3" t="s">
        <v>18254</v>
      </c>
      <c r="B5913" s="3" t="s">
        <v>18255</v>
      </c>
      <c r="C5913" s="3">
        <v>30033.0</v>
      </c>
      <c r="D5913" s="3" t="s">
        <v>2345</v>
      </c>
      <c r="E5913" s="3" t="s">
        <v>521</v>
      </c>
      <c r="F5913" s="3" t="s">
        <v>21</v>
      </c>
      <c r="H5913" s="3"/>
      <c r="I5913" s="3" t="s">
        <v>17892</v>
      </c>
      <c r="J5913" s="3" t="s">
        <v>17893</v>
      </c>
      <c r="K5913" s="10">
        <v>43800.0</v>
      </c>
      <c r="M5913" s="4"/>
      <c r="N5913" s="3"/>
      <c r="O5913" s="5" t="str">
        <f t="shared" si="1"/>
        <v>2485 Lawrenceville Hwy, Decatur, GA 30033</v>
      </c>
    </row>
    <row r="5914">
      <c r="A5914" s="3" t="s">
        <v>18256</v>
      </c>
      <c r="B5914" s="3" t="s">
        <v>18257</v>
      </c>
      <c r="C5914" s="3">
        <v>73092.0</v>
      </c>
      <c r="D5914" s="3" t="s">
        <v>18258</v>
      </c>
      <c r="E5914" s="3" t="s">
        <v>988</v>
      </c>
      <c r="F5914" s="3" t="s">
        <v>21</v>
      </c>
      <c r="H5914" s="3"/>
      <c r="I5914" s="3" t="s">
        <v>17892</v>
      </c>
      <c r="J5914" s="3" t="s">
        <v>17893</v>
      </c>
      <c r="K5914" s="10">
        <v>43800.0</v>
      </c>
      <c r="M5914" s="4"/>
      <c r="N5914" s="3"/>
      <c r="O5914" s="5" t="str">
        <f t="shared" si="1"/>
        <v>418 S 2nd St, Verden, OK 73092</v>
      </c>
    </row>
    <row r="5915">
      <c r="A5915" s="3" t="s">
        <v>18259</v>
      </c>
      <c r="B5915" s="3" t="s">
        <v>18260</v>
      </c>
      <c r="C5915" s="3">
        <v>11419.0</v>
      </c>
      <c r="D5915" s="3" t="s">
        <v>15628</v>
      </c>
      <c r="E5915" s="3" t="s">
        <v>847</v>
      </c>
      <c r="F5915" s="3" t="s">
        <v>21</v>
      </c>
      <c r="H5915" s="3"/>
      <c r="I5915" s="3" t="s">
        <v>17892</v>
      </c>
      <c r="J5915" s="3" t="s">
        <v>17893</v>
      </c>
      <c r="K5915" s="10">
        <v>43831.0</v>
      </c>
      <c r="M5915" s="4"/>
      <c r="N5915" s="3"/>
      <c r="O5915" s="5" t="str">
        <f t="shared" si="1"/>
        <v>113-06 Liberty Ave, Richmond Hill, NY 11419</v>
      </c>
    </row>
    <row r="5916">
      <c r="A5916" s="3" t="s">
        <v>18261</v>
      </c>
      <c r="B5916" s="3" t="s">
        <v>18262</v>
      </c>
      <c r="C5916" s="3">
        <v>62948.0</v>
      </c>
      <c r="D5916" s="3" t="s">
        <v>18263</v>
      </c>
      <c r="E5916" s="3" t="s">
        <v>626</v>
      </c>
      <c r="F5916" s="3" t="s">
        <v>21</v>
      </c>
      <c r="H5916" s="3"/>
      <c r="I5916" s="3" t="s">
        <v>17892</v>
      </c>
      <c r="J5916" s="3" t="s">
        <v>17893</v>
      </c>
      <c r="K5916" s="10">
        <v>43739.0</v>
      </c>
      <c r="M5916" s="4"/>
      <c r="N5916" s="3"/>
      <c r="O5916" s="5" t="str">
        <f t="shared" si="1"/>
        <v>300 Rushing Dr, Herrin, IL 62948</v>
      </c>
    </row>
    <row r="5917">
      <c r="A5917" s="3" t="s">
        <v>18264</v>
      </c>
      <c r="B5917" s="3" t="s">
        <v>18265</v>
      </c>
      <c r="C5917" s="3">
        <v>62959.0</v>
      </c>
      <c r="D5917" s="3" t="s">
        <v>18266</v>
      </c>
      <c r="E5917" s="3" t="s">
        <v>626</v>
      </c>
      <c r="F5917" s="3" t="s">
        <v>21</v>
      </c>
      <c r="H5917" s="3"/>
      <c r="I5917" s="3" t="s">
        <v>17892</v>
      </c>
      <c r="J5917" s="3" t="s">
        <v>17893</v>
      </c>
      <c r="K5917" s="10">
        <v>43739.0</v>
      </c>
      <c r="M5917" s="4"/>
      <c r="N5917" s="3"/>
      <c r="O5917" s="5" t="str">
        <f t="shared" si="1"/>
        <v>1201 E Main St, Marion, IL 62959</v>
      </c>
    </row>
    <row r="5918">
      <c r="A5918" s="3" t="s">
        <v>6067</v>
      </c>
      <c r="B5918" s="3" t="s">
        <v>18267</v>
      </c>
      <c r="C5918" s="3">
        <v>32091.0</v>
      </c>
      <c r="D5918" s="3" t="s">
        <v>18268</v>
      </c>
      <c r="E5918" s="3" t="s">
        <v>447</v>
      </c>
      <c r="F5918" s="3" t="s">
        <v>21</v>
      </c>
      <c r="H5918" s="3"/>
      <c r="I5918" s="3" t="s">
        <v>17892</v>
      </c>
      <c r="J5918" s="3" t="s">
        <v>17893</v>
      </c>
      <c r="K5918" s="10">
        <v>43800.0</v>
      </c>
      <c r="M5918" s="4"/>
      <c r="N5918" s="3"/>
      <c r="O5918" s="5" t="str">
        <f t="shared" si="1"/>
        <v>1101 S Walnut St, Starke, FL 32091</v>
      </c>
    </row>
    <row r="5919">
      <c r="A5919" s="3" t="s">
        <v>18269</v>
      </c>
      <c r="B5919" s="3" t="s">
        <v>18270</v>
      </c>
      <c r="C5919" s="3">
        <v>62901.0</v>
      </c>
      <c r="D5919" s="3" t="s">
        <v>4389</v>
      </c>
      <c r="E5919" s="3" t="s">
        <v>626</v>
      </c>
      <c r="F5919" s="3" t="s">
        <v>21</v>
      </c>
      <c r="H5919" s="3"/>
      <c r="I5919" s="3" t="s">
        <v>17892</v>
      </c>
      <c r="J5919" s="3" t="s">
        <v>17893</v>
      </c>
      <c r="K5919" s="10">
        <v>43739.0</v>
      </c>
      <c r="M5919" s="4"/>
      <c r="N5919" s="3"/>
      <c r="O5919" s="5" t="str">
        <f t="shared" si="1"/>
        <v>413 E Main St, Carbondale, IL 62901</v>
      </c>
    </row>
    <row r="5920">
      <c r="A5920" s="3" t="s">
        <v>18271</v>
      </c>
      <c r="B5920" s="3" t="s">
        <v>18272</v>
      </c>
      <c r="C5920" s="3">
        <v>62946.0</v>
      </c>
      <c r="D5920" s="3" t="s">
        <v>1026</v>
      </c>
      <c r="E5920" s="3" t="s">
        <v>626</v>
      </c>
      <c r="F5920" s="3" t="s">
        <v>21</v>
      </c>
      <c r="H5920" s="3"/>
      <c r="I5920" s="3" t="s">
        <v>17892</v>
      </c>
      <c r="J5920" s="3" t="s">
        <v>17893</v>
      </c>
      <c r="K5920" s="10">
        <v>43739.0</v>
      </c>
      <c r="M5920" s="4"/>
      <c r="N5920" s="3"/>
      <c r="O5920" s="5" t="str">
        <f t="shared" si="1"/>
        <v>204 N Main St, Harrisburg, IL 62946</v>
      </c>
    </row>
    <row r="5921">
      <c r="A5921" s="3" t="s">
        <v>18273</v>
      </c>
      <c r="B5921" s="3" t="s">
        <v>18274</v>
      </c>
      <c r="C5921" s="3">
        <v>32757.0</v>
      </c>
      <c r="D5921" s="3" t="s">
        <v>18236</v>
      </c>
      <c r="E5921" s="3" t="s">
        <v>447</v>
      </c>
      <c r="F5921" s="3" t="s">
        <v>21</v>
      </c>
      <c r="H5921" s="3"/>
      <c r="I5921" s="3" t="s">
        <v>17892</v>
      </c>
      <c r="J5921" s="3" t="s">
        <v>17893</v>
      </c>
      <c r="K5921" s="10">
        <v>43647.0</v>
      </c>
      <c r="M5921" s="4"/>
      <c r="N5921" s="3"/>
      <c r="O5921" s="5" t="str">
        <f t="shared" si="1"/>
        <v>3300 Lake Center Dr, Mt Dora, FL 32757</v>
      </c>
    </row>
    <row r="5922">
      <c r="A5922" s="3" t="s">
        <v>18275</v>
      </c>
      <c r="B5922" s="3" t="s">
        <v>18276</v>
      </c>
      <c r="C5922" s="3">
        <v>66614.0</v>
      </c>
      <c r="D5922" s="3" t="s">
        <v>18277</v>
      </c>
      <c r="E5922" s="3" t="s">
        <v>645</v>
      </c>
      <c r="F5922" s="3" t="s">
        <v>21</v>
      </c>
      <c r="H5922" s="3"/>
      <c r="I5922" s="3" t="s">
        <v>17892</v>
      </c>
      <c r="J5922" s="3" t="s">
        <v>17893</v>
      </c>
      <c r="K5922" s="10">
        <v>43647.0</v>
      </c>
      <c r="M5922" s="4"/>
      <c r="N5922" s="3"/>
      <c r="O5922" s="5" t="str">
        <f t="shared" si="1"/>
        <v>6049 SW 29th St, Topeka, KS 66614</v>
      </c>
    </row>
    <row r="5923">
      <c r="A5923" s="3" t="s">
        <v>18278</v>
      </c>
      <c r="B5923" s="3" t="s">
        <v>18279</v>
      </c>
      <c r="C5923" s="3">
        <v>68502.0</v>
      </c>
      <c r="D5923" s="3" t="s">
        <v>175</v>
      </c>
      <c r="E5923" s="3" t="s">
        <v>2446</v>
      </c>
      <c r="F5923" s="3" t="s">
        <v>21</v>
      </c>
      <c r="H5923" s="3"/>
      <c r="I5923" s="3" t="s">
        <v>17892</v>
      </c>
      <c r="J5923" s="3" t="s">
        <v>17893</v>
      </c>
      <c r="K5923" s="10">
        <v>43672.0</v>
      </c>
      <c r="M5923" s="4"/>
      <c r="N5923" s="3"/>
      <c r="O5923" s="5" t="str">
        <f t="shared" si="1"/>
        <v>3700 S 9th St, Lincoln, NE 68502</v>
      </c>
    </row>
    <row r="5924">
      <c r="A5924" s="3" t="s">
        <v>18280</v>
      </c>
      <c r="B5924" s="3" t="s">
        <v>18281</v>
      </c>
      <c r="C5924" s="3">
        <v>68733.0</v>
      </c>
      <c r="D5924" s="3" t="s">
        <v>18282</v>
      </c>
      <c r="E5924" s="3" t="s">
        <v>2446</v>
      </c>
      <c r="F5924" s="3" t="s">
        <v>21</v>
      </c>
      <c r="H5924" s="3"/>
      <c r="I5924" s="3" t="s">
        <v>17892</v>
      </c>
      <c r="J5924" s="3" t="s">
        <v>17893</v>
      </c>
      <c r="K5924" s="10">
        <v>43570.0</v>
      </c>
      <c r="M5924" s="4"/>
      <c r="N5924" s="3"/>
      <c r="O5924" s="5" t="str">
        <f t="shared" si="1"/>
        <v>101 S Main St, Emerson, NE 68733</v>
      </c>
    </row>
    <row r="5925">
      <c r="A5925" s="3" t="s">
        <v>18283</v>
      </c>
      <c r="B5925" s="3" t="s">
        <v>18284</v>
      </c>
      <c r="C5925" s="3">
        <v>34785.0</v>
      </c>
      <c r="D5925" s="3" t="s">
        <v>17624</v>
      </c>
      <c r="E5925" s="3" t="s">
        <v>447</v>
      </c>
      <c r="F5925" s="3" t="s">
        <v>21</v>
      </c>
      <c r="H5925" s="3"/>
      <c r="I5925" s="3" t="s">
        <v>17892</v>
      </c>
      <c r="J5925" s="3" t="s">
        <v>17893</v>
      </c>
      <c r="K5925" s="10">
        <v>43594.0</v>
      </c>
      <c r="M5925" s="4"/>
      <c r="N5925" s="3"/>
      <c r="O5925" s="5" t="str">
        <f t="shared" si="1"/>
        <v>527 S Main St, Wildwood, FL 34785</v>
      </c>
    </row>
    <row r="5926">
      <c r="A5926" s="3" t="s">
        <v>18285</v>
      </c>
      <c r="B5926" s="3" t="s">
        <v>18286</v>
      </c>
      <c r="C5926" s="3">
        <v>72209.0</v>
      </c>
      <c r="D5926" s="3" t="s">
        <v>73</v>
      </c>
      <c r="E5926" s="3" t="s">
        <v>74</v>
      </c>
      <c r="F5926" s="3" t="s">
        <v>21</v>
      </c>
      <c r="H5926" s="3"/>
      <c r="I5926" s="3" t="s">
        <v>17892</v>
      </c>
      <c r="J5926" s="3" t="s">
        <v>17893</v>
      </c>
      <c r="K5926" s="10">
        <v>43617.0</v>
      </c>
      <c r="M5926" s="4"/>
      <c r="N5926" s="3"/>
      <c r="O5926" s="5" t="str">
        <f t="shared" si="1"/>
        <v>8421 Geyer Springs Rd, Little Rock, AR 72209</v>
      </c>
    </row>
    <row r="5927">
      <c r="A5927" s="3" t="s">
        <v>18287</v>
      </c>
      <c r="B5927" s="3" t="s">
        <v>18288</v>
      </c>
      <c r="C5927" s="3">
        <v>72223.0</v>
      </c>
      <c r="D5927" s="3" t="s">
        <v>73</v>
      </c>
      <c r="E5927" s="3" t="s">
        <v>74</v>
      </c>
      <c r="F5927" s="3" t="s">
        <v>21</v>
      </c>
      <c r="H5927" s="3"/>
      <c r="I5927" s="3" t="s">
        <v>17892</v>
      </c>
      <c r="J5927" s="3" t="s">
        <v>17893</v>
      </c>
      <c r="K5927" s="10">
        <v>43617.0</v>
      </c>
      <c r="M5927" s="4"/>
      <c r="N5927" s="3"/>
      <c r="O5927" s="5" t="str">
        <f t="shared" si="1"/>
        <v>16101 Chenal Valley Dr, Little Rock, AR 72223</v>
      </c>
    </row>
    <row r="5928">
      <c r="A5928" s="3" t="s">
        <v>18289</v>
      </c>
      <c r="B5928" s="3" t="s">
        <v>18290</v>
      </c>
      <c r="C5928" s="3">
        <v>63385.0</v>
      </c>
      <c r="D5928" s="3" t="s">
        <v>13617</v>
      </c>
      <c r="E5928" s="3" t="s">
        <v>792</v>
      </c>
      <c r="F5928" s="3" t="s">
        <v>21</v>
      </c>
      <c r="H5928" s="3"/>
      <c r="I5928" s="3" t="s">
        <v>17892</v>
      </c>
      <c r="J5928" s="3" t="s">
        <v>17893</v>
      </c>
      <c r="K5928" s="10">
        <v>43556.0</v>
      </c>
      <c r="M5928" s="4"/>
      <c r="N5928" s="3"/>
      <c r="O5928" s="5" t="str">
        <f t="shared" si="1"/>
        <v>971 Wentzville Pkwy, Wentzville, MO 63385</v>
      </c>
    </row>
    <row r="5929">
      <c r="A5929" s="3" t="s">
        <v>18291</v>
      </c>
      <c r="B5929" s="3" t="s">
        <v>18292</v>
      </c>
      <c r="C5929" s="3">
        <v>68845.0</v>
      </c>
      <c r="D5929" s="3" t="s">
        <v>18293</v>
      </c>
      <c r="E5929" s="3" t="s">
        <v>2446</v>
      </c>
      <c r="F5929" s="3" t="s">
        <v>21</v>
      </c>
      <c r="H5929" s="3"/>
      <c r="I5929" s="3" t="s">
        <v>17892</v>
      </c>
      <c r="J5929" s="3" t="s">
        <v>17893</v>
      </c>
      <c r="K5929" s="10">
        <v>43556.0</v>
      </c>
      <c r="M5929" s="4"/>
      <c r="N5929" s="3"/>
      <c r="O5929" s="5" t="str">
        <f t="shared" si="1"/>
        <v>2518 W 24th St, Kearney, NE 68845</v>
      </c>
    </row>
    <row r="5930">
      <c r="A5930" s="3" t="s">
        <v>18294</v>
      </c>
      <c r="B5930" s="3" t="s">
        <v>18295</v>
      </c>
      <c r="C5930" s="3">
        <v>68047.0</v>
      </c>
      <c r="D5930" s="3" t="s">
        <v>18296</v>
      </c>
      <c r="E5930" s="3" t="s">
        <v>2446</v>
      </c>
      <c r="F5930" s="3" t="s">
        <v>21</v>
      </c>
      <c r="H5930" s="3"/>
      <c r="I5930" s="3" t="s">
        <v>17892</v>
      </c>
      <c r="J5930" s="3" t="s">
        <v>17893</v>
      </c>
      <c r="K5930" s="10">
        <v>43570.0</v>
      </c>
      <c r="M5930" s="4"/>
      <c r="N5930" s="3"/>
      <c r="O5930" s="5" t="str">
        <f t="shared" si="1"/>
        <v>408 S 5th St, Pender, NE 68047</v>
      </c>
    </row>
    <row r="5931">
      <c r="A5931" s="3" t="s">
        <v>18297</v>
      </c>
      <c r="B5931" s="3" t="s">
        <v>18298</v>
      </c>
      <c r="C5931" s="3">
        <v>46123.0</v>
      </c>
      <c r="D5931" s="3" t="s">
        <v>416</v>
      </c>
      <c r="E5931" s="3" t="s">
        <v>1300</v>
      </c>
      <c r="F5931" s="3" t="s">
        <v>21</v>
      </c>
      <c r="H5931" s="3"/>
      <c r="I5931" s="3" t="s">
        <v>17892</v>
      </c>
      <c r="J5931" s="3" t="s">
        <v>17893</v>
      </c>
      <c r="K5931" s="10">
        <v>43525.0</v>
      </c>
      <c r="M5931" s="4"/>
      <c r="N5931" s="3"/>
      <c r="O5931" s="5" t="str">
        <f t="shared" si="1"/>
        <v>8839 E US Hwy 36, Avon, IN 46123</v>
      </c>
    </row>
    <row r="5932">
      <c r="A5932" s="3" t="s">
        <v>18299</v>
      </c>
      <c r="B5932" s="3" t="s">
        <v>18300</v>
      </c>
      <c r="C5932" s="3">
        <v>46214.0</v>
      </c>
      <c r="D5932" s="3" t="s">
        <v>1639</v>
      </c>
      <c r="E5932" s="3" t="s">
        <v>1300</v>
      </c>
      <c r="F5932" s="3" t="s">
        <v>21</v>
      </c>
      <c r="H5932" s="3"/>
      <c r="I5932" s="3" t="s">
        <v>17892</v>
      </c>
      <c r="J5932" s="3" t="s">
        <v>17893</v>
      </c>
      <c r="K5932" s="10">
        <v>43525.0</v>
      </c>
      <c r="M5932" s="4"/>
      <c r="N5932" s="3"/>
      <c r="O5932" s="5" t="str">
        <f t="shared" si="1"/>
        <v>6357 Rockville Rd, Indianapolis, IN 46214</v>
      </c>
    </row>
    <row r="5933">
      <c r="A5933" s="3" t="s">
        <v>18301</v>
      </c>
      <c r="B5933" s="3" t="s">
        <v>18302</v>
      </c>
      <c r="C5933" s="3">
        <v>63379.0</v>
      </c>
      <c r="D5933" s="3" t="s">
        <v>5449</v>
      </c>
      <c r="E5933" s="3" t="s">
        <v>792</v>
      </c>
      <c r="F5933" s="3" t="s">
        <v>21</v>
      </c>
      <c r="H5933" s="3"/>
      <c r="I5933" s="3" t="s">
        <v>17892</v>
      </c>
      <c r="J5933" s="3" t="s">
        <v>17893</v>
      </c>
      <c r="K5933" s="10">
        <v>43556.0</v>
      </c>
      <c r="M5933" s="4"/>
      <c r="N5933" s="3"/>
      <c r="O5933" s="5" t="str">
        <f t="shared" si="1"/>
        <v>219 Trojan Dr, Troy, MO 63379</v>
      </c>
    </row>
    <row r="5934">
      <c r="A5934" s="3" t="s">
        <v>18303</v>
      </c>
      <c r="B5934" s="3" t="s">
        <v>18304</v>
      </c>
      <c r="C5934" s="3">
        <v>63103.0</v>
      </c>
      <c r="D5934" s="3" t="s">
        <v>10530</v>
      </c>
      <c r="E5934" s="3" t="s">
        <v>792</v>
      </c>
      <c r="F5934" s="3" t="s">
        <v>21</v>
      </c>
      <c r="H5934" s="3"/>
      <c r="I5934" s="3" t="s">
        <v>17892</v>
      </c>
      <c r="J5934" s="3" t="s">
        <v>17893</v>
      </c>
      <c r="K5934" s="10">
        <v>43497.0</v>
      </c>
      <c r="M5934" s="4"/>
      <c r="N5934" s="3"/>
      <c r="O5934" s="5" t="str">
        <f t="shared" si="1"/>
        <v>1310 Papin St, St. Louis, MO 63103</v>
      </c>
    </row>
    <row r="5935">
      <c r="A5935" s="3" t="s">
        <v>18305</v>
      </c>
      <c r="B5935" s="3" t="s">
        <v>18306</v>
      </c>
      <c r="C5935" s="3">
        <v>68521.0</v>
      </c>
      <c r="D5935" s="3" t="s">
        <v>175</v>
      </c>
      <c r="E5935" s="3" t="s">
        <v>2446</v>
      </c>
      <c r="F5935" s="3" t="s">
        <v>21</v>
      </c>
      <c r="H5935" s="3"/>
      <c r="I5935" s="3" t="s">
        <v>17892</v>
      </c>
      <c r="J5935" s="3" t="s">
        <v>17893</v>
      </c>
      <c r="K5935" s="10">
        <v>43497.0</v>
      </c>
      <c r="M5935" s="4"/>
      <c r="N5935" s="3"/>
      <c r="O5935" s="5" t="str">
        <f t="shared" si="1"/>
        <v>2835 N 27th St, Lincoln, NE 68521</v>
      </c>
    </row>
    <row r="5936">
      <c r="A5936" s="3" t="s">
        <v>18307</v>
      </c>
      <c r="B5936" s="3" t="s">
        <v>18308</v>
      </c>
      <c r="C5936" s="3">
        <v>68002.0</v>
      </c>
      <c r="D5936" s="3" t="s">
        <v>1166</v>
      </c>
      <c r="E5936" s="3" t="s">
        <v>2446</v>
      </c>
      <c r="F5936" s="3" t="s">
        <v>21</v>
      </c>
      <c r="H5936" s="3"/>
      <c r="I5936" s="3" t="s">
        <v>17892</v>
      </c>
      <c r="J5936" s="3" t="s">
        <v>17893</v>
      </c>
      <c r="K5936" s="10">
        <v>43497.0</v>
      </c>
      <c r="M5936" s="4"/>
      <c r="N5936" s="3"/>
      <c r="O5936" s="5" t="str">
        <f t="shared" si="1"/>
        <v>420 W Eagle St, Arlington, NE 68002</v>
      </c>
    </row>
    <row r="5937">
      <c r="A5937" s="3" t="s">
        <v>18309</v>
      </c>
      <c r="B5937" s="3" t="s">
        <v>18310</v>
      </c>
      <c r="C5937" s="3">
        <v>34470.0</v>
      </c>
      <c r="D5937" s="3" t="s">
        <v>494</v>
      </c>
      <c r="E5937" s="3" t="s">
        <v>447</v>
      </c>
      <c r="F5937" s="3" t="s">
        <v>21</v>
      </c>
      <c r="H5937" s="3"/>
      <c r="I5937" s="3" t="s">
        <v>17892</v>
      </c>
      <c r="J5937" s="3" t="s">
        <v>17893</v>
      </c>
      <c r="K5937" s="10">
        <v>43405.0</v>
      </c>
      <c r="M5937" s="4"/>
      <c r="N5937" s="3"/>
      <c r="O5937" s="5" t="str">
        <f t="shared" si="1"/>
        <v>1550 NE 40th Ave, Ocala, FL 34470</v>
      </c>
    </row>
    <row r="5938">
      <c r="A5938" s="3" t="s">
        <v>18311</v>
      </c>
      <c r="B5938" s="3" t="s">
        <v>18312</v>
      </c>
      <c r="C5938" s="3">
        <v>46227.0</v>
      </c>
      <c r="D5938" s="3" t="s">
        <v>1639</v>
      </c>
      <c r="E5938" s="3" t="s">
        <v>1300</v>
      </c>
      <c r="F5938" s="3" t="s">
        <v>21</v>
      </c>
      <c r="H5938" s="3"/>
      <c r="I5938" s="3" t="s">
        <v>17892</v>
      </c>
      <c r="J5938" s="3" t="s">
        <v>17893</v>
      </c>
      <c r="K5938" s="10">
        <v>43435.0</v>
      </c>
      <c r="M5938" s="4"/>
      <c r="N5938" s="3"/>
      <c r="O5938" s="5" t="str">
        <f t="shared" si="1"/>
        <v>5911 S East St, Indianapolis, IN 46227</v>
      </c>
    </row>
    <row r="5939">
      <c r="A5939" s="3" t="s">
        <v>1792</v>
      </c>
      <c r="B5939" s="3" t="s">
        <v>18313</v>
      </c>
      <c r="C5939" s="3">
        <v>72764.0</v>
      </c>
      <c r="D5939" s="3" t="s">
        <v>7272</v>
      </c>
      <c r="E5939" s="3" t="s">
        <v>74</v>
      </c>
      <c r="F5939" s="3" t="s">
        <v>21</v>
      </c>
      <c r="H5939" s="3"/>
      <c r="I5939" s="3" t="s">
        <v>17892</v>
      </c>
      <c r="J5939" s="3" t="s">
        <v>17893</v>
      </c>
      <c r="K5939" s="10">
        <v>43466.0</v>
      </c>
      <c r="M5939" s="4"/>
      <c r="N5939" s="3"/>
      <c r="O5939" s="5" t="str">
        <f t="shared" si="1"/>
        <v>121 Virginia St, Springdale, AR 72764</v>
      </c>
    </row>
    <row r="5940">
      <c r="A5940" s="3" t="s">
        <v>18314</v>
      </c>
      <c r="B5940" s="3" t="s">
        <v>18315</v>
      </c>
      <c r="C5940" s="3">
        <v>72015.0</v>
      </c>
      <c r="D5940" s="3" t="s">
        <v>82</v>
      </c>
      <c r="E5940" s="3" t="s">
        <v>74</v>
      </c>
      <c r="F5940" s="3" t="s">
        <v>21</v>
      </c>
      <c r="H5940" s="3"/>
      <c r="I5940" s="3" t="s">
        <v>17892</v>
      </c>
      <c r="J5940" s="3" t="s">
        <v>17893</v>
      </c>
      <c r="K5940" s="10">
        <v>43497.0</v>
      </c>
      <c r="M5940" s="4"/>
      <c r="N5940" s="3"/>
      <c r="O5940" s="5" t="str">
        <f t="shared" si="1"/>
        <v>1311 Military Rd, Benton, AR 72015</v>
      </c>
    </row>
    <row r="5941">
      <c r="A5941" s="3" t="s">
        <v>18316</v>
      </c>
      <c r="B5941" s="3" t="s">
        <v>18317</v>
      </c>
      <c r="C5941" s="3">
        <v>63139.0</v>
      </c>
      <c r="D5941" s="3" t="s">
        <v>10530</v>
      </c>
      <c r="E5941" s="3" t="s">
        <v>792</v>
      </c>
      <c r="F5941" s="3" t="s">
        <v>21</v>
      </c>
      <c r="H5941" s="3"/>
      <c r="I5941" s="3" t="s">
        <v>17892</v>
      </c>
      <c r="J5941" s="3" t="s">
        <v>17893</v>
      </c>
      <c r="K5941" s="11">
        <v>43388.0</v>
      </c>
      <c r="M5941" s="4"/>
      <c r="N5941" s="3"/>
      <c r="O5941" s="5" t="str">
        <f t="shared" si="1"/>
        <v>3460 Hampton Ave, St. Louis, MO 63139</v>
      </c>
    </row>
    <row r="5942">
      <c r="A5942" s="3" t="s">
        <v>18318</v>
      </c>
      <c r="B5942" s="3" t="s">
        <v>18319</v>
      </c>
      <c r="C5942" s="3">
        <v>33511.0</v>
      </c>
      <c r="D5942" s="3" t="s">
        <v>479</v>
      </c>
      <c r="E5942" s="3" t="s">
        <v>447</v>
      </c>
      <c r="F5942" s="3" t="s">
        <v>21</v>
      </c>
      <c r="H5942" s="3"/>
      <c r="I5942" s="3" t="s">
        <v>17892</v>
      </c>
      <c r="J5942" s="3" t="s">
        <v>17893</v>
      </c>
      <c r="K5942" s="10">
        <v>43405.0</v>
      </c>
      <c r="M5942" s="4"/>
      <c r="N5942" s="3"/>
      <c r="O5942" s="5" t="str">
        <f t="shared" si="1"/>
        <v>3012 John Moore Rd, Brandon, FL 33511</v>
      </c>
    </row>
    <row r="5943">
      <c r="A5943" s="3" t="s">
        <v>18320</v>
      </c>
      <c r="B5943" s="3" t="s">
        <v>18321</v>
      </c>
      <c r="C5943" s="3">
        <v>33579.0</v>
      </c>
      <c r="D5943" s="3" t="s">
        <v>15507</v>
      </c>
      <c r="E5943" s="3" t="s">
        <v>447</v>
      </c>
      <c r="F5943" s="3" t="s">
        <v>21</v>
      </c>
      <c r="H5943" s="3"/>
      <c r="I5943" s="3" t="s">
        <v>17892</v>
      </c>
      <c r="J5943" s="3" t="s">
        <v>17893</v>
      </c>
      <c r="K5943" s="10">
        <v>43405.0</v>
      </c>
      <c r="M5943" s="4"/>
      <c r="N5943" s="3"/>
      <c r="O5943" s="5" t="str">
        <f t="shared" si="1"/>
        <v>11301 Big Bend Rd, Riverview, FL 33579</v>
      </c>
    </row>
    <row r="5944">
      <c r="A5944" s="3" t="s">
        <v>18322</v>
      </c>
      <c r="B5944" s="3" t="s">
        <v>18323</v>
      </c>
      <c r="C5944" s="3">
        <v>30076.0</v>
      </c>
      <c r="D5944" s="3" t="s">
        <v>3373</v>
      </c>
      <c r="E5944" s="3" t="s">
        <v>521</v>
      </c>
      <c r="F5944" s="3" t="s">
        <v>21</v>
      </c>
      <c r="H5944" s="3"/>
      <c r="I5944" s="3" t="s">
        <v>17892</v>
      </c>
      <c r="J5944" s="3" t="s">
        <v>17893</v>
      </c>
      <c r="K5944" s="10">
        <v>43313.0</v>
      </c>
      <c r="M5944" s="4"/>
      <c r="N5944" s="3"/>
      <c r="O5944" s="5" t="str">
        <f t="shared" si="1"/>
        <v>1575 Holcomb Bridge Rd, Roswell, GA 30076</v>
      </c>
    </row>
    <row r="5945">
      <c r="A5945" s="3" t="s">
        <v>18324</v>
      </c>
      <c r="B5945" s="3" t="s">
        <v>18325</v>
      </c>
      <c r="C5945" s="3">
        <v>30294.0</v>
      </c>
      <c r="D5945" s="3" t="s">
        <v>18326</v>
      </c>
      <c r="E5945" s="3" t="s">
        <v>521</v>
      </c>
      <c r="F5945" s="3" t="s">
        <v>21</v>
      </c>
      <c r="H5945" s="3"/>
      <c r="I5945" s="3" t="s">
        <v>17892</v>
      </c>
      <c r="J5945" s="3" t="s">
        <v>17893</v>
      </c>
      <c r="K5945" s="10">
        <v>43374.0</v>
      </c>
      <c r="M5945" s="4"/>
      <c r="N5945" s="3"/>
      <c r="O5945" s="5" t="str">
        <f t="shared" si="1"/>
        <v>245 Fairview Rd, Ellenwood, GA 30294</v>
      </c>
    </row>
    <row r="5946">
      <c r="A5946" s="3" t="s">
        <v>18327</v>
      </c>
      <c r="B5946" s="3" t="s">
        <v>18328</v>
      </c>
      <c r="C5946" s="3">
        <v>30223.0</v>
      </c>
      <c r="D5946" s="3" t="s">
        <v>18329</v>
      </c>
      <c r="E5946" s="3" t="s">
        <v>521</v>
      </c>
      <c r="F5946" s="3" t="s">
        <v>21</v>
      </c>
      <c r="H5946" s="3"/>
      <c r="I5946" s="3" t="s">
        <v>17892</v>
      </c>
      <c r="J5946" s="3" t="s">
        <v>17893</v>
      </c>
      <c r="K5946" s="10">
        <v>43374.0</v>
      </c>
      <c r="M5946" s="4"/>
      <c r="N5946" s="3"/>
      <c r="O5946" s="5" t="str">
        <f t="shared" si="1"/>
        <v>1799 N Expressway, Griffin, GA 30223</v>
      </c>
    </row>
    <row r="5947">
      <c r="A5947" s="3" t="s">
        <v>18330</v>
      </c>
      <c r="B5947" s="3" t="s">
        <v>18331</v>
      </c>
      <c r="C5947" s="3">
        <v>62901.0</v>
      </c>
      <c r="D5947" s="3" t="s">
        <v>4389</v>
      </c>
      <c r="E5947" s="3" t="s">
        <v>626</v>
      </c>
      <c r="F5947" s="3" t="s">
        <v>21</v>
      </c>
      <c r="H5947" s="3"/>
      <c r="I5947" s="3" t="s">
        <v>17892</v>
      </c>
      <c r="J5947" s="3" t="s">
        <v>17893</v>
      </c>
      <c r="K5947" s="10">
        <v>43282.0</v>
      </c>
      <c r="M5947" s="4"/>
      <c r="N5947" s="3"/>
      <c r="O5947" s="5" t="str">
        <f t="shared" si="1"/>
        <v>201 1/2 E Main St, Carbondale, IL 62901</v>
      </c>
    </row>
    <row r="5948">
      <c r="A5948" s="3" t="s">
        <v>18332</v>
      </c>
      <c r="B5948" s="3" t="s">
        <v>18333</v>
      </c>
      <c r="C5948" s="3">
        <v>72638.0</v>
      </c>
      <c r="D5948" s="3" t="s">
        <v>18334</v>
      </c>
      <c r="E5948" s="3" t="s">
        <v>74</v>
      </c>
      <c r="F5948" s="3" t="s">
        <v>21</v>
      </c>
      <c r="H5948" s="3"/>
      <c r="I5948" s="3" t="s">
        <v>17892</v>
      </c>
      <c r="J5948" s="3" t="s">
        <v>17893</v>
      </c>
      <c r="K5948" s="10">
        <v>43304.0</v>
      </c>
      <c r="M5948" s="4"/>
      <c r="N5948" s="3"/>
      <c r="O5948" s="5" t="str">
        <f t="shared" si="1"/>
        <v>310 Co Rd 603, Green Forest, AR 72638</v>
      </c>
    </row>
    <row r="5949">
      <c r="A5949" s="3" t="s">
        <v>18335</v>
      </c>
      <c r="B5949" s="3" t="s">
        <v>18336</v>
      </c>
      <c r="C5949" s="3">
        <v>72764.0</v>
      </c>
      <c r="D5949" s="3" t="s">
        <v>7272</v>
      </c>
      <c r="E5949" s="3" t="s">
        <v>74</v>
      </c>
      <c r="F5949" s="3" t="s">
        <v>21</v>
      </c>
      <c r="H5949" s="3"/>
      <c r="I5949" s="3" t="s">
        <v>17892</v>
      </c>
      <c r="J5949" s="3" t="s">
        <v>17893</v>
      </c>
      <c r="K5949" s="10">
        <v>43313.0</v>
      </c>
      <c r="M5949" s="4"/>
      <c r="N5949" s="3"/>
      <c r="O5949" s="5" t="str">
        <f t="shared" si="1"/>
        <v>3990 S Old Missouri Rd, Springdale, AR 72764</v>
      </c>
    </row>
    <row r="5950">
      <c r="A5950" s="3" t="s">
        <v>18337</v>
      </c>
      <c r="B5950" s="3" t="s">
        <v>18338</v>
      </c>
      <c r="C5950" s="3">
        <v>72703.0</v>
      </c>
      <c r="D5950" s="3" t="s">
        <v>552</v>
      </c>
      <c r="E5950" s="3" t="s">
        <v>74</v>
      </c>
      <c r="F5950" s="3" t="s">
        <v>21</v>
      </c>
      <c r="H5950" s="3"/>
      <c r="I5950" s="3" t="s">
        <v>17892</v>
      </c>
      <c r="J5950" s="3" t="s">
        <v>17893</v>
      </c>
      <c r="K5950" s="10">
        <v>43191.0</v>
      </c>
      <c r="M5950" s="4"/>
      <c r="N5950" s="3"/>
      <c r="O5950" s="5" t="str">
        <f t="shared" si="1"/>
        <v>3045 N Market Ave, Fayetteville, AR 72703</v>
      </c>
    </row>
    <row r="5951">
      <c r="A5951" s="3" t="s">
        <v>18339</v>
      </c>
      <c r="B5951" s="3" t="s">
        <v>18340</v>
      </c>
      <c r="C5951" s="3">
        <v>63017.0</v>
      </c>
      <c r="D5951" s="3" t="s">
        <v>1478</v>
      </c>
      <c r="E5951" s="3" t="s">
        <v>792</v>
      </c>
      <c r="F5951" s="3" t="s">
        <v>21</v>
      </c>
      <c r="H5951" s="3"/>
      <c r="I5951" s="3" t="s">
        <v>17892</v>
      </c>
      <c r="J5951" s="3" t="s">
        <v>17893</v>
      </c>
      <c r="K5951" s="10">
        <v>43191.0</v>
      </c>
      <c r="M5951" s="4"/>
      <c r="N5951" s="3"/>
      <c r="O5951" s="5" t="str">
        <f t="shared" si="1"/>
        <v>132 Four Seasons Shopping Center, Chesterfield, MO 63017</v>
      </c>
    </row>
    <row r="5952">
      <c r="A5952" s="3" t="s">
        <v>18341</v>
      </c>
      <c r="B5952" s="3" t="s">
        <v>18342</v>
      </c>
      <c r="C5952" s="3">
        <v>72903.0</v>
      </c>
      <c r="D5952" s="3" t="s">
        <v>18122</v>
      </c>
      <c r="E5952" s="3" t="s">
        <v>74</v>
      </c>
      <c r="F5952" s="3" t="s">
        <v>21</v>
      </c>
      <c r="H5952" s="3"/>
      <c r="I5952" s="3" t="s">
        <v>17892</v>
      </c>
      <c r="J5952" s="3" t="s">
        <v>17893</v>
      </c>
      <c r="K5952" s="10">
        <v>43252.0</v>
      </c>
      <c r="M5952" s="4"/>
      <c r="N5952" s="3"/>
      <c r="O5952" s="5" t="str">
        <f t="shared" si="1"/>
        <v>9600 Rogers Ave, Fort Smith, AR 72903</v>
      </c>
    </row>
    <row r="5953">
      <c r="A5953" s="3" t="s">
        <v>18343</v>
      </c>
      <c r="B5953" s="3" t="s">
        <v>18344</v>
      </c>
      <c r="C5953" s="3">
        <v>73072.0</v>
      </c>
      <c r="D5953" s="3" t="s">
        <v>14198</v>
      </c>
      <c r="E5953" s="3" t="s">
        <v>988</v>
      </c>
      <c r="F5953" s="3" t="s">
        <v>21</v>
      </c>
      <c r="H5953" s="3"/>
      <c r="I5953" s="3" t="s">
        <v>17892</v>
      </c>
      <c r="J5953" s="3" t="s">
        <v>17893</v>
      </c>
      <c r="K5953" s="10">
        <v>43160.0</v>
      </c>
      <c r="M5953" s="4"/>
      <c r="N5953" s="3"/>
      <c r="O5953" s="5" t="str">
        <f t="shared" si="1"/>
        <v>1500 24th Ave SW, Norman, OK 73072</v>
      </c>
    </row>
    <row r="5954">
      <c r="A5954" s="3" t="s">
        <v>18345</v>
      </c>
      <c r="B5954" s="3" t="s">
        <v>18346</v>
      </c>
      <c r="C5954" s="3">
        <v>72758.0</v>
      </c>
      <c r="D5954" s="3" t="s">
        <v>7269</v>
      </c>
      <c r="E5954" s="3" t="s">
        <v>74</v>
      </c>
      <c r="F5954" s="3" t="s">
        <v>21</v>
      </c>
      <c r="H5954" s="3"/>
      <c r="I5954" s="3" t="s">
        <v>17892</v>
      </c>
      <c r="J5954" s="3" t="s">
        <v>17893</v>
      </c>
      <c r="K5954" s="10">
        <v>43173.0</v>
      </c>
      <c r="M5954" s="4"/>
      <c r="N5954" s="3"/>
      <c r="O5954" s="5" t="str">
        <f t="shared" si="1"/>
        <v>5497 Pinnacle Point Dr, Rogers, AR 72758</v>
      </c>
    </row>
    <row r="5955">
      <c r="A5955" s="3" t="s">
        <v>18347</v>
      </c>
      <c r="B5955" s="3" t="s">
        <v>18348</v>
      </c>
      <c r="C5955" s="3">
        <v>46151.0</v>
      </c>
      <c r="D5955" s="3" t="s">
        <v>18349</v>
      </c>
      <c r="E5955" s="3" t="s">
        <v>1300</v>
      </c>
      <c r="F5955" s="3" t="s">
        <v>21</v>
      </c>
      <c r="H5955" s="3"/>
      <c r="I5955" s="3" t="s">
        <v>17892</v>
      </c>
      <c r="J5955" s="3" t="s">
        <v>17893</v>
      </c>
      <c r="K5955" s="10">
        <v>43182.0</v>
      </c>
      <c r="M5955" s="4"/>
      <c r="N5955" s="3"/>
      <c r="O5955" s="5" t="str">
        <f t="shared" si="1"/>
        <v>4089 IN-142, Martinsville, IN 46151</v>
      </c>
    </row>
    <row r="5956">
      <c r="A5956" s="3" t="s">
        <v>18350</v>
      </c>
      <c r="B5956" s="3" t="s">
        <v>18351</v>
      </c>
      <c r="C5956" s="3">
        <v>72751.0</v>
      </c>
      <c r="D5956" s="3" t="s">
        <v>18352</v>
      </c>
      <c r="E5956" s="3" t="s">
        <v>74</v>
      </c>
      <c r="F5956" s="3" t="s">
        <v>21</v>
      </c>
      <c r="H5956" s="3"/>
      <c r="I5956" s="3" t="s">
        <v>17892</v>
      </c>
      <c r="J5956" s="3" t="s">
        <v>17893</v>
      </c>
      <c r="K5956" s="10">
        <v>43160.0</v>
      </c>
      <c r="M5956" s="4"/>
      <c r="N5956" s="3"/>
      <c r="O5956" s="5" t="str">
        <f t="shared" si="1"/>
        <v>100 N Curtis Ave, Pea Ridge, AR 72751</v>
      </c>
    </row>
    <row r="5957">
      <c r="A5957" s="3" t="s">
        <v>18353</v>
      </c>
      <c r="B5957" s="3" t="s">
        <v>18354</v>
      </c>
      <c r="C5957" s="3">
        <v>62933.0</v>
      </c>
      <c r="D5957" s="3" t="s">
        <v>18355</v>
      </c>
      <c r="E5957" s="3" t="s">
        <v>626</v>
      </c>
      <c r="F5957" s="3" t="s">
        <v>21</v>
      </c>
      <c r="H5957" s="3"/>
      <c r="I5957" s="3" t="s">
        <v>17892</v>
      </c>
      <c r="J5957" s="3" t="s">
        <v>17893</v>
      </c>
      <c r="K5957" s="10">
        <v>43160.0</v>
      </c>
      <c r="M5957" s="4"/>
      <c r="N5957" s="3"/>
      <c r="O5957" s="5" t="str">
        <f t="shared" si="1"/>
        <v>104 N Pershing St, Energy, IL 62933</v>
      </c>
    </row>
    <row r="5958">
      <c r="A5958" s="3" t="s">
        <v>18356</v>
      </c>
      <c r="B5958" s="3" t="s">
        <v>18357</v>
      </c>
      <c r="C5958" s="3">
        <v>62901.0</v>
      </c>
      <c r="D5958" s="3" t="s">
        <v>4389</v>
      </c>
      <c r="E5958" s="3" t="s">
        <v>626</v>
      </c>
      <c r="F5958" s="3" t="s">
        <v>21</v>
      </c>
      <c r="H5958" s="3"/>
      <c r="I5958" s="3" t="s">
        <v>17892</v>
      </c>
      <c r="J5958" s="3" t="s">
        <v>17893</v>
      </c>
      <c r="K5958" s="10">
        <v>43160.0</v>
      </c>
      <c r="M5958" s="4"/>
      <c r="N5958" s="3"/>
      <c r="O5958" s="5" t="str">
        <f t="shared" si="1"/>
        <v>2001 S IL-13, Carbondale, IL 62901</v>
      </c>
    </row>
    <row r="5959">
      <c r="A5959" s="3" t="s">
        <v>18358</v>
      </c>
      <c r="B5959" s="3" t="s">
        <v>18359</v>
      </c>
      <c r="C5959" s="3">
        <v>47448.0</v>
      </c>
      <c r="D5959" s="3" t="s">
        <v>1081</v>
      </c>
      <c r="E5959" s="3" t="s">
        <v>1300</v>
      </c>
      <c r="F5959" s="3" t="s">
        <v>21</v>
      </c>
      <c r="H5959" s="3"/>
      <c r="I5959" s="3" t="s">
        <v>17892</v>
      </c>
      <c r="J5959" s="3" t="s">
        <v>17893</v>
      </c>
      <c r="K5959" s="10">
        <v>42954.0</v>
      </c>
      <c r="M5959" s="4"/>
      <c r="N5959" s="3"/>
      <c r="O5959" s="5" t="str">
        <f t="shared" si="1"/>
        <v>4915 IN-135, Nashville, IN 47448</v>
      </c>
    </row>
    <row r="5960">
      <c r="A5960" s="3" t="s">
        <v>18360</v>
      </c>
      <c r="B5960" s="3" t="s">
        <v>18361</v>
      </c>
      <c r="C5960" s="3">
        <v>46202.0</v>
      </c>
      <c r="D5960" s="3" t="s">
        <v>1639</v>
      </c>
      <c r="E5960" s="3" t="s">
        <v>1300</v>
      </c>
      <c r="F5960" s="3" t="s">
        <v>21</v>
      </c>
      <c r="H5960" s="3"/>
      <c r="I5960" s="3" t="s">
        <v>17892</v>
      </c>
      <c r="J5960" s="3" t="s">
        <v>17893</v>
      </c>
      <c r="K5960" s="10">
        <v>43070.0</v>
      </c>
      <c r="M5960" s="4"/>
      <c r="N5960" s="3"/>
      <c r="O5960" s="5" t="str">
        <f t="shared" si="1"/>
        <v>1502 N Alabama St, Indianapolis, IN 46202</v>
      </c>
    </row>
    <row r="5961">
      <c r="A5961" s="3" t="s">
        <v>18362</v>
      </c>
      <c r="B5961" s="3" t="s">
        <v>18363</v>
      </c>
      <c r="C5961" s="3">
        <v>30253.0</v>
      </c>
      <c r="D5961" s="3" t="s">
        <v>18364</v>
      </c>
      <c r="E5961" s="3" t="s">
        <v>521</v>
      </c>
      <c r="F5961" s="3" t="s">
        <v>21</v>
      </c>
      <c r="H5961" s="3"/>
      <c r="I5961" s="3" t="s">
        <v>17892</v>
      </c>
      <c r="J5961" s="3" t="s">
        <v>17893</v>
      </c>
      <c r="K5961" s="11">
        <v>43084.0</v>
      </c>
      <c r="M5961" s="4"/>
      <c r="N5961" s="3"/>
      <c r="O5961" s="5" t="str">
        <f t="shared" si="1"/>
        <v>120 Jonesboro Rd, McDonough, GA 30253</v>
      </c>
    </row>
    <row r="5962">
      <c r="A5962" s="3" t="s">
        <v>18365</v>
      </c>
      <c r="B5962" s="3" t="s">
        <v>18366</v>
      </c>
      <c r="C5962" s="3">
        <v>46254.0</v>
      </c>
      <c r="D5962" s="3" t="s">
        <v>1639</v>
      </c>
      <c r="E5962" s="3" t="s">
        <v>1300</v>
      </c>
      <c r="F5962" s="3" t="s">
        <v>21</v>
      </c>
      <c r="H5962" s="3"/>
      <c r="I5962" s="3" t="s">
        <v>17892</v>
      </c>
      <c r="J5962" s="3" t="s">
        <v>17893</v>
      </c>
      <c r="K5962" s="10">
        <v>43131.0</v>
      </c>
      <c r="M5962" s="4"/>
      <c r="N5962" s="3"/>
      <c r="O5962" s="5" t="str">
        <f t="shared" si="1"/>
        <v>5510 Lafayette Rd, Indianapolis, IN 46254</v>
      </c>
    </row>
    <row r="5963">
      <c r="A5963" s="3" t="s">
        <v>18367</v>
      </c>
      <c r="B5963" s="3" t="s">
        <v>18368</v>
      </c>
      <c r="C5963" s="3">
        <v>72704.0</v>
      </c>
      <c r="D5963" s="3" t="s">
        <v>552</v>
      </c>
      <c r="E5963" s="3" t="s">
        <v>74</v>
      </c>
      <c r="F5963" s="3" t="s">
        <v>21</v>
      </c>
      <c r="H5963" s="3"/>
      <c r="I5963" s="3" t="s">
        <v>17892</v>
      </c>
      <c r="J5963" s="3" t="s">
        <v>17893</v>
      </c>
      <c r="K5963" s="10">
        <v>42856.0</v>
      </c>
      <c r="M5963" s="4"/>
      <c r="N5963" s="3"/>
      <c r="O5963" s="5" t="str">
        <f t="shared" si="1"/>
        <v>4291 W Wedington Dr, Fayetteville, AR 72704</v>
      </c>
    </row>
    <row r="5964">
      <c r="A5964" s="3" t="s">
        <v>18369</v>
      </c>
      <c r="B5964" s="3" t="s">
        <v>18370</v>
      </c>
      <c r="C5964" s="3">
        <v>46131.0</v>
      </c>
      <c r="D5964" s="3" t="s">
        <v>810</v>
      </c>
      <c r="E5964" s="3" t="s">
        <v>1300</v>
      </c>
      <c r="F5964" s="3" t="s">
        <v>21</v>
      </c>
      <c r="H5964" s="3"/>
      <c r="I5964" s="3" t="s">
        <v>17892</v>
      </c>
      <c r="J5964" s="3" t="s">
        <v>17893</v>
      </c>
      <c r="K5964" s="10">
        <v>42916.0</v>
      </c>
      <c r="M5964" s="4"/>
      <c r="N5964" s="3"/>
      <c r="O5964" s="5" t="str">
        <f t="shared" si="1"/>
        <v>2990 N Morton St, Franklin, IN 46131</v>
      </c>
    </row>
    <row r="5965">
      <c r="A5965" s="3" t="s">
        <v>18371</v>
      </c>
      <c r="B5965" s="3" t="s">
        <v>18372</v>
      </c>
      <c r="C5965" s="3">
        <v>46143.0</v>
      </c>
      <c r="D5965" s="3" t="s">
        <v>4984</v>
      </c>
      <c r="E5965" s="3" t="s">
        <v>1300</v>
      </c>
      <c r="F5965" s="3" t="s">
        <v>21</v>
      </c>
      <c r="H5965" s="3"/>
      <c r="I5965" s="3" t="s">
        <v>17892</v>
      </c>
      <c r="J5965" s="3" t="s">
        <v>17893</v>
      </c>
      <c r="K5965" s="10">
        <v>42916.0</v>
      </c>
      <c r="M5965" s="4"/>
      <c r="N5965" s="3"/>
      <c r="O5965" s="5" t="str">
        <f t="shared" si="1"/>
        <v>915 S Main St, Greenwood, IN 46143</v>
      </c>
    </row>
    <row r="5966">
      <c r="A5966" s="3" t="s">
        <v>18373</v>
      </c>
      <c r="B5966" s="3" t="s">
        <v>18374</v>
      </c>
      <c r="C5966" s="3">
        <v>68333.0</v>
      </c>
      <c r="D5966" s="3" t="s">
        <v>18223</v>
      </c>
      <c r="E5966" s="3" t="s">
        <v>2446</v>
      </c>
      <c r="F5966" s="3" t="s">
        <v>21</v>
      </c>
      <c r="H5966" s="3"/>
      <c r="I5966" s="3" t="s">
        <v>17892</v>
      </c>
      <c r="J5966" s="3" t="s">
        <v>17893</v>
      </c>
      <c r="K5966" s="10">
        <v>42752.0</v>
      </c>
      <c r="M5966" s="4"/>
      <c r="N5966" s="3"/>
      <c r="O5966" s="5" t="str">
        <f t="shared" si="1"/>
        <v>1225 Main Ave, Crete, NE 68333</v>
      </c>
    </row>
    <row r="5967">
      <c r="A5967" s="3" t="s">
        <v>18375</v>
      </c>
      <c r="B5967" s="3" t="s">
        <v>18376</v>
      </c>
      <c r="C5967" s="3">
        <v>63011.0</v>
      </c>
      <c r="D5967" s="3" t="s">
        <v>1075</v>
      </c>
      <c r="E5967" s="3" t="s">
        <v>792</v>
      </c>
      <c r="F5967" s="3" t="s">
        <v>21</v>
      </c>
      <c r="H5967" s="3"/>
      <c r="I5967" s="3" t="s">
        <v>17892</v>
      </c>
      <c r="J5967" s="3" t="s">
        <v>17893</v>
      </c>
      <c r="K5967" s="10">
        <v>42851.0</v>
      </c>
      <c r="M5967" s="4"/>
      <c r="N5967" s="3"/>
      <c r="O5967" s="5" t="str">
        <f t="shared" si="1"/>
        <v>14020 Manchester Rd, Manchester, MO 63011</v>
      </c>
    </row>
    <row r="5968">
      <c r="A5968" s="3" t="s">
        <v>18377</v>
      </c>
      <c r="B5968" s="3" t="s">
        <v>18378</v>
      </c>
      <c r="C5968" s="3">
        <v>35071.0</v>
      </c>
      <c r="D5968" s="3" t="s">
        <v>18379</v>
      </c>
      <c r="E5968" s="3" t="s">
        <v>20</v>
      </c>
      <c r="F5968" s="3" t="s">
        <v>21</v>
      </c>
      <c r="H5968" s="3"/>
      <c r="I5968" s="3" t="s">
        <v>18380</v>
      </c>
      <c r="J5968" s="3" t="s">
        <v>18381</v>
      </c>
      <c r="M5968" s="4"/>
      <c r="N5968" s="3" t="s">
        <v>18382</v>
      </c>
      <c r="O5968" s="5" t="str">
        <f t="shared" si="1"/>
        <v>108 W Tarrant Dr, Gardendale, AL 35071</v>
      </c>
    </row>
    <row r="5969">
      <c r="A5969" s="3" t="s">
        <v>18383</v>
      </c>
      <c r="B5969" s="3" t="s">
        <v>18384</v>
      </c>
      <c r="C5969" s="3">
        <v>99611.0</v>
      </c>
      <c r="D5969" s="3" t="s">
        <v>18385</v>
      </c>
      <c r="E5969" s="3" t="s">
        <v>1442</v>
      </c>
      <c r="F5969" s="3" t="s">
        <v>21</v>
      </c>
      <c r="H5969" s="3"/>
      <c r="I5969" s="3" t="s">
        <v>18380</v>
      </c>
      <c r="J5969" s="3" t="s">
        <v>18381</v>
      </c>
      <c r="M5969" s="4"/>
      <c r="N5969" s="3" t="s">
        <v>18386</v>
      </c>
      <c r="O5969" s="5" t="str">
        <f t="shared" si="1"/>
        <v>10976 Kenai Spur Hwy, Kenai, AK 99611</v>
      </c>
    </row>
    <row r="5970">
      <c r="A5970" s="3" t="s">
        <v>18387</v>
      </c>
      <c r="B5970" s="3" t="s">
        <v>18388</v>
      </c>
      <c r="C5970" s="3">
        <v>99801.0</v>
      </c>
      <c r="D5970" s="3" t="s">
        <v>18389</v>
      </c>
      <c r="E5970" s="3" t="s">
        <v>1442</v>
      </c>
      <c r="F5970" s="3" t="s">
        <v>21</v>
      </c>
      <c r="H5970" s="3"/>
      <c r="I5970" s="3" t="s">
        <v>18380</v>
      </c>
      <c r="J5970" s="3" t="s">
        <v>18381</v>
      </c>
      <c r="M5970" s="4"/>
      <c r="N5970" s="3" t="s">
        <v>18390</v>
      </c>
      <c r="O5970" s="5" t="str">
        <f t="shared" si="1"/>
        <v>2789 Sherwood Ln, Juneau, AK 99801</v>
      </c>
    </row>
    <row r="5971">
      <c r="A5971" s="3" t="s">
        <v>18391</v>
      </c>
      <c r="B5971" s="3" t="s">
        <v>18392</v>
      </c>
      <c r="C5971" s="3">
        <v>85364.0</v>
      </c>
      <c r="D5971" s="3" t="s">
        <v>2842</v>
      </c>
      <c r="E5971" s="3" t="s">
        <v>45</v>
      </c>
      <c r="F5971" s="3" t="s">
        <v>21</v>
      </c>
      <c r="H5971" s="3"/>
      <c r="I5971" s="3" t="s">
        <v>18380</v>
      </c>
      <c r="J5971" s="3" t="s">
        <v>18381</v>
      </c>
      <c r="M5971" s="4"/>
      <c r="N5971" s="3" t="s">
        <v>18393</v>
      </c>
      <c r="O5971" s="5" t="str">
        <f t="shared" si="1"/>
        <v>995 S 5th Ave, Yuma, AZ 85364</v>
      </c>
    </row>
    <row r="5972">
      <c r="A5972" s="3" t="s">
        <v>18394</v>
      </c>
      <c r="B5972" s="3" t="s">
        <v>18395</v>
      </c>
      <c r="C5972" s="3">
        <v>85929.0</v>
      </c>
      <c r="D5972" s="3" t="s">
        <v>18396</v>
      </c>
      <c r="E5972" s="3" t="s">
        <v>45</v>
      </c>
      <c r="F5972" s="3" t="s">
        <v>21</v>
      </c>
      <c r="H5972" s="3"/>
      <c r="I5972" s="3" t="s">
        <v>18380</v>
      </c>
      <c r="J5972" s="3" t="s">
        <v>18381</v>
      </c>
      <c r="M5972" s="4"/>
      <c r="N5972" s="3" t="s">
        <v>18397</v>
      </c>
      <c r="O5972" s="5" t="str">
        <f t="shared" si="1"/>
        <v>1939 W White Mountain Blvd, Pinetop-Lakeside, AZ 85929</v>
      </c>
    </row>
    <row r="5973">
      <c r="A5973" s="3" t="s">
        <v>18398</v>
      </c>
      <c r="B5973" s="3" t="s">
        <v>18399</v>
      </c>
      <c r="C5973" s="3">
        <v>94538.0</v>
      </c>
      <c r="D5973" s="3" t="s">
        <v>85</v>
      </c>
      <c r="E5973" s="3" t="s">
        <v>86</v>
      </c>
      <c r="F5973" s="3" t="s">
        <v>21</v>
      </c>
      <c r="H5973" s="3"/>
      <c r="I5973" s="3" t="s">
        <v>18380</v>
      </c>
      <c r="J5973" s="3" t="s">
        <v>18381</v>
      </c>
      <c r="M5973" s="4"/>
      <c r="N5973" s="3" t="s">
        <v>18400</v>
      </c>
      <c r="O5973" s="5" t="str">
        <f t="shared" si="1"/>
        <v>40951 Grimmer Blvd, Fremont, CA 94538</v>
      </c>
    </row>
    <row r="5974">
      <c r="A5974" s="3" t="s">
        <v>18401</v>
      </c>
      <c r="B5974" s="3" t="s">
        <v>18402</v>
      </c>
      <c r="C5974" s="3">
        <v>92075.0</v>
      </c>
      <c r="D5974" s="3" t="s">
        <v>12045</v>
      </c>
      <c r="E5974" s="3" t="s">
        <v>86</v>
      </c>
      <c r="F5974" s="3" t="s">
        <v>21</v>
      </c>
      <c r="H5974" s="3"/>
      <c r="I5974" s="3" t="s">
        <v>18380</v>
      </c>
      <c r="J5974" s="3" t="s">
        <v>18381</v>
      </c>
      <c r="M5974" s="4"/>
      <c r="N5974" s="3" t="s">
        <v>18403</v>
      </c>
      <c r="O5974" s="5" t="str">
        <f t="shared" si="1"/>
        <v>741 Academy Dr, Solana Beach, CA 92075</v>
      </c>
    </row>
    <row r="5975">
      <c r="A5975" s="3" t="s">
        <v>18404</v>
      </c>
      <c r="B5975" s="3" t="s">
        <v>18405</v>
      </c>
      <c r="C5975" s="3">
        <v>92408.0</v>
      </c>
      <c r="D5975" s="3" t="s">
        <v>9408</v>
      </c>
      <c r="E5975" s="3" t="s">
        <v>86</v>
      </c>
      <c r="F5975" s="3" t="s">
        <v>21</v>
      </c>
      <c r="H5975" s="3"/>
      <c r="I5975" s="3" t="s">
        <v>18380</v>
      </c>
      <c r="J5975" s="3" t="s">
        <v>18381</v>
      </c>
      <c r="M5975" s="4"/>
      <c r="N5975" s="3" t="s">
        <v>18406</v>
      </c>
      <c r="O5975" s="5" t="str">
        <f t="shared" si="1"/>
        <v>448 S Arrowhead Ave, San Bernardino, CA 92408</v>
      </c>
    </row>
    <row r="5976">
      <c r="A5976" s="3" t="s">
        <v>18407</v>
      </c>
      <c r="B5976" s="3" t="s">
        <v>18408</v>
      </c>
      <c r="C5976" s="3">
        <v>95621.0</v>
      </c>
      <c r="D5976" s="3" t="s">
        <v>193</v>
      </c>
      <c r="E5976" s="3" t="s">
        <v>86</v>
      </c>
      <c r="F5976" s="3" t="s">
        <v>21</v>
      </c>
      <c r="H5976" s="3"/>
      <c r="I5976" s="3" t="s">
        <v>18380</v>
      </c>
      <c r="J5976" s="3" t="s">
        <v>18381</v>
      </c>
      <c r="M5976" s="4"/>
      <c r="N5976" s="3" t="s">
        <v>18409</v>
      </c>
      <c r="O5976" s="5" t="str">
        <f t="shared" si="1"/>
        <v>6081 Greenback Ln, Citrus Heights, CA 95621</v>
      </c>
    </row>
    <row r="5977">
      <c r="A5977" s="3" t="s">
        <v>18410</v>
      </c>
      <c r="B5977" s="3" t="s">
        <v>18411</v>
      </c>
      <c r="C5977" s="3">
        <v>92886.0</v>
      </c>
      <c r="D5977" s="3" t="s">
        <v>12324</v>
      </c>
      <c r="E5977" s="3" t="s">
        <v>86</v>
      </c>
      <c r="F5977" s="3" t="s">
        <v>21</v>
      </c>
      <c r="H5977" s="3"/>
      <c r="I5977" s="3" t="s">
        <v>18380</v>
      </c>
      <c r="J5977" s="3" t="s">
        <v>18381</v>
      </c>
      <c r="M5977" s="4"/>
      <c r="N5977" s="3" t="s">
        <v>18412</v>
      </c>
      <c r="O5977" s="5" t="str">
        <f t="shared" si="1"/>
        <v>4872 Olinda St, Yorba Linda, CA 92886</v>
      </c>
    </row>
    <row r="5978">
      <c r="A5978" s="3" t="s">
        <v>18413</v>
      </c>
      <c r="B5978" s="3" t="s">
        <v>18414</v>
      </c>
      <c r="C5978" s="3">
        <v>92126.0</v>
      </c>
      <c r="D5978" s="3" t="s">
        <v>169</v>
      </c>
      <c r="E5978" s="3" t="s">
        <v>86</v>
      </c>
      <c r="F5978" s="3" t="s">
        <v>21</v>
      </c>
      <c r="H5978" s="3"/>
      <c r="I5978" s="3" t="s">
        <v>18380</v>
      </c>
      <c r="J5978" s="3" t="s">
        <v>18381</v>
      </c>
      <c r="M5978" s="4"/>
      <c r="N5978" s="3" t="s">
        <v>18415</v>
      </c>
      <c r="O5978" s="5" t="str">
        <f t="shared" si="1"/>
        <v>8135 Mira Mesa Blvd #2, San Diego, CA 92126</v>
      </c>
    </row>
    <row r="5979">
      <c r="A5979" s="3" t="s">
        <v>18305</v>
      </c>
      <c r="B5979" s="3" t="s">
        <v>18416</v>
      </c>
      <c r="C5979" s="3">
        <v>92019.0</v>
      </c>
      <c r="D5979" s="3" t="s">
        <v>7293</v>
      </c>
      <c r="E5979" s="3" t="s">
        <v>86</v>
      </c>
      <c r="F5979" s="3" t="s">
        <v>21</v>
      </c>
      <c r="H5979" s="3"/>
      <c r="I5979" s="3" t="s">
        <v>18380</v>
      </c>
      <c r="J5979" s="3" t="s">
        <v>18381</v>
      </c>
      <c r="M5979" s="4"/>
      <c r="N5979" s="3" t="s">
        <v>18417</v>
      </c>
      <c r="O5979" s="5" t="str">
        <f t="shared" si="1"/>
        <v>2650 Jamacha Road #159, El Cajon, CA 92019</v>
      </c>
    </row>
    <row r="5980">
      <c r="A5980" s="3" t="s">
        <v>18418</v>
      </c>
      <c r="B5980" s="3" t="s">
        <v>18419</v>
      </c>
      <c r="C5980" s="3">
        <v>94903.0</v>
      </c>
      <c r="D5980" s="3" t="s">
        <v>4325</v>
      </c>
      <c r="E5980" s="3" t="s">
        <v>86</v>
      </c>
      <c r="F5980" s="3" t="s">
        <v>21</v>
      </c>
      <c r="H5980" s="3"/>
      <c r="I5980" s="3" t="s">
        <v>18380</v>
      </c>
      <c r="J5980" s="3" t="s">
        <v>18381</v>
      </c>
      <c r="M5980" s="4"/>
      <c r="N5980" s="3" t="s">
        <v>18420</v>
      </c>
      <c r="O5980" s="5" t="str">
        <f t="shared" si="1"/>
        <v>4140 Redwood Hwy, San Rafael, CA 94903</v>
      </c>
    </row>
    <row r="5981">
      <c r="A5981" s="3" t="s">
        <v>18421</v>
      </c>
      <c r="B5981" s="3" t="s">
        <v>18422</v>
      </c>
      <c r="C5981" s="3">
        <v>91701.0</v>
      </c>
      <c r="D5981" s="3" t="s">
        <v>273</v>
      </c>
      <c r="E5981" s="3" t="s">
        <v>86</v>
      </c>
      <c r="F5981" s="3" t="s">
        <v>21</v>
      </c>
      <c r="H5981" s="3"/>
      <c r="I5981" s="3" t="s">
        <v>18380</v>
      </c>
      <c r="J5981" s="3" t="s">
        <v>18381</v>
      </c>
      <c r="M5981" s="4"/>
      <c r="N5981" s="3" t="s">
        <v>18423</v>
      </c>
      <c r="O5981" s="5" t="str">
        <f t="shared" si="1"/>
        <v>8677 19th St, Rancho Cucamonga, CA 91701</v>
      </c>
    </row>
    <row r="5982">
      <c r="A5982" s="3" t="s">
        <v>18424</v>
      </c>
      <c r="B5982" s="3" t="s">
        <v>18425</v>
      </c>
      <c r="C5982" s="3">
        <v>91344.0</v>
      </c>
      <c r="D5982" s="3" t="s">
        <v>9198</v>
      </c>
      <c r="E5982" s="3" t="s">
        <v>86</v>
      </c>
      <c r="F5982" s="3" t="s">
        <v>21</v>
      </c>
      <c r="H5982" s="3"/>
      <c r="I5982" s="3" t="s">
        <v>18380</v>
      </c>
      <c r="J5982" s="3" t="s">
        <v>18381</v>
      </c>
      <c r="M5982" s="4"/>
      <c r="N5982" s="3" t="s">
        <v>18426</v>
      </c>
      <c r="O5982" s="5" t="str">
        <f t="shared" si="1"/>
        <v>10361 Balboa Blvd, Granada Hills, CA 91344</v>
      </c>
    </row>
    <row r="5983">
      <c r="A5983" s="3" t="s">
        <v>18427</v>
      </c>
      <c r="B5983" s="3" t="s">
        <v>18428</v>
      </c>
      <c r="C5983" s="3">
        <v>92223.0</v>
      </c>
      <c r="D5983" s="3" t="s">
        <v>18429</v>
      </c>
      <c r="E5983" s="3" t="s">
        <v>86</v>
      </c>
      <c r="F5983" s="3" t="s">
        <v>21</v>
      </c>
      <c r="H5983" s="3"/>
      <c r="I5983" s="3" t="s">
        <v>18380</v>
      </c>
      <c r="J5983" s="3" t="s">
        <v>18381</v>
      </c>
      <c r="M5983" s="4"/>
      <c r="N5983" s="3" t="s">
        <v>18430</v>
      </c>
      <c r="O5983" s="5" t="str">
        <f t="shared" si="1"/>
        <v>764 E 3rd St, Beaumont, CA 92223</v>
      </c>
    </row>
    <row r="5984">
      <c r="A5984" s="3" t="s">
        <v>18431</v>
      </c>
      <c r="B5984" s="3" t="s">
        <v>18432</v>
      </c>
      <c r="C5984" s="3">
        <v>94546.0</v>
      </c>
      <c r="D5984" s="3" t="s">
        <v>3180</v>
      </c>
      <c r="E5984" s="3" t="s">
        <v>86</v>
      </c>
      <c r="F5984" s="3" t="s">
        <v>21</v>
      </c>
      <c r="H5984" s="3"/>
      <c r="I5984" s="3" t="s">
        <v>18380</v>
      </c>
      <c r="J5984" s="3" t="s">
        <v>18381</v>
      </c>
      <c r="M5984" s="4"/>
      <c r="N5984" s="3" t="s">
        <v>18433</v>
      </c>
      <c r="O5984" s="5" t="str">
        <f t="shared" si="1"/>
        <v>3489 Castro Valley Blvd, Castro Valley, CA 94546</v>
      </c>
    </row>
    <row r="5985">
      <c r="A5985" s="3" t="s">
        <v>18434</v>
      </c>
      <c r="B5985" s="3" t="s">
        <v>18435</v>
      </c>
      <c r="C5985" s="3">
        <v>94709.0</v>
      </c>
      <c r="D5985" s="3" t="s">
        <v>144</v>
      </c>
      <c r="E5985" s="3" t="s">
        <v>86</v>
      </c>
      <c r="F5985" s="3" t="s">
        <v>21</v>
      </c>
      <c r="H5985" s="3"/>
      <c r="I5985" s="3" t="s">
        <v>18380</v>
      </c>
      <c r="J5985" s="3" t="s">
        <v>18381</v>
      </c>
      <c r="M5985" s="4"/>
      <c r="N5985" s="3" t="s">
        <v>18436</v>
      </c>
      <c r="O5985" s="5" t="str">
        <f t="shared" si="1"/>
        <v>1807 Martin Luther King Jr. Way, Berkeley, CA 94709</v>
      </c>
    </row>
    <row r="5986">
      <c r="A5986" s="3" t="s">
        <v>18437</v>
      </c>
      <c r="B5986" s="3" t="s">
        <v>18438</v>
      </c>
      <c r="C5986" s="3">
        <v>95765.0</v>
      </c>
      <c r="D5986" s="3" t="s">
        <v>287</v>
      </c>
      <c r="E5986" s="3" t="s">
        <v>86</v>
      </c>
      <c r="F5986" s="3" t="s">
        <v>21</v>
      </c>
      <c r="H5986" s="3"/>
      <c r="I5986" s="3" t="s">
        <v>18380</v>
      </c>
      <c r="J5986" s="3" t="s">
        <v>18381</v>
      </c>
      <c r="M5986" s="4"/>
      <c r="N5986" s="3" t="s">
        <v>18439</v>
      </c>
      <c r="O5986" s="5" t="str">
        <f t="shared" si="1"/>
        <v>1220 Sunset Blvd, Rocklin, CA 95765</v>
      </c>
    </row>
    <row r="5987">
      <c r="A5987" s="3" t="s">
        <v>18440</v>
      </c>
      <c r="B5987" s="3" t="s">
        <v>18441</v>
      </c>
      <c r="C5987" s="3">
        <v>92107.0</v>
      </c>
      <c r="D5987" s="3" t="s">
        <v>169</v>
      </c>
      <c r="E5987" s="3" t="s">
        <v>86</v>
      </c>
      <c r="F5987" s="3" t="s">
        <v>21</v>
      </c>
      <c r="H5987" s="3"/>
      <c r="I5987" s="3" t="s">
        <v>18380</v>
      </c>
      <c r="J5987" s="3" t="s">
        <v>18381</v>
      </c>
      <c r="M5987" s="4"/>
      <c r="N5987" s="3" t="s">
        <v>18442</v>
      </c>
      <c r="O5987" s="5" t="str">
        <f t="shared" si="1"/>
        <v>4134 Voltaire Street, San Diego, CA 92107</v>
      </c>
    </row>
    <row r="5988">
      <c r="A5988" s="3" t="s">
        <v>18443</v>
      </c>
      <c r="B5988" s="3" t="s">
        <v>18444</v>
      </c>
      <c r="C5988" s="3">
        <v>94706.0</v>
      </c>
      <c r="D5988" s="3" t="s">
        <v>543</v>
      </c>
      <c r="E5988" s="3" t="s">
        <v>86</v>
      </c>
      <c r="F5988" s="3" t="s">
        <v>21</v>
      </c>
      <c r="H5988" s="3"/>
      <c r="I5988" s="3" t="s">
        <v>18380</v>
      </c>
      <c r="J5988" s="3" t="s">
        <v>18381</v>
      </c>
      <c r="M5988" s="4"/>
      <c r="N5988" s="3" t="s">
        <v>18445</v>
      </c>
      <c r="O5988" s="5" t="str">
        <f t="shared" si="1"/>
        <v>944 San Pablo Avenue, Albany, CA 94706</v>
      </c>
    </row>
    <row r="5989">
      <c r="A5989" s="3" t="s">
        <v>18446</v>
      </c>
      <c r="B5989" s="3" t="s">
        <v>18447</v>
      </c>
      <c r="C5989" s="3">
        <v>92805.0</v>
      </c>
      <c r="D5989" s="3" t="s">
        <v>89</v>
      </c>
      <c r="E5989" s="3" t="s">
        <v>86</v>
      </c>
      <c r="F5989" s="3" t="s">
        <v>21</v>
      </c>
      <c r="H5989" s="3"/>
      <c r="I5989" s="3" t="s">
        <v>18380</v>
      </c>
      <c r="J5989" s="3" t="s">
        <v>18381</v>
      </c>
      <c r="M5989" s="4"/>
      <c r="N5989" s="3" t="s">
        <v>18448</v>
      </c>
      <c r="O5989" s="5" t="str">
        <f t="shared" si="1"/>
        <v>900 E Broadway, Anaheim, CA 92805</v>
      </c>
    </row>
    <row r="5990">
      <c r="A5990" s="3" t="s">
        <v>18449</v>
      </c>
      <c r="B5990" s="3" t="s">
        <v>18450</v>
      </c>
      <c r="C5990" s="3">
        <v>92014.0</v>
      </c>
      <c r="D5990" s="3" t="s">
        <v>18451</v>
      </c>
      <c r="E5990" s="3" t="s">
        <v>86</v>
      </c>
      <c r="F5990" s="3" t="s">
        <v>21</v>
      </c>
      <c r="H5990" s="3"/>
      <c r="I5990" s="3" t="s">
        <v>18380</v>
      </c>
      <c r="J5990" s="3" t="s">
        <v>18381</v>
      </c>
      <c r="M5990" s="4"/>
      <c r="N5990" s="3" t="s">
        <v>18452</v>
      </c>
      <c r="O5990" s="5" t="str">
        <f t="shared" si="1"/>
        <v>2626 Del Mar Heights Rd. B, Del Mar, CA 92014</v>
      </c>
    </row>
    <row r="5991">
      <c r="A5991" s="3" t="s">
        <v>18453</v>
      </c>
      <c r="B5991" s="3" t="s">
        <v>18454</v>
      </c>
      <c r="C5991" s="3">
        <v>91016.0</v>
      </c>
      <c r="D5991" s="3" t="s">
        <v>9493</v>
      </c>
      <c r="E5991" s="3" t="s">
        <v>86</v>
      </c>
      <c r="F5991" s="3" t="s">
        <v>21</v>
      </c>
      <c r="H5991" s="3"/>
      <c r="I5991" s="3" t="s">
        <v>18380</v>
      </c>
      <c r="J5991" s="3" t="s">
        <v>18381</v>
      </c>
      <c r="M5991" s="4"/>
      <c r="N5991" s="3" t="s">
        <v>18455</v>
      </c>
      <c r="O5991" s="5" t="str">
        <f t="shared" si="1"/>
        <v>135 W. Foothill Blvd, Monrovia, CA 91016</v>
      </c>
    </row>
    <row r="5992">
      <c r="A5992" s="3" t="s">
        <v>18456</v>
      </c>
      <c r="B5992" s="3" t="s">
        <v>18457</v>
      </c>
      <c r="C5992" s="3">
        <v>95687.0</v>
      </c>
      <c r="D5992" s="3" t="s">
        <v>1551</v>
      </c>
      <c r="E5992" s="3" t="s">
        <v>86</v>
      </c>
      <c r="F5992" s="3" t="s">
        <v>21</v>
      </c>
      <c r="H5992" s="3"/>
      <c r="I5992" s="3" t="s">
        <v>18380</v>
      </c>
      <c r="J5992" s="3" t="s">
        <v>18381</v>
      </c>
      <c r="M5992" s="4"/>
      <c r="N5992" s="3" t="s">
        <v>18458</v>
      </c>
      <c r="O5992" s="5" t="str">
        <f t="shared" si="1"/>
        <v>500 Elmira Rd. Suite F, Vacaville, CA 95687</v>
      </c>
    </row>
    <row r="5993">
      <c r="A5993" s="3" t="s">
        <v>18459</v>
      </c>
      <c r="B5993" s="3" t="s">
        <v>18460</v>
      </c>
      <c r="C5993" s="3">
        <v>95206.0</v>
      </c>
      <c r="D5993" s="3" t="s">
        <v>118</v>
      </c>
      <c r="E5993" s="3" t="s">
        <v>86</v>
      </c>
      <c r="F5993" s="3" t="s">
        <v>21</v>
      </c>
      <c r="H5993" s="3"/>
      <c r="I5993" s="3" t="s">
        <v>18380</v>
      </c>
      <c r="J5993" s="3" t="s">
        <v>18381</v>
      </c>
      <c r="M5993" s="4"/>
      <c r="N5993" s="3" t="s">
        <v>18426</v>
      </c>
      <c r="O5993" s="5" t="str">
        <f t="shared" si="1"/>
        <v>1827 S. El Dorado St, Stockton, CA 95206</v>
      </c>
    </row>
    <row r="5994">
      <c r="A5994" s="3" t="s">
        <v>18461</v>
      </c>
      <c r="B5994" s="3" t="s">
        <v>18462</v>
      </c>
      <c r="C5994" s="3">
        <v>90808.0</v>
      </c>
      <c r="D5994" s="3" t="s">
        <v>314</v>
      </c>
      <c r="E5994" s="3" t="s">
        <v>86</v>
      </c>
      <c r="F5994" s="3" t="s">
        <v>21</v>
      </c>
      <c r="H5994" s="3"/>
      <c r="I5994" s="3" t="s">
        <v>18380</v>
      </c>
      <c r="J5994" s="3" t="s">
        <v>18381</v>
      </c>
      <c r="M5994" s="4"/>
      <c r="N5994" s="3" t="s">
        <v>18426</v>
      </c>
      <c r="O5994" s="5" t="str">
        <f t="shared" si="1"/>
        <v>8175 E Wardlow Rd, Long Beach, CA 90808</v>
      </c>
    </row>
    <row r="5995">
      <c r="A5995" s="3" t="s">
        <v>18463</v>
      </c>
      <c r="B5995" s="3" t="s">
        <v>18464</v>
      </c>
      <c r="C5995" s="3">
        <v>95203.0</v>
      </c>
      <c r="D5995" s="3" t="s">
        <v>118</v>
      </c>
      <c r="E5995" s="3" t="s">
        <v>86</v>
      </c>
      <c r="F5995" s="3" t="s">
        <v>21</v>
      </c>
      <c r="H5995" s="3"/>
      <c r="I5995" s="3" t="s">
        <v>18380</v>
      </c>
      <c r="J5995" s="3" t="s">
        <v>18381</v>
      </c>
      <c r="M5995" s="4"/>
      <c r="N5995" s="3" t="s">
        <v>18465</v>
      </c>
      <c r="O5995" s="5" t="str">
        <f t="shared" si="1"/>
        <v>336 E Lafayette St, Stockton, CA 95203</v>
      </c>
    </row>
    <row r="5996">
      <c r="A5996" s="3" t="s">
        <v>18466</v>
      </c>
      <c r="B5996" s="3" t="s">
        <v>18467</v>
      </c>
      <c r="C5996" s="3">
        <v>94542.0</v>
      </c>
      <c r="D5996" s="3" t="s">
        <v>18468</v>
      </c>
      <c r="E5996" s="3" t="s">
        <v>86</v>
      </c>
      <c r="F5996" s="3" t="s">
        <v>21</v>
      </c>
      <c r="H5996" s="3"/>
      <c r="I5996" s="3" t="s">
        <v>18380</v>
      </c>
      <c r="J5996" s="3" t="s">
        <v>18381</v>
      </c>
      <c r="M5996" s="4"/>
      <c r="N5996" s="3" t="s">
        <v>18469</v>
      </c>
      <c r="O5996" s="5" t="str">
        <f t="shared" si="1"/>
        <v>26775 Hayward Blvd. Unit O, Hayward, CA 94542</v>
      </c>
    </row>
    <row r="5997">
      <c r="A5997" s="3" t="s">
        <v>18470</v>
      </c>
      <c r="B5997" s="3" t="s">
        <v>18471</v>
      </c>
      <c r="C5997" s="3">
        <v>92804.0</v>
      </c>
      <c r="D5997" s="3" t="s">
        <v>89</v>
      </c>
      <c r="E5997" s="3" t="s">
        <v>86</v>
      </c>
      <c r="F5997" s="3" t="s">
        <v>21</v>
      </c>
      <c r="H5997" s="3"/>
      <c r="I5997" s="3" t="s">
        <v>18380</v>
      </c>
      <c r="J5997" s="3" t="s">
        <v>18381</v>
      </c>
      <c r="M5997" s="4"/>
      <c r="N5997" s="3" t="s">
        <v>18472</v>
      </c>
      <c r="O5997" s="5" t="str">
        <f t="shared" si="1"/>
        <v>10712 Katella Ave, Anaheim, CA 92804</v>
      </c>
    </row>
    <row r="5998">
      <c r="A5998" s="3" t="s">
        <v>18473</v>
      </c>
      <c r="B5998" s="3" t="s">
        <v>18474</v>
      </c>
      <c r="C5998" s="3">
        <v>93638.0</v>
      </c>
      <c r="D5998" s="3" t="s">
        <v>4225</v>
      </c>
      <c r="E5998" s="3" t="s">
        <v>86</v>
      </c>
      <c r="F5998" s="3" t="s">
        <v>21</v>
      </c>
      <c r="H5998" s="3"/>
      <c r="I5998" s="3" t="s">
        <v>18380</v>
      </c>
      <c r="J5998" s="3" t="s">
        <v>18381</v>
      </c>
      <c r="M5998" s="4"/>
      <c r="N5998" s="3" t="s">
        <v>18475</v>
      </c>
      <c r="O5998" s="5" t="str">
        <f t="shared" si="1"/>
        <v>16772 Rd 26, Madera, CA 93638</v>
      </c>
    </row>
    <row r="5999">
      <c r="A5999" s="3" t="s">
        <v>18476</v>
      </c>
      <c r="B5999" s="3" t="s">
        <v>18477</v>
      </c>
      <c r="C5999" s="3">
        <v>92120.0</v>
      </c>
      <c r="D5999" s="3" t="s">
        <v>169</v>
      </c>
      <c r="E5999" s="3" t="s">
        <v>86</v>
      </c>
      <c r="F5999" s="3" t="s">
        <v>21</v>
      </c>
      <c r="H5999" s="3"/>
      <c r="I5999" s="3" t="s">
        <v>18380</v>
      </c>
      <c r="J5999" s="3" t="s">
        <v>18381</v>
      </c>
      <c r="M5999" s="4"/>
      <c r="N5999" s="3" t="s">
        <v>18478</v>
      </c>
      <c r="O5999" s="5" t="str">
        <f t="shared" si="1"/>
        <v>4329 Twain Ave, San Diego, CA 92120</v>
      </c>
    </row>
    <row r="6000">
      <c r="A6000" s="3" t="s">
        <v>18479</v>
      </c>
      <c r="B6000" s="3" t="s">
        <v>18480</v>
      </c>
      <c r="C6000" s="3">
        <v>92211.0</v>
      </c>
      <c r="D6000" s="3" t="s">
        <v>12294</v>
      </c>
      <c r="E6000" s="3" t="s">
        <v>86</v>
      </c>
      <c r="F6000" s="3" t="s">
        <v>21</v>
      </c>
      <c r="H6000" s="3"/>
      <c r="I6000" s="3" t="s">
        <v>18380</v>
      </c>
      <c r="J6000" s="3" t="s">
        <v>18381</v>
      </c>
      <c r="M6000" s="4"/>
      <c r="N6000" s="3" t="s">
        <v>18481</v>
      </c>
      <c r="O6000" s="5" t="str">
        <f t="shared" si="1"/>
        <v>41990 Cook St, Ste B 201, Palm Desert, CA 92211</v>
      </c>
    </row>
    <row r="6001">
      <c r="A6001" s="3" t="s">
        <v>18482</v>
      </c>
      <c r="B6001" s="3" t="s">
        <v>18483</v>
      </c>
      <c r="C6001" s="3">
        <v>93551.0</v>
      </c>
      <c r="D6001" s="3" t="s">
        <v>100</v>
      </c>
      <c r="E6001" s="3" t="s">
        <v>86</v>
      </c>
      <c r="F6001" s="3" t="s">
        <v>21</v>
      </c>
      <c r="H6001" s="3"/>
      <c r="I6001" s="3" t="s">
        <v>18380</v>
      </c>
      <c r="J6001" s="3" t="s">
        <v>18381</v>
      </c>
      <c r="M6001" s="4"/>
      <c r="N6001" s="3" t="s">
        <v>18484</v>
      </c>
      <c r="O6001" s="5" t="str">
        <f t="shared" si="1"/>
        <v>40125 10th St. West, Palmdale, CA 93551</v>
      </c>
    </row>
    <row r="6002">
      <c r="A6002" s="3" t="s">
        <v>18485</v>
      </c>
      <c r="B6002" s="3" t="s">
        <v>18486</v>
      </c>
      <c r="C6002" s="3">
        <v>92064.0</v>
      </c>
      <c r="D6002" s="3" t="s">
        <v>92</v>
      </c>
      <c r="E6002" s="3" t="s">
        <v>86</v>
      </c>
      <c r="F6002" s="3" t="s">
        <v>21</v>
      </c>
      <c r="H6002" s="3"/>
      <c r="I6002" s="3" t="s">
        <v>18380</v>
      </c>
      <c r="J6002" s="3" t="s">
        <v>18381</v>
      </c>
      <c r="M6002" s="4"/>
      <c r="N6002" s="3" t="s">
        <v>18487</v>
      </c>
      <c r="O6002" s="5" t="str">
        <f t="shared" si="1"/>
        <v>12219 Poway Rd, Poway, CA 92064</v>
      </c>
    </row>
    <row r="6003">
      <c r="A6003" s="3" t="s">
        <v>18488</v>
      </c>
      <c r="B6003" s="3" t="s">
        <v>18489</v>
      </c>
      <c r="C6003" s="3">
        <v>91932.0</v>
      </c>
      <c r="D6003" s="3" t="s">
        <v>18490</v>
      </c>
      <c r="E6003" s="3" t="s">
        <v>86</v>
      </c>
      <c r="F6003" s="3" t="s">
        <v>21</v>
      </c>
      <c r="H6003" s="3"/>
      <c r="I6003" s="3" t="s">
        <v>18380</v>
      </c>
      <c r="J6003" s="3" t="s">
        <v>18381</v>
      </c>
      <c r="M6003" s="4"/>
      <c r="N6003" s="3" t="s">
        <v>18491</v>
      </c>
      <c r="O6003" s="5" t="str">
        <f t="shared" si="1"/>
        <v>600 Palm Ave. Unit 103, Imperial Beach, CA 91932</v>
      </c>
    </row>
    <row r="6004">
      <c r="A6004" s="3" t="s">
        <v>18492</v>
      </c>
      <c r="B6004" s="3" t="s">
        <v>18493</v>
      </c>
      <c r="C6004" s="3">
        <v>91352.0</v>
      </c>
      <c r="D6004" s="3" t="s">
        <v>18494</v>
      </c>
      <c r="E6004" s="3" t="s">
        <v>86</v>
      </c>
      <c r="F6004" s="3" t="s">
        <v>21</v>
      </c>
      <c r="H6004" s="3"/>
      <c r="I6004" s="3" t="s">
        <v>18380</v>
      </c>
      <c r="J6004" s="3" t="s">
        <v>18381</v>
      </c>
      <c r="M6004" s="4"/>
      <c r="N6004" s="3" t="s">
        <v>18495</v>
      </c>
      <c r="O6004" s="5" t="str">
        <f t="shared" si="1"/>
        <v>11814 Sheldon St, Sun Valley, CA 91352</v>
      </c>
    </row>
    <row r="6005">
      <c r="A6005" s="3" t="s">
        <v>18496</v>
      </c>
      <c r="B6005" s="3" t="s">
        <v>18497</v>
      </c>
      <c r="C6005" s="3">
        <v>92881.0</v>
      </c>
      <c r="D6005" s="3" t="s">
        <v>9001</v>
      </c>
      <c r="E6005" s="3" t="s">
        <v>86</v>
      </c>
      <c r="F6005" s="3" t="s">
        <v>21</v>
      </c>
      <c r="H6005" s="3"/>
      <c r="I6005" s="3" t="s">
        <v>18380</v>
      </c>
      <c r="J6005" s="3" t="s">
        <v>18381</v>
      </c>
      <c r="M6005" s="4"/>
      <c r="N6005" s="3" t="s">
        <v>18498</v>
      </c>
      <c r="O6005" s="5" t="str">
        <f t="shared" si="1"/>
        <v>1551 E Ontario Ave, Ste 101, Corona, CA 92881</v>
      </c>
    </row>
    <row r="6006">
      <c r="A6006" s="3" t="s">
        <v>18499</v>
      </c>
      <c r="B6006" s="3" t="s">
        <v>18500</v>
      </c>
      <c r="C6006" s="3">
        <v>91356.0</v>
      </c>
      <c r="D6006" s="3" t="s">
        <v>18501</v>
      </c>
      <c r="E6006" s="3" t="s">
        <v>86</v>
      </c>
      <c r="F6006" s="3" t="s">
        <v>21</v>
      </c>
      <c r="H6006" s="3"/>
      <c r="I6006" s="3" t="s">
        <v>18380</v>
      </c>
      <c r="J6006" s="3" t="s">
        <v>18381</v>
      </c>
      <c r="M6006" s="4"/>
      <c r="N6006" s="3" t="s">
        <v>18502</v>
      </c>
      <c r="O6006" s="5" t="str">
        <f t="shared" si="1"/>
        <v>18452 Burbank Blvd, Tarzana, CA 91356</v>
      </c>
    </row>
    <row r="6007">
      <c r="A6007" s="3" t="s">
        <v>18503</v>
      </c>
      <c r="B6007" s="3" t="s">
        <v>18504</v>
      </c>
      <c r="C6007" s="3">
        <v>91942.0</v>
      </c>
      <c r="D6007" s="3" t="s">
        <v>278</v>
      </c>
      <c r="E6007" s="3" t="s">
        <v>86</v>
      </c>
      <c r="F6007" s="3" t="s">
        <v>21</v>
      </c>
      <c r="H6007" s="3"/>
      <c r="I6007" s="3" t="s">
        <v>18380</v>
      </c>
      <c r="J6007" s="3" t="s">
        <v>18381</v>
      </c>
      <c r="M6007" s="4"/>
      <c r="N6007" s="3" t="s">
        <v>18505</v>
      </c>
      <c r="O6007" s="5" t="str">
        <f t="shared" si="1"/>
        <v>5336 Jackson Dr, La Mesa, CA 91942</v>
      </c>
    </row>
    <row r="6008">
      <c r="A6008" s="3" t="s">
        <v>18506</v>
      </c>
      <c r="B6008" s="3" t="s">
        <v>18507</v>
      </c>
      <c r="C6008" s="3">
        <v>92124.0</v>
      </c>
      <c r="D6008" s="3" t="s">
        <v>169</v>
      </c>
      <c r="E6008" s="3" t="s">
        <v>86</v>
      </c>
      <c r="F6008" s="3" t="s">
        <v>21</v>
      </c>
      <c r="H6008" s="3"/>
      <c r="I6008" s="3" t="s">
        <v>18380</v>
      </c>
      <c r="J6008" s="3" t="s">
        <v>18381</v>
      </c>
      <c r="M6008" s="4"/>
      <c r="N6008" s="3" t="s">
        <v>18508</v>
      </c>
      <c r="O6008" s="5" t="str">
        <f t="shared" si="1"/>
        <v>6030 Santo Rd #A, San Diego, CA 92124</v>
      </c>
    </row>
    <row r="6009">
      <c r="A6009" s="3" t="s">
        <v>18509</v>
      </c>
      <c r="B6009" s="3" t="s">
        <v>18510</v>
      </c>
      <c r="C6009" s="3">
        <v>91364.0</v>
      </c>
      <c r="D6009" s="3" t="s">
        <v>4379</v>
      </c>
      <c r="E6009" s="3" t="s">
        <v>86</v>
      </c>
      <c r="F6009" s="3" t="s">
        <v>21</v>
      </c>
      <c r="H6009" s="3"/>
      <c r="I6009" s="3" t="s">
        <v>18380</v>
      </c>
      <c r="J6009" s="3" t="s">
        <v>18381</v>
      </c>
      <c r="M6009" s="4"/>
      <c r="N6009" s="3" t="s">
        <v>18511</v>
      </c>
      <c r="O6009" s="5" t="str">
        <f t="shared" si="1"/>
        <v>22544 Ventura Blvd, Woodland Hills, CA 91364</v>
      </c>
    </row>
    <row r="6010">
      <c r="A6010" s="3" t="s">
        <v>18512</v>
      </c>
      <c r="B6010" s="3" t="s">
        <v>18513</v>
      </c>
      <c r="C6010" s="3">
        <v>92506.0</v>
      </c>
      <c r="D6010" s="3" t="s">
        <v>284</v>
      </c>
      <c r="E6010" s="3" t="s">
        <v>86</v>
      </c>
      <c r="F6010" s="3" t="s">
        <v>21</v>
      </c>
      <c r="H6010" s="3"/>
      <c r="I6010" s="3" t="s">
        <v>18380</v>
      </c>
      <c r="J6010" s="3" t="s">
        <v>18381</v>
      </c>
      <c r="M6010" s="4"/>
      <c r="N6010" s="3" t="s">
        <v>18514</v>
      </c>
      <c r="O6010" s="5" t="str">
        <f t="shared" si="1"/>
        <v>3400 Arlington Ave, Riverside, CA 92506</v>
      </c>
    </row>
    <row r="6011">
      <c r="A6011" s="3" t="s">
        <v>18515</v>
      </c>
      <c r="B6011" s="3" t="s">
        <v>18516</v>
      </c>
      <c r="C6011" s="3">
        <v>95354.0</v>
      </c>
      <c r="D6011" s="3" t="s">
        <v>115</v>
      </c>
      <c r="E6011" s="3" t="s">
        <v>86</v>
      </c>
      <c r="F6011" s="3" t="s">
        <v>21</v>
      </c>
      <c r="H6011" s="3"/>
      <c r="I6011" s="3" t="s">
        <v>18380</v>
      </c>
      <c r="J6011" s="3" t="s">
        <v>18381</v>
      </c>
      <c r="M6011" s="4"/>
      <c r="N6011" s="3" t="s">
        <v>18517</v>
      </c>
      <c r="O6011" s="5" t="str">
        <f t="shared" si="1"/>
        <v>1706 Yosemite Blvd, Modesto, CA 95354</v>
      </c>
    </row>
    <row r="6012">
      <c r="A6012" s="3" t="s">
        <v>18518</v>
      </c>
      <c r="B6012" s="3" t="s">
        <v>18519</v>
      </c>
      <c r="C6012" s="3">
        <v>80863.0</v>
      </c>
      <c r="D6012" s="3" t="s">
        <v>18520</v>
      </c>
      <c r="E6012" s="3" t="s">
        <v>374</v>
      </c>
      <c r="F6012" s="3" t="s">
        <v>21</v>
      </c>
      <c r="H6012" s="3"/>
      <c r="I6012" s="3" t="s">
        <v>18380</v>
      </c>
      <c r="J6012" s="3" t="s">
        <v>18381</v>
      </c>
      <c r="M6012" s="4"/>
      <c r="N6012" s="3" t="s">
        <v>18521</v>
      </c>
      <c r="O6012" s="5" t="str">
        <f t="shared" si="1"/>
        <v>801 E Hwy 24, Woodland Park, CO 80863</v>
      </c>
    </row>
    <row r="6013">
      <c r="A6013" s="3" t="s">
        <v>18522</v>
      </c>
      <c r="B6013" s="3" t="s">
        <v>18523</v>
      </c>
      <c r="C6013" s="3">
        <v>81147.0</v>
      </c>
      <c r="D6013" s="3" t="s">
        <v>18524</v>
      </c>
      <c r="E6013" s="3" t="s">
        <v>374</v>
      </c>
      <c r="F6013" s="3" t="s">
        <v>21</v>
      </c>
      <c r="H6013" s="3"/>
      <c r="I6013" s="3" t="s">
        <v>18380</v>
      </c>
      <c r="J6013" s="3" t="s">
        <v>18381</v>
      </c>
      <c r="M6013" s="4"/>
      <c r="N6013" s="3" t="s">
        <v>18525</v>
      </c>
      <c r="O6013" s="5" t="str">
        <f t="shared" si="1"/>
        <v>9572 W Hwy 160, Pagosa Springs, CO 81147</v>
      </c>
    </row>
    <row r="6014">
      <c r="A6014" s="3" t="s">
        <v>18526</v>
      </c>
      <c r="B6014" s="3" t="s">
        <v>18527</v>
      </c>
      <c r="C6014" s="3">
        <v>80904.0</v>
      </c>
      <c r="D6014" s="3" t="s">
        <v>3203</v>
      </c>
      <c r="E6014" s="3" t="s">
        <v>374</v>
      </c>
      <c r="F6014" s="3" t="s">
        <v>21</v>
      </c>
      <c r="H6014" s="3"/>
      <c r="I6014" s="3" t="s">
        <v>18380</v>
      </c>
      <c r="J6014" s="3" t="s">
        <v>18381</v>
      </c>
      <c r="M6014" s="4"/>
      <c r="N6014" s="3" t="s">
        <v>18528</v>
      </c>
      <c r="O6014" s="5" t="str">
        <f t="shared" si="1"/>
        <v>1603 W Colorado Ave, Colorado Springs, CO 80904</v>
      </c>
    </row>
    <row r="6015">
      <c r="A6015" s="3" t="s">
        <v>18529</v>
      </c>
      <c r="B6015" s="3" t="s">
        <v>18530</v>
      </c>
      <c r="C6015" s="3">
        <v>6483.0</v>
      </c>
      <c r="D6015" s="3" t="s">
        <v>434</v>
      </c>
      <c r="E6015" s="3" t="s">
        <v>417</v>
      </c>
      <c r="F6015" s="3" t="s">
        <v>21</v>
      </c>
      <c r="H6015" s="3"/>
      <c r="I6015" s="3" t="s">
        <v>18380</v>
      </c>
      <c r="J6015" s="3" t="s">
        <v>18381</v>
      </c>
      <c r="M6015" s="4"/>
      <c r="N6015" s="3" t="s">
        <v>18426</v>
      </c>
      <c r="O6015" s="5" t="str">
        <f t="shared" si="1"/>
        <v>876 South Main St, Seymour, CT 6483</v>
      </c>
    </row>
    <row r="6016">
      <c r="A6016" s="3" t="s">
        <v>18531</v>
      </c>
      <c r="B6016" s="3" t="s">
        <v>18532</v>
      </c>
      <c r="C6016" s="3">
        <v>6401.0</v>
      </c>
      <c r="D6016" s="3" t="s">
        <v>18533</v>
      </c>
      <c r="E6016" s="3" t="s">
        <v>417</v>
      </c>
      <c r="F6016" s="3" t="s">
        <v>21</v>
      </c>
      <c r="H6016" s="3"/>
      <c r="I6016" s="3" t="s">
        <v>18380</v>
      </c>
      <c r="J6016" s="3" t="s">
        <v>18381</v>
      </c>
      <c r="M6016" s="4"/>
      <c r="N6016" s="3" t="s">
        <v>18534</v>
      </c>
      <c r="O6016" s="5" t="str">
        <f t="shared" si="1"/>
        <v>10 Westfield Ave, Ansonia, CT 6401</v>
      </c>
    </row>
    <row r="6017">
      <c r="A6017" s="3" t="s">
        <v>18535</v>
      </c>
      <c r="B6017" s="3" t="s">
        <v>18536</v>
      </c>
      <c r="C6017" s="3">
        <v>6812.0</v>
      </c>
      <c r="D6017" s="3" t="s">
        <v>4480</v>
      </c>
      <c r="E6017" s="3" t="s">
        <v>417</v>
      </c>
      <c r="F6017" s="3" t="s">
        <v>21</v>
      </c>
      <c r="H6017" s="3"/>
      <c r="I6017" s="3" t="s">
        <v>18380</v>
      </c>
      <c r="J6017" s="3" t="s">
        <v>18381</v>
      </c>
      <c r="M6017" s="4"/>
      <c r="N6017" s="3" t="s">
        <v>18426</v>
      </c>
      <c r="O6017" s="5" t="str">
        <f t="shared" si="1"/>
        <v>4 Cottontail Rd, New Fairfield, CT 6812</v>
      </c>
    </row>
    <row r="6018">
      <c r="A6018" s="3" t="s">
        <v>18537</v>
      </c>
      <c r="B6018" s="3" t="s">
        <v>18538</v>
      </c>
      <c r="C6018" s="3">
        <v>6830.0</v>
      </c>
      <c r="D6018" s="3" t="s">
        <v>16491</v>
      </c>
      <c r="E6018" s="3" t="s">
        <v>417</v>
      </c>
      <c r="F6018" s="3" t="s">
        <v>21</v>
      </c>
      <c r="H6018" s="3"/>
      <c r="I6018" s="3" t="s">
        <v>18380</v>
      </c>
      <c r="J6018" s="3" t="s">
        <v>18381</v>
      </c>
      <c r="M6018" s="4"/>
      <c r="N6018" s="3" t="s">
        <v>18539</v>
      </c>
      <c r="O6018" s="5" t="str">
        <f t="shared" si="1"/>
        <v>264 W. Putnam Avenue, Greenwich, CT 6830</v>
      </c>
    </row>
    <row r="6019">
      <c r="A6019" s="3" t="s">
        <v>18540</v>
      </c>
      <c r="B6019" s="3" t="s">
        <v>18541</v>
      </c>
      <c r="C6019" s="3">
        <v>6790.0</v>
      </c>
      <c r="D6019" s="3" t="s">
        <v>4509</v>
      </c>
      <c r="E6019" s="3" t="s">
        <v>417</v>
      </c>
      <c r="F6019" s="3" t="s">
        <v>21</v>
      </c>
      <c r="H6019" s="3"/>
      <c r="I6019" s="3" t="s">
        <v>18380</v>
      </c>
      <c r="J6019" s="3" t="s">
        <v>18381</v>
      </c>
      <c r="M6019" s="4"/>
      <c r="N6019" s="3" t="s">
        <v>18542</v>
      </c>
      <c r="O6019" s="5" t="str">
        <f t="shared" si="1"/>
        <v>493 Winsted Road, Torrington, CT 6790</v>
      </c>
    </row>
    <row r="6020">
      <c r="A6020" s="3" t="s">
        <v>18543</v>
      </c>
      <c r="B6020" s="3" t="s">
        <v>18544</v>
      </c>
      <c r="C6020" s="3">
        <v>6776.0</v>
      </c>
      <c r="D6020" s="3" t="s">
        <v>18194</v>
      </c>
      <c r="E6020" s="3" t="s">
        <v>417</v>
      </c>
      <c r="F6020" s="3" t="s">
        <v>21</v>
      </c>
      <c r="H6020" s="3"/>
      <c r="I6020" s="3" t="s">
        <v>18380</v>
      </c>
      <c r="J6020" s="3" t="s">
        <v>18381</v>
      </c>
      <c r="M6020" s="4"/>
      <c r="N6020" s="3" t="s">
        <v>18545</v>
      </c>
      <c r="O6020" s="5" t="str">
        <f t="shared" si="1"/>
        <v>437 Danbury Road, New Milford, CT 6776</v>
      </c>
    </row>
    <row r="6021">
      <c r="A6021" s="3" t="s">
        <v>18546</v>
      </c>
      <c r="B6021" s="3" t="s">
        <v>18547</v>
      </c>
      <c r="C6021" s="3">
        <v>34653.0</v>
      </c>
      <c r="D6021" s="3" t="s">
        <v>9876</v>
      </c>
      <c r="E6021" s="3" t="s">
        <v>447</v>
      </c>
      <c r="F6021" s="3" t="s">
        <v>21</v>
      </c>
      <c r="H6021" s="3"/>
      <c r="I6021" s="3" t="s">
        <v>18380</v>
      </c>
      <c r="J6021" s="3" t="s">
        <v>18381</v>
      </c>
      <c r="M6021" s="4"/>
      <c r="N6021" s="3" t="s">
        <v>18548</v>
      </c>
      <c r="O6021" s="5" t="str">
        <f t="shared" si="1"/>
        <v>7741 Congress St, New Port Richey, FL 34653</v>
      </c>
    </row>
    <row r="6022">
      <c r="A6022" s="3" t="s">
        <v>18549</v>
      </c>
      <c r="B6022" s="3" t="s">
        <v>18550</v>
      </c>
      <c r="C6022" s="3">
        <v>33611.0</v>
      </c>
      <c r="D6022" s="3" t="s">
        <v>1394</v>
      </c>
      <c r="E6022" s="3" t="s">
        <v>447</v>
      </c>
      <c r="F6022" s="3" t="s">
        <v>21</v>
      </c>
      <c r="H6022" s="3"/>
      <c r="I6022" s="3" t="s">
        <v>18380</v>
      </c>
      <c r="J6022" s="3" t="s">
        <v>18381</v>
      </c>
      <c r="M6022" s="4"/>
      <c r="N6022" s="3" t="s">
        <v>18551</v>
      </c>
      <c r="O6022" s="5" t="str">
        <f t="shared" si="1"/>
        <v>3002 W Gandy Blvd, Tampa, FL 33611</v>
      </c>
    </row>
    <row r="6023">
      <c r="A6023" s="3" t="s">
        <v>18552</v>
      </c>
      <c r="B6023" s="3" t="s">
        <v>18547</v>
      </c>
      <c r="C6023" s="3">
        <v>34653.0</v>
      </c>
      <c r="D6023" s="3" t="s">
        <v>9876</v>
      </c>
      <c r="E6023" s="3" t="s">
        <v>447</v>
      </c>
      <c r="F6023" s="3" t="s">
        <v>21</v>
      </c>
      <c r="H6023" s="3"/>
      <c r="I6023" s="3" t="s">
        <v>18380</v>
      </c>
      <c r="J6023" s="3" t="s">
        <v>18381</v>
      </c>
      <c r="M6023" s="4"/>
      <c r="N6023" s="3" t="s">
        <v>18553</v>
      </c>
      <c r="O6023" s="5" t="str">
        <f t="shared" si="1"/>
        <v>7741 Congress St, New Port Richey, FL 34653</v>
      </c>
    </row>
    <row r="6024">
      <c r="A6024" s="3" t="s">
        <v>18554</v>
      </c>
      <c r="B6024" s="3" t="s">
        <v>18555</v>
      </c>
      <c r="C6024" s="3">
        <v>34606.0</v>
      </c>
      <c r="D6024" s="3" t="s">
        <v>9914</v>
      </c>
      <c r="E6024" s="3" t="s">
        <v>447</v>
      </c>
      <c r="F6024" s="3" t="s">
        <v>21</v>
      </c>
      <c r="H6024" s="3"/>
      <c r="I6024" s="3" t="s">
        <v>18380</v>
      </c>
      <c r="J6024" s="3" t="s">
        <v>18381</v>
      </c>
      <c r="M6024" s="4"/>
      <c r="N6024" s="3" t="s">
        <v>18556</v>
      </c>
      <c r="O6024" s="5" t="str">
        <f t="shared" si="1"/>
        <v>3449 Deltona Blvd, Spring Hill, FL 34606</v>
      </c>
    </row>
    <row r="6025">
      <c r="A6025" s="3" t="s">
        <v>18557</v>
      </c>
      <c r="B6025" s="3" t="s">
        <v>18558</v>
      </c>
      <c r="C6025" s="3">
        <v>33609.0</v>
      </c>
      <c r="D6025" s="3" t="s">
        <v>1394</v>
      </c>
      <c r="E6025" s="3" t="s">
        <v>447</v>
      </c>
      <c r="F6025" s="3" t="s">
        <v>21</v>
      </c>
      <c r="H6025" s="3"/>
      <c r="I6025" s="3" t="s">
        <v>18380</v>
      </c>
      <c r="J6025" s="3" t="s">
        <v>18381</v>
      </c>
      <c r="M6025" s="4"/>
      <c r="N6025" s="3" t="s">
        <v>18559</v>
      </c>
      <c r="O6025" s="5" t="str">
        <f t="shared" si="1"/>
        <v>4351 W Kennedy Blvd, Tampa, FL 33609</v>
      </c>
    </row>
    <row r="6026">
      <c r="A6026" s="3" t="s">
        <v>18560</v>
      </c>
      <c r="B6026" s="3" t="s">
        <v>18561</v>
      </c>
      <c r="C6026" s="3">
        <v>33578.0</v>
      </c>
      <c r="D6026" s="3" t="s">
        <v>15507</v>
      </c>
      <c r="E6026" s="3" t="s">
        <v>447</v>
      </c>
      <c r="F6026" s="3" t="s">
        <v>21</v>
      </c>
      <c r="H6026" s="3"/>
      <c r="I6026" s="3" t="s">
        <v>18380</v>
      </c>
      <c r="J6026" s="3" t="s">
        <v>18381</v>
      </c>
      <c r="M6026" s="4"/>
      <c r="N6026" s="3" t="s">
        <v>18562</v>
      </c>
      <c r="O6026" s="5" t="str">
        <f t="shared" si="1"/>
        <v>6151 Delancey Station St, Riverview, FL 33578</v>
      </c>
    </row>
    <row r="6027">
      <c r="A6027" s="3" t="s">
        <v>18563</v>
      </c>
      <c r="B6027" s="3" t="s">
        <v>18564</v>
      </c>
      <c r="C6027" s="3">
        <v>33167.0</v>
      </c>
      <c r="D6027" s="3" t="s">
        <v>462</v>
      </c>
      <c r="E6027" s="3" t="s">
        <v>447</v>
      </c>
      <c r="F6027" s="3" t="s">
        <v>21</v>
      </c>
      <c r="H6027" s="3"/>
      <c r="I6027" s="3" t="s">
        <v>18380</v>
      </c>
      <c r="J6027" s="3" t="s">
        <v>18381</v>
      </c>
      <c r="M6027" s="4"/>
      <c r="N6027" s="3" t="s">
        <v>18565</v>
      </c>
      <c r="O6027" s="5" t="str">
        <f t="shared" si="1"/>
        <v>12801 SW 134th Ct, Miami, FL 33167</v>
      </c>
    </row>
    <row r="6028">
      <c r="A6028" s="3" t="s">
        <v>18566</v>
      </c>
      <c r="B6028" s="3" t="s">
        <v>18567</v>
      </c>
      <c r="C6028" s="3">
        <v>34610.0</v>
      </c>
      <c r="D6028" s="3" t="s">
        <v>9914</v>
      </c>
      <c r="E6028" s="3" t="s">
        <v>447</v>
      </c>
      <c r="F6028" s="3" t="s">
        <v>21</v>
      </c>
      <c r="H6028" s="3"/>
      <c r="I6028" s="3" t="s">
        <v>18380</v>
      </c>
      <c r="J6028" s="3" t="s">
        <v>18381</v>
      </c>
      <c r="M6028" s="4"/>
      <c r="N6028" s="3" t="s">
        <v>18568</v>
      </c>
      <c r="O6028" s="5" t="str">
        <f t="shared" si="1"/>
        <v>15240 County Line Rd, Spring Hill, FL 34610</v>
      </c>
    </row>
    <row r="6029">
      <c r="A6029" s="3" t="s">
        <v>18569</v>
      </c>
      <c r="B6029" s="3" t="s">
        <v>18570</v>
      </c>
      <c r="C6029" s="3">
        <v>33525.0</v>
      </c>
      <c r="D6029" s="3" t="s">
        <v>18571</v>
      </c>
      <c r="E6029" s="3" t="s">
        <v>447</v>
      </c>
      <c r="F6029" s="3" t="s">
        <v>21</v>
      </c>
      <c r="H6029" s="3"/>
      <c r="I6029" s="3" t="s">
        <v>18380</v>
      </c>
      <c r="J6029" s="3" t="s">
        <v>18381</v>
      </c>
      <c r="M6029" s="4"/>
      <c r="N6029" s="3" t="s">
        <v>18572</v>
      </c>
      <c r="O6029" s="5" t="str">
        <f t="shared" si="1"/>
        <v>13117 US 301, Dade City, FL 33525</v>
      </c>
    </row>
    <row r="6030">
      <c r="A6030" s="3" t="s">
        <v>18573</v>
      </c>
      <c r="B6030" s="3" t="s">
        <v>18574</v>
      </c>
      <c r="C6030" s="3">
        <v>33809.0</v>
      </c>
      <c r="D6030" s="3" t="s">
        <v>3995</v>
      </c>
      <c r="E6030" s="3" t="s">
        <v>447</v>
      </c>
      <c r="F6030" s="3" t="s">
        <v>21</v>
      </c>
      <c r="H6030" s="3"/>
      <c r="I6030" s="3" t="s">
        <v>18380</v>
      </c>
      <c r="J6030" s="3" t="s">
        <v>18381</v>
      </c>
      <c r="M6030" s="4"/>
      <c r="N6030" s="3" t="s">
        <v>18575</v>
      </c>
      <c r="O6030" s="5" t="str">
        <f t="shared" si="1"/>
        <v>6804 N Socrum Loop Road, Lakeland, FL 33809</v>
      </c>
    </row>
    <row r="6031">
      <c r="A6031" s="3" t="s">
        <v>18576</v>
      </c>
      <c r="B6031" s="3" t="s">
        <v>18577</v>
      </c>
      <c r="C6031" s="3">
        <v>33573.0</v>
      </c>
      <c r="D6031" s="3" t="s">
        <v>1982</v>
      </c>
      <c r="E6031" s="3" t="s">
        <v>447</v>
      </c>
      <c r="F6031" s="3" t="s">
        <v>21</v>
      </c>
      <c r="H6031" s="3"/>
      <c r="I6031" s="3" t="s">
        <v>18380</v>
      </c>
      <c r="J6031" s="3" t="s">
        <v>18381</v>
      </c>
      <c r="M6031" s="4"/>
      <c r="N6031" s="3" t="s">
        <v>18578</v>
      </c>
      <c r="O6031" s="5" t="str">
        <f t="shared" si="1"/>
        <v>1024 Cypress Village Blvd, Ruskin, FL 33573</v>
      </c>
    </row>
    <row r="6032">
      <c r="A6032" s="3" t="s">
        <v>18579</v>
      </c>
      <c r="B6032" s="3" t="s">
        <v>18580</v>
      </c>
      <c r="C6032" s="3">
        <v>33030.0</v>
      </c>
      <c r="D6032" s="3" t="s">
        <v>18581</v>
      </c>
      <c r="E6032" s="3" t="s">
        <v>447</v>
      </c>
      <c r="F6032" s="3" t="s">
        <v>21</v>
      </c>
      <c r="H6032" s="3"/>
      <c r="I6032" s="3" t="s">
        <v>18380</v>
      </c>
      <c r="J6032" s="3" t="s">
        <v>18381</v>
      </c>
      <c r="M6032" s="4"/>
      <c r="N6032" s="3" t="s">
        <v>18582</v>
      </c>
      <c r="O6032" s="5" t="str">
        <f t="shared" si="1"/>
        <v>1250 N Flagler Ave, Homestead, FL 33030</v>
      </c>
    </row>
    <row r="6033">
      <c r="A6033" s="3" t="s">
        <v>18583</v>
      </c>
      <c r="B6033" s="3" t="s">
        <v>18584</v>
      </c>
      <c r="C6033" s="3">
        <v>33624.0</v>
      </c>
      <c r="D6033" s="3" t="s">
        <v>1394</v>
      </c>
      <c r="E6033" s="3" t="s">
        <v>447</v>
      </c>
      <c r="F6033" s="3" t="s">
        <v>21</v>
      </c>
      <c r="H6033" s="3"/>
      <c r="I6033" s="3" t="s">
        <v>18380</v>
      </c>
      <c r="J6033" s="3" t="s">
        <v>18381</v>
      </c>
      <c r="M6033" s="4"/>
      <c r="N6033" s="3" t="s">
        <v>18585</v>
      </c>
      <c r="O6033" s="5" t="str">
        <f t="shared" si="1"/>
        <v>4542 W Village Dr, Tampa, FL 33624</v>
      </c>
    </row>
    <row r="6034">
      <c r="A6034" s="3" t="s">
        <v>18586</v>
      </c>
      <c r="B6034" s="3" t="s">
        <v>18587</v>
      </c>
      <c r="C6034" s="3">
        <v>33576.0</v>
      </c>
      <c r="D6034" s="3" t="s">
        <v>1595</v>
      </c>
      <c r="E6034" s="3" t="s">
        <v>447</v>
      </c>
      <c r="F6034" s="3" t="s">
        <v>21</v>
      </c>
      <c r="H6034" s="3"/>
      <c r="I6034" s="3" t="s">
        <v>18380</v>
      </c>
      <c r="J6034" s="3" t="s">
        <v>18381</v>
      </c>
      <c r="M6034" s="4"/>
      <c r="N6034" s="3" t="s">
        <v>18588</v>
      </c>
      <c r="O6034" s="5" t="str">
        <f t="shared" si="1"/>
        <v>32347 State Road 52, San Antonio, FL 33576</v>
      </c>
    </row>
    <row r="6035">
      <c r="A6035" s="3" t="s">
        <v>18589</v>
      </c>
      <c r="B6035" s="3" t="s">
        <v>18590</v>
      </c>
      <c r="C6035" s="3">
        <v>33511.0</v>
      </c>
      <c r="D6035" s="3" t="s">
        <v>479</v>
      </c>
      <c r="E6035" s="3" t="s">
        <v>447</v>
      </c>
      <c r="F6035" s="3" t="s">
        <v>21</v>
      </c>
      <c r="H6035" s="3"/>
      <c r="I6035" s="3" t="s">
        <v>18380</v>
      </c>
      <c r="J6035" s="3" t="s">
        <v>18381</v>
      </c>
      <c r="M6035" s="4"/>
      <c r="N6035" s="3" t="s">
        <v>18591</v>
      </c>
      <c r="O6035" s="5" t="str">
        <f t="shared" si="1"/>
        <v>431 W Robertson St, Brandon, FL 33511</v>
      </c>
    </row>
    <row r="6036">
      <c r="A6036" s="3" t="s">
        <v>18592</v>
      </c>
      <c r="B6036" s="3" t="s">
        <v>18593</v>
      </c>
      <c r="C6036" s="3">
        <v>34683.0</v>
      </c>
      <c r="D6036" s="3" t="s">
        <v>4634</v>
      </c>
      <c r="E6036" s="3" t="s">
        <v>447</v>
      </c>
      <c r="F6036" s="3" t="s">
        <v>21</v>
      </c>
      <c r="H6036" s="3"/>
      <c r="I6036" s="3" t="s">
        <v>18380</v>
      </c>
      <c r="J6036" s="3" t="s">
        <v>18381</v>
      </c>
      <c r="M6036" s="4"/>
      <c r="N6036" s="3" t="s">
        <v>18594</v>
      </c>
      <c r="O6036" s="5" t="str">
        <f t="shared" si="1"/>
        <v>270 US-19 ALT N, Palm Harbor, FL 34683</v>
      </c>
    </row>
    <row r="6037">
      <c r="A6037" s="3" t="s">
        <v>18595</v>
      </c>
      <c r="B6037" s="3" t="s">
        <v>18596</v>
      </c>
      <c r="C6037" s="3">
        <v>31904.0</v>
      </c>
      <c r="D6037" s="3" t="s">
        <v>2333</v>
      </c>
      <c r="E6037" s="3" t="s">
        <v>521</v>
      </c>
      <c r="F6037" s="3" t="s">
        <v>21</v>
      </c>
      <c r="H6037" s="3"/>
      <c r="I6037" s="3" t="s">
        <v>18380</v>
      </c>
      <c r="J6037" s="3" t="s">
        <v>18381</v>
      </c>
      <c r="M6037" s="4"/>
      <c r="N6037" s="3" t="s">
        <v>18597</v>
      </c>
      <c r="O6037" s="5" t="str">
        <f t="shared" si="1"/>
        <v>4025 Second Avenue, Columbus, GA 31904</v>
      </c>
    </row>
    <row r="6038">
      <c r="A6038" s="3" t="s">
        <v>18598</v>
      </c>
      <c r="B6038" s="3" t="s">
        <v>18599</v>
      </c>
      <c r="C6038" s="3">
        <v>30501.0</v>
      </c>
      <c r="D6038" s="3" t="s">
        <v>527</v>
      </c>
      <c r="E6038" s="3" t="s">
        <v>521</v>
      </c>
      <c r="F6038" s="3" t="s">
        <v>21</v>
      </c>
      <c r="H6038" s="3"/>
      <c r="I6038" s="3" t="s">
        <v>18380</v>
      </c>
      <c r="J6038" s="3" t="s">
        <v>18381</v>
      </c>
      <c r="M6038" s="4"/>
      <c r="N6038" s="3" t="s">
        <v>18600</v>
      </c>
      <c r="O6038" s="5" t="str">
        <f t="shared" si="1"/>
        <v>984 Thompson Bridge Rd, Gainesville, GA 30501</v>
      </c>
    </row>
    <row r="6039">
      <c r="A6039" s="3" t="s">
        <v>18601</v>
      </c>
      <c r="B6039" s="3" t="s">
        <v>18602</v>
      </c>
      <c r="C6039" s="3">
        <v>30501.0</v>
      </c>
      <c r="D6039" s="3" t="s">
        <v>527</v>
      </c>
      <c r="E6039" s="3" t="s">
        <v>521</v>
      </c>
      <c r="F6039" s="3" t="s">
        <v>21</v>
      </c>
      <c r="H6039" s="3"/>
      <c r="I6039" s="3" t="s">
        <v>18380</v>
      </c>
      <c r="J6039" s="3" t="s">
        <v>18381</v>
      </c>
      <c r="M6039" s="4"/>
      <c r="N6039" s="3" t="s">
        <v>18603</v>
      </c>
      <c r="O6039" s="5" t="str">
        <f t="shared" si="1"/>
        <v>275 Pearl Nix Pkwy #3, Gainesville, GA 30501</v>
      </c>
    </row>
    <row r="6040">
      <c r="A6040" s="3" t="s">
        <v>18604</v>
      </c>
      <c r="B6040" s="3" t="s">
        <v>18605</v>
      </c>
      <c r="C6040" s="3">
        <v>30108.0</v>
      </c>
      <c r="D6040" s="3" t="s">
        <v>18606</v>
      </c>
      <c r="E6040" s="3" t="s">
        <v>521</v>
      </c>
      <c r="F6040" s="3" t="s">
        <v>21</v>
      </c>
      <c r="H6040" s="3"/>
      <c r="I6040" s="3" t="s">
        <v>18380</v>
      </c>
      <c r="J6040" s="3" t="s">
        <v>18381</v>
      </c>
      <c r="M6040" s="4"/>
      <c r="N6040" s="3" t="s">
        <v>18607</v>
      </c>
      <c r="O6040" s="5" t="str">
        <f t="shared" si="1"/>
        <v>145 City Hall Ave, Bowdon, GA 30108</v>
      </c>
    </row>
    <row r="6041">
      <c r="A6041" s="3" t="s">
        <v>18608</v>
      </c>
      <c r="B6041" s="3" t="s">
        <v>18609</v>
      </c>
      <c r="C6041" s="3">
        <v>30307.0</v>
      </c>
      <c r="D6041" s="3" t="s">
        <v>7449</v>
      </c>
      <c r="E6041" s="3" t="s">
        <v>521</v>
      </c>
      <c r="F6041" s="3" t="s">
        <v>21</v>
      </c>
      <c r="H6041" s="3"/>
      <c r="I6041" s="3" t="s">
        <v>18380</v>
      </c>
      <c r="J6041" s="3" t="s">
        <v>18381</v>
      </c>
      <c r="M6041" s="4"/>
      <c r="N6041" s="3" t="s">
        <v>18610</v>
      </c>
      <c r="O6041" s="5" t="str">
        <f t="shared" si="1"/>
        <v>240 North Highland Ave, Ste B, Atlanta, GA 30307</v>
      </c>
    </row>
    <row r="6042">
      <c r="A6042" s="3" t="s">
        <v>18611</v>
      </c>
      <c r="B6042" s="3" t="s">
        <v>18612</v>
      </c>
      <c r="C6042" s="3">
        <v>30316.0</v>
      </c>
      <c r="D6042" s="3" t="s">
        <v>7449</v>
      </c>
      <c r="E6042" s="3" t="s">
        <v>521</v>
      </c>
      <c r="F6042" s="3" t="s">
        <v>21</v>
      </c>
      <c r="H6042" s="3"/>
      <c r="I6042" s="3" t="s">
        <v>18380</v>
      </c>
      <c r="J6042" s="3" t="s">
        <v>18381</v>
      </c>
      <c r="M6042" s="4"/>
      <c r="N6042" s="3" t="s">
        <v>18610</v>
      </c>
      <c r="O6042" s="5" t="str">
        <f t="shared" si="1"/>
        <v>907 Memorial Dr SE, Ste 110, Atlanta, GA 30316</v>
      </c>
    </row>
    <row r="6043">
      <c r="A6043" s="3" t="s">
        <v>18613</v>
      </c>
      <c r="B6043" s="3" t="s">
        <v>18614</v>
      </c>
      <c r="C6043" s="3">
        <v>30555.0</v>
      </c>
      <c r="D6043" s="3" t="s">
        <v>18615</v>
      </c>
      <c r="E6043" s="3" t="s">
        <v>521</v>
      </c>
      <c r="F6043" s="3" t="s">
        <v>21</v>
      </c>
      <c r="H6043" s="3"/>
      <c r="I6043" s="3" t="s">
        <v>18380</v>
      </c>
      <c r="J6043" s="3" t="s">
        <v>18381</v>
      </c>
      <c r="M6043" s="4"/>
      <c r="N6043" s="3" t="s">
        <v>18616</v>
      </c>
      <c r="O6043" s="5" t="str">
        <f t="shared" si="1"/>
        <v>163 E Tennessee Ave, McCaysville, GA 30555</v>
      </c>
    </row>
    <row r="6044">
      <c r="A6044" s="3" t="s">
        <v>18617</v>
      </c>
      <c r="B6044" s="3" t="s">
        <v>18618</v>
      </c>
      <c r="C6044" s="3">
        <v>30534.0</v>
      </c>
      <c r="D6044" s="3" t="s">
        <v>18619</v>
      </c>
      <c r="E6044" s="3" t="s">
        <v>521</v>
      </c>
      <c r="F6044" s="3" t="s">
        <v>21</v>
      </c>
      <c r="H6044" s="3"/>
      <c r="I6044" s="3" t="s">
        <v>18380</v>
      </c>
      <c r="J6044" s="3" t="s">
        <v>18381</v>
      </c>
      <c r="M6044" s="4"/>
      <c r="N6044" s="3" t="s">
        <v>18620</v>
      </c>
      <c r="O6044" s="5" t="str">
        <f t="shared" si="1"/>
        <v>2399 HWY 53, Dawsonville, GA 30534</v>
      </c>
    </row>
    <row r="6045">
      <c r="A6045" s="3" t="s">
        <v>18621</v>
      </c>
      <c r="B6045" s="3" t="s">
        <v>18622</v>
      </c>
      <c r="C6045" s="3">
        <v>30501.0</v>
      </c>
      <c r="D6045" s="3" t="s">
        <v>527</v>
      </c>
      <c r="E6045" s="3" t="s">
        <v>521</v>
      </c>
      <c r="F6045" s="3" t="s">
        <v>21</v>
      </c>
      <c r="H6045" s="3"/>
      <c r="I6045" s="3" t="s">
        <v>18380</v>
      </c>
      <c r="J6045" s="3" t="s">
        <v>18381</v>
      </c>
      <c r="M6045" s="4"/>
      <c r="N6045" s="3" t="s">
        <v>18623</v>
      </c>
      <c r="O6045" s="5" t="str">
        <f t="shared" si="1"/>
        <v>1363 Thompson Bridge Rd, Gainesville, GA 30501</v>
      </c>
    </row>
    <row r="6046">
      <c r="A6046" s="3" t="s">
        <v>18624</v>
      </c>
      <c r="B6046" s="3" t="s">
        <v>18625</v>
      </c>
      <c r="C6046" s="3">
        <v>31636.0</v>
      </c>
      <c r="D6046" s="3" t="s">
        <v>12789</v>
      </c>
      <c r="E6046" s="3" t="s">
        <v>521</v>
      </c>
      <c r="F6046" s="3" t="s">
        <v>21</v>
      </c>
      <c r="H6046" s="3"/>
      <c r="I6046" s="3" t="s">
        <v>18380</v>
      </c>
      <c r="J6046" s="3" t="s">
        <v>18381</v>
      </c>
      <c r="M6046" s="4"/>
      <c r="N6046" s="3" t="s">
        <v>18426</v>
      </c>
      <c r="O6046" s="5" t="str">
        <f t="shared" si="1"/>
        <v>3008 W Marion Ave, Lake Park, GA 31636</v>
      </c>
    </row>
    <row r="6047">
      <c r="A6047" s="3" t="s">
        <v>18626</v>
      </c>
      <c r="B6047" s="3" t="s">
        <v>18627</v>
      </c>
      <c r="C6047" s="3">
        <v>30223.0</v>
      </c>
      <c r="D6047" s="3" t="s">
        <v>18329</v>
      </c>
      <c r="E6047" s="3" t="s">
        <v>521</v>
      </c>
      <c r="F6047" s="3" t="s">
        <v>21</v>
      </c>
      <c r="H6047" s="3"/>
      <c r="I6047" s="3" t="s">
        <v>18380</v>
      </c>
      <c r="J6047" s="3" t="s">
        <v>18381</v>
      </c>
      <c r="M6047" s="4"/>
      <c r="N6047" s="3" t="s">
        <v>18628</v>
      </c>
      <c r="O6047" s="5" t="str">
        <f t="shared" si="1"/>
        <v>806 Memorial Dr, Griffin, GA 30223</v>
      </c>
    </row>
    <row r="6048">
      <c r="A6048" s="3" t="s">
        <v>18629</v>
      </c>
      <c r="B6048" s="3" t="s">
        <v>18630</v>
      </c>
      <c r="C6048" s="3">
        <v>30188.0</v>
      </c>
      <c r="D6048" s="3" t="s">
        <v>1934</v>
      </c>
      <c r="E6048" s="3" t="s">
        <v>521</v>
      </c>
      <c r="F6048" s="3" t="s">
        <v>21</v>
      </c>
      <c r="H6048" s="3"/>
      <c r="I6048" s="3" t="s">
        <v>18380</v>
      </c>
      <c r="J6048" s="3" t="s">
        <v>18381</v>
      </c>
      <c r="M6048" s="4"/>
      <c r="N6048" s="3" t="s">
        <v>18631</v>
      </c>
      <c r="O6048" s="5" t="str">
        <f t="shared" si="1"/>
        <v>513 Sharp St, Woodstock, GA 30188</v>
      </c>
    </row>
    <row r="6049">
      <c r="A6049" s="3" t="s">
        <v>18632</v>
      </c>
      <c r="B6049" s="3" t="s">
        <v>18633</v>
      </c>
      <c r="C6049" s="3">
        <v>30318.0</v>
      </c>
      <c r="D6049" s="3" t="s">
        <v>7449</v>
      </c>
      <c r="E6049" s="3" t="s">
        <v>521</v>
      </c>
      <c r="F6049" s="3" t="s">
        <v>21</v>
      </c>
      <c r="H6049" s="3"/>
      <c r="I6049" s="3" t="s">
        <v>18380</v>
      </c>
      <c r="J6049" s="3" t="s">
        <v>18381</v>
      </c>
      <c r="M6049" s="4"/>
      <c r="N6049" s="3" t="s">
        <v>18634</v>
      </c>
      <c r="O6049" s="5" t="str">
        <f t="shared" si="1"/>
        <v>2000 Moores Mill Road NW, Atlanta, GA 30318</v>
      </c>
    </row>
    <row r="6050">
      <c r="A6050" s="3" t="s">
        <v>18635</v>
      </c>
      <c r="B6050" s="3" t="s">
        <v>18636</v>
      </c>
      <c r="C6050" s="3">
        <v>31601.0</v>
      </c>
      <c r="D6050" s="3" t="s">
        <v>18637</v>
      </c>
      <c r="E6050" s="3" t="s">
        <v>521</v>
      </c>
      <c r="F6050" s="3" t="s">
        <v>21</v>
      </c>
      <c r="H6050" s="3"/>
      <c r="I6050" s="3" t="s">
        <v>18380</v>
      </c>
      <c r="J6050" s="3" t="s">
        <v>18381</v>
      </c>
      <c r="M6050" s="4"/>
      <c r="N6050" s="3" t="s">
        <v>18638</v>
      </c>
      <c r="O6050" s="5" t="str">
        <f t="shared" si="1"/>
        <v>2411 S Patterson St, Valdosta, GA 31601</v>
      </c>
    </row>
    <row r="6051">
      <c r="A6051" s="3" t="s">
        <v>18639</v>
      </c>
      <c r="B6051" s="3" t="s">
        <v>18640</v>
      </c>
      <c r="C6051" s="3">
        <v>30080.0</v>
      </c>
      <c r="D6051" s="3" t="s">
        <v>540</v>
      </c>
      <c r="E6051" s="3" t="s">
        <v>521</v>
      </c>
      <c r="F6051" s="3" t="s">
        <v>21</v>
      </c>
      <c r="H6051" s="3"/>
      <c r="I6051" s="3" t="s">
        <v>18380</v>
      </c>
      <c r="J6051" s="3" t="s">
        <v>18381</v>
      </c>
      <c r="M6051" s="4"/>
      <c r="N6051" s="3" t="s">
        <v>18641</v>
      </c>
      <c r="O6051" s="5" t="str">
        <f t="shared" si="1"/>
        <v>2170 Windy Hill Rd. SE, Suite B, Smyrna, GA 30080</v>
      </c>
    </row>
    <row r="6052">
      <c r="A6052" s="3" t="s">
        <v>18642</v>
      </c>
      <c r="B6052" s="3" t="s">
        <v>18643</v>
      </c>
      <c r="C6052" s="3">
        <v>60135.0</v>
      </c>
      <c r="D6052" s="3" t="s">
        <v>18644</v>
      </c>
      <c r="E6052" s="3" t="s">
        <v>626</v>
      </c>
      <c r="F6052" s="3" t="s">
        <v>21</v>
      </c>
      <c r="H6052" s="3"/>
      <c r="I6052" s="3" t="s">
        <v>18380</v>
      </c>
      <c r="J6052" s="3" t="s">
        <v>18381</v>
      </c>
      <c r="M6052" s="4"/>
      <c r="N6052" s="3" t="s">
        <v>18645</v>
      </c>
      <c r="O6052" s="5" t="str">
        <f t="shared" si="1"/>
        <v>703 Pearson Drive, Genoa, IL 60135</v>
      </c>
    </row>
    <row r="6053">
      <c r="A6053" s="3" t="s">
        <v>18646</v>
      </c>
      <c r="B6053" s="3" t="s">
        <v>18647</v>
      </c>
      <c r="C6053" s="3">
        <v>62260.0</v>
      </c>
      <c r="D6053" s="3" t="s">
        <v>18648</v>
      </c>
      <c r="E6053" s="3" t="s">
        <v>626</v>
      </c>
      <c r="F6053" s="3" t="s">
        <v>21</v>
      </c>
      <c r="H6053" s="3"/>
      <c r="I6053" s="3" t="s">
        <v>18380</v>
      </c>
      <c r="J6053" s="3" t="s">
        <v>18381</v>
      </c>
      <c r="M6053" s="4"/>
      <c r="N6053" s="3" t="s">
        <v>18649</v>
      </c>
      <c r="O6053" s="5" t="str">
        <f t="shared" si="1"/>
        <v>520 E. Washington Street, Millstadt, IL 62260</v>
      </c>
    </row>
    <row r="6054">
      <c r="A6054" s="3" t="s">
        <v>18650</v>
      </c>
      <c r="B6054" s="3" t="s">
        <v>18651</v>
      </c>
      <c r="C6054" s="3">
        <v>61520.0</v>
      </c>
      <c r="D6054" s="3" t="s">
        <v>2684</v>
      </c>
      <c r="E6054" s="3" t="s">
        <v>626</v>
      </c>
      <c r="F6054" s="3" t="s">
        <v>21</v>
      </c>
      <c r="H6054" s="3"/>
      <c r="I6054" s="3" t="s">
        <v>18380</v>
      </c>
      <c r="J6054" s="3" t="s">
        <v>18381</v>
      </c>
      <c r="M6054" s="4"/>
      <c r="N6054" s="3" t="s">
        <v>18652</v>
      </c>
      <c r="O6054" s="5" t="str">
        <f t="shared" si="1"/>
        <v>2095 N Main St, Canton, IL 61520</v>
      </c>
    </row>
    <row r="6055">
      <c r="A6055" s="3" t="s">
        <v>18653</v>
      </c>
      <c r="B6055" s="3" t="s">
        <v>18654</v>
      </c>
      <c r="C6055" s="3">
        <v>47471.0</v>
      </c>
      <c r="D6055" s="3" t="s">
        <v>3861</v>
      </c>
      <c r="E6055" s="3" t="s">
        <v>1300</v>
      </c>
      <c r="F6055" s="3" t="s">
        <v>21</v>
      </c>
      <c r="H6055" s="3"/>
      <c r="I6055" s="3" t="s">
        <v>18380</v>
      </c>
      <c r="J6055" s="3" t="s">
        <v>18381</v>
      </c>
      <c r="M6055" s="4"/>
      <c r="N6055" s="3" t="s">
        <v>18655</v>
      </c>
      <c r="O6055" s="5" t="str">
        <f t="shared" si="1"/>
        <v>118 S. Commercial St, Worthington, IN 47471</v>
      </c>
    </row>
    <row r="6056">
      <c r="A6056" s="3" t="s">
        <v>18656</v>
      </c>
      <c r="B6056" s="3" t="s">
        <v>18657</v>
      </c>
      <c r="C6056" s="3">
        <v>66434.0</v>
      </c>
      <c r="D6056" s="3" t="s">
        <v>18658</v>
      </c>
      <c r="E6056" s="3" t="s">
        <v>645</v>
      </c>
      <c r="F6056" s="3" t="s">
        <v>21</v>
      </c>
      <c r="H6056" s="3"/>
      <c r="I6056" s="3" t="s">
        <v>18380</v>
      </c>
      <c r="J6056" s="3" t="s">
        <v>18381</v>
      </c>
      <c r="M6056" s="4"/>
      <c r="N6056" s="3" t="s">
        <v>18659</v>
      </c>
      <c r="O6056" s="5" t="str">
        <f t="shared" si="1"/>
        <v>1205 South 1st St, Hiawatha, KS 66434</v>
      </c>
    </row>
    <row r="6057">
      <c r="A6057" s="3" t="s">
        <v>18660</v>
      </c>
      <c r="B6057" s="3" t="s">
        <v>18661</v>
      </c>
      <c r="C6057" s="3">
        <v>66604.0</v>
      </c>
      <c r="D6057" s="3" t="s">
        <v>18277</v>
      </c>
      <c r="E6057" s="3" t="s">
        <v>645</v>
      </c>
      <c r="F6057" s="3" t="s">
        <v>21</v>
      </c>
      <c r="H6057" s="3"/>
      <c r="I6057" s="3" t="s">
        <v>18380</v>
      </c>
      <c r="J6057" s="3" t="s">
        <v>18381</v>
      </c>
      <c r="M6057" s="4"/>
      <c r="N6057" s="3" t="s">
        <v>18662</v>
      </c>
      <c r="O6057" s="5" t="str">
        <f t="shared" si="1"/>
        <v>1010 SW Fairlawn, Topeka, KS 66604</v>
      </c>
    </row>
    <row r="6058">
      <c r="A6058" s="3" t="s">
        <v>18663</v>
      </c>
      <c r="B6058" s="3" t="s">
        <v>18664</v>
      </c>
      <c r="C6058" s="3">
        <v>4090.0</v>
      </c>
      <c r="D6058" s="3" t="s">
        <v>18665</v>
      </c>
      <c r="E6058" s="3" t="s">
        <v>3750</v>
      </c>
      <c r="F6058" s="3" t="s">
        <v>21</v>
      </c>
      <c r="H6058" s="3"/>
      <c r="I6058" s="3" t="s">
        <v>18380</v>
      </c>
      <c r="J6058" s="3" t="s">
        <v>18381</v>
      </c>
      <c r="M6058" s="4"/>
      <c r="N6058" s="3" t="s">
        <v>18666</v>
      </c>
      <c r="O6058" s="5" t="str">
        <f t="shared" si="1"/>
        <v>418 Sanford Rd, Wells, ME 4090</v>
      </c>
    </row>
    <row r="6059">
      <c r="A6059" s="3" t="s">
        <v>18667</v>
      </c>
      <c r="B6059" s="3" t="s">
        <v>18668</v>
      </c>
      <c r="C6059" s="3">
        <v>20772.0</v>
      </c>
      <c r="D6059" s="3" t="s">
        <v>18669</v>
      </c>
      <c r="E6059" s="3" t="s">
        <v>689</v>
      </c>
      <c r="F6059" s="3" t="s">
        <v>21</v>
      </c>
      <c r="H6059" s="3"/>
      <c r="I6059" s="3" t="s">
        <v>18380</v>
      </c>
      <c r="J6059" s="3" t="s">
        <v>18381</v>
      </c>
      <c r="M6059" s="4"/>
      <c r="N6059" s="3" t="s">
        <v>18670</v>
      </c>
      <c r="O6059" s="5" t="str">
        <f t="shared" si="1"/>
        <v>9554 Crain Hwy, Upper Marlboro, MD 20772</v>
      </c>
    </row>
    <row r="6060">
      <c r="A6060" s="3" t="s">
        <v>18671</v>
      </c>
      <c r="B6060" s="3" t="s">
        <v>18672</v>
      </c>
      <c r="C6060" s="3">
        <v>21224.0</v>
      </c>
      <c r="D6060" s="3" t="s">
        <v>688</v>
      </c>
      <c r="E6060" s="3" t="s">
        <v>689</v>
      </c>
      <c r="F6060" s="3" t="s">
        <v>21</v>
      </c>
      <c r="H6060" s="3"/>
      <c r="I6060" s="3" t="s">
        <v>18380</v>
      </c>
      <c r="J6060" s="3" t="s">
        <v>18381</v>
      </c>
      <c r="M6060" s="4"/>
      <c r="N6060" s="3" t="s">
        <v>18673</v>
      </c>
      <c r="O6060" s="5" t="str">
        <f t="shared" si="1"/>
        <v>2304 Boston Street, Baltimore, MD 21224</v>
      </c>
    </row>
    <row r="6061">
      <c r="A6061" s="3" t="s">
        <v>18674</v>
      </c>
      <c r="B6061" s="3" t="s">
        <v>18675</v>
      </c>
      <c r="C6061" s="3">
        <v>1760.0</v>
      </c>
      <c r="D6061" s="3" t="s">
        <v>724</v>
      </c>
      <c r="E6061" s="3" t="s">
        <v>701</v>
      </c>
      <c r="F6061" s="3" t="s">
        <v>21</v>
      </c>
      <c r="H6061" s="3"/>
      <c r="I6061" s="3" t="s">
        <v>18380</v>
      </c>
      <c r="J6061" s="3" t="s">
        <v>18381</v>
      </c>
      <c r="M6061" s="4"/>
      <c r="N6061" s="3" t="s">
        <v>18676</v>
      </c>
      <c r="O6061" s="5" t="str">
        <f t="shared" si="1"/>
        <v>2 Summer St, Ste 300, Natick, MA 1760</v>
      </c>
    </row>
    <row r="6062">
      <c r="A6062" s="3" t="s">
        <v>18677</v>
      </c>
      <c r="B6062" s="3" t="s">
        <v>18678</v>
      </c>
      <c r="C6062" s="3">
        <v>2771.0</v>
      </c>
      <c r="D6062" s="3" t="s">
        <v>18679</v>
      </c>
      <c r="E6062" s="3" t="s">
        <v>701</v>
      </c>
      <c r="F6062" s="3" t="s">
        <v>21</v>
      </c>
      <c r="H6062" s="3"/>
      <c r="I6062" s="3" t="s">
        <v>18380</v>
      </c>
      <c r="J6062" s="3" t="s">
        <v>18381</v>
      </c>
      <c r="M6062" s="4"/>
      <c r="N6062" s="3" t="s">
        <v>18680</v>
      </c>
      <c r="O6062" s="5" t="str">
        <f t="shared" si="1"/>
        <v>288 Fall River Avenue, Seekonk, MA 2771</v>
      </c>
    </row>
    <row r="6063">
      <c r="A6063" s="3" t="s">
        <v>18681</v>
      </c>
      <c r="B6063" s="3" t="s">
        <v>18682</v>
      </c>
      <c r="C6063" s="3">
        <v>2180.0</v>
      </c>
      <c r="D6063" s="3" t="s">
        <v>13396</v>
      </c>
      <c r="E6063" s="3" t="s">
        <v>701</v>
      </c>
      <c r="F6063" s="3" t="s">
        <v>21</v>
      </c>
      <c r="H6063" s="3"/>
      <c r="I6063" s="3" t="s">
        <v>18380</v>
      </c>
      <c r="J6063" s="3" t="s">
        <v>18381</v>
      </c>
      <c r="M6063" s="4"/>
      <c r="N6063" s="3" t="s">
        <v>18683</v>
      </c>
      <c r="O6063" s="5" t="str">
        <f t="shared" si="1"/>
        <v>109 Central St, Stoneham, MA 2180</v>
      </c>
    </row>
    <row r="6064">
      <c r="A6064" s="3" t="s">
        <v>18684</v>
      </c>
      <c r="B6064" s="3" t="s">
        <v>18685</v>
      </c>
      <c r="C6064" s="3">
        <v>2762.0</v>
      </c>
      <c r="D6064" s="3" t="s">
        <v>9724</v>
      </c>
      <c r="E6064" s="3" t="s">
        <v>701</v>
      </c>
      <c r="F6064" s="3" t="s">
        <v>21</v>
      </c>
      <c r="H6064" s="3"/>
      <c r="I6064" s="3" t="s">
        <v>18380</v>
      </c>
      <c r="J6064" s="3" t="s">
        <v>18381</v>
      </c>
      <c r="M6064" s="4"/>
      <c r="N6064" s="3" t="s">
        <v>18686</v>
      </c>
      <c r="O6064" s="5" t="str">
        <f t="shared" si="1"/>
        <v>145 Washington St, Plainville, MA 2762</v>
      </c>
    </row>
    <row r="6065">
      <c r="A6065" s="3" t="s">
        <v>18687</v>
      </c>
      <c r="B6065" s="3" t="s">
        <v>18688</v>
      </c>
      <c r="C6065" s="3">
        <v>1028.0</v>
      </c>
      <c r="D6065" s="3" t="s">
        <v>10376</v>
      </c>
      <c r="E6065" s="3" t="s">
        <v>701</v>
      </c>
      <c r="F6065" s="3" t="s">
        <v>21</v>
      </c>
      <c r="H6065" s="3"/>
      <c r="I6065" s="3" t="s">
        <v>18380</v>
      </c>
      <c r="J6065" s="3" t="s">
        <v>18381</v>
      </c>
      <c r="M6065" s="4"/>
      <c r="N6065" s="3" t="s">
        <v>18689</v>
      </c>
      <c r="O6065" s="5" t="str">
        <f t="shared" si="1"/>
        <v>572 North Main Street, East Longmeadow, MA 1028</v>
      </c>
    </row>
    <row r="6066">
      <c r="A6066" s="3" t="s">
        <v>18690</v>
      </c>
      <c r="B6066" s="3" t="s">
        <v>18691</v>
      </c>
      <c r="C6066" s="3">
        <v>1440.0</v>
      </c>
      <c r="D6066" s="3" t="s">
        <v>16785</v>
      </c>
      <c r="E6066" s="3" t="s">
        <v>701</v>
      </c>
      <c r="F6066" s="3" t="s">
        <v>21</v>
      </c>
      <c r="H6066" s="3"/>
      <c r="I6066" s="3" t="s">
        <v>18380</v>
      </c>
      <c r="J6066" s="3" t="s">
        <v>18381</v>
      </c>
      <c r="M6066" s="4"/>
      <c r="N6066" s="3" t="s">
        <v>18692</v>
      </c>
      <c r="O6066" s="5" t="str">
        <f t="shared" si="1"/>
        <v>73 Eaton Street, Gardner, MA 1440</v>
      </c>
    </row>
    <row r="6067">
      <c r="A6067" s="3" t="s">
        <v>18693</v>
      </c>
      <c r="B6067" s="3" t="s">
        <v>18694</v>
      </c>
      <c r="C6067" s="3">
        <v>1720.0</v>
      </c>
      <c r="D6067" s="3" t="s">
        <v>6171</v>
      </c>
      <c r="E6067" s="3" t="s">
        <v>701</v>
      </c>
      <c r="F6067" s="3" t="s">
        <v>21</v>
      </c>
      <c r="H6067" s="3"/>
      <c r="I6067" s="3" t="s">
        <v>18380</v>
      </c>
      <c r="J6067" s="3" t="s">
        <v>18381</v>
      </c>
      <c r="M6067" s="4"/>
      <c r="N6067" s="3" t="s">
        <v>18695</v>
      </c>
      <c r="O6067" s="5" t="str">
        <f t="shared" si="1"/>
        <v>272 Great Rd, Acton, MA 1720</v>
      </c>
    </row>
    <row r="6068">
      <c r="A6068" s="3" t="s">
        <v>18696</v>
      </c>
      <c r="B6068" s="3" t="s">
        <v>18697</v>
      </c>
      <c r="C6068" s="3">
        <v>1453.0</v>
      </c>
      <c r="D6068" s="3" t="s">
        <v>5127</v>
      </c>
      <c r="E6068" s="3" t="s">
        <v>701</v>
      </c>
      <c r="F6068" s="3" t="s">
        <v>21</v>
      </c>
      <c r="H6068" s="3"/>
      <c r="I6068" s="3" t="s">
        <v>18380</v>
      </c>
      <c r="J6068" s="3" t="s">
        <v>18381</v>
      </c>
      <c r="M6068" s="4"/>
      <c r="N6068" s="3" t="s">
        <v>18698</v>
      </c>
      <c r="O6068" s="5" t="str">
        <f t="shared" si="1"/>
        <v>129 New Lancaster Rd (Rte 117), Leominster, MA 1453</v>
      </c>
    </row>
    <row r="6069">
      <c r="A6069" s="3" t="s">
        <v>18699</v>
      </c>
      <c r="B6069" s="3" t="s">
        <v>18700</v>
      </c>
      <c r="C6069" s="3">
        <v>2050.0</v>
      </c>
      <c r="D6069" s="3" t="s">
        <v>17496</v>
      </c>
      <c r="E6069" s="3" t="s">
        <v>701</v>
      </c>
      <c r="F6069" s="3" t="s">
        <v>21</v>
      </c>
      <c r="H6069" s="3"/>
      <c r="I6069" s="3" t="s">
        <v>18380</v>
      </c>
      <c r="J6069" s="3" t="s">
        <v>18381</v>
      </c>
      <c r="M6069" s="4"/>
      <c r="N6069" s="3" t="s">
        <v>18701</v>
      </c>
      <c r="O6069" s="5" t="str">
        <f t="shared" si="1"/>
        <v>490 Plain St, Marshfield, MA 2050</v>
      </c>
    </row>
    <row r="6070">
      <c r="A6070" s="3" t="s">
        <v>18702</v>
      </c>
      <c r="B6070" s="3" t="s">
        <v>18703</v>
      </c>
      <c r="C6070" s="3">
        <v>2053.0</v>
      </c>
      <c r="D6070" s="3" t="s">
        <v>18704</v>
      </c>
      <c r="E6070" s="3" t="s">
        <v>701</v>
      </c>
      <c r="F6070" s="3" t="s">
        <v>21</v>
      </c>
      <c r="H6070" s="3"/>
      <c r="I6070" s="3" t="s">
        <v>18380</v>
      </c>
      <c r="J6070" s="3" t="s">
        <v>18381</v>
      </c>
      <c r="M6070" s="4"/>
      <c r="N6070" s="3" t="s">
        <v>18705</v>
      </c>
      <c r="O6070" s="5" t="str">
        <f t="shared" si="1"/>
        <v>66 West St, Medway, MA 2053</v>
      </c>
    </row>
    <row r="6071">
      <c r="A6071" s="3" t="s">
        <v>18706</v>
      </c>
      <c r="B6071" s="3" t="s">
        <v>18707</v>
      </c>
      <c r="C6071" s="3">
        <v>2563.0</v>
      </c>
      <c r="D6071" s="3" t="s">
        <v>1915</v>
      </c>
      <c r="E6071" s="3" t="s">
        <v>701</v>
      </c>
      <c r="F6071" s="3" t="s">
        <v>21</v>
      </c>
      <c r="H6071" s="3"/>
      <c r="I6071" s="3" t="s">
        <v>18380</v>
      </c>
      <c r="J6071" s="3" t="s">
        <v>18381</v>
      </c>
      <c r="M6071" s="4"/>
      <c r="N6071" s="3" t="s">
        <v>18708</v>
      </c>
      <c r="O6071" s="5" t="str">
        <f t="shared" si="1"/>
        <v>95 MA-6A, Sandwich, MA 2563</v>
      </c>
    </row>
    <row r="6072">
      <c r="A6072" s="3" t="s">
        <v>18709</v>
      </c>
      <c r="B6072" s="3" t="s">
        <v>18710</v>
      </c>
      <c r="C6072" s="3">
        <v>2067.0</v>
      </c>
      <c r="D6072" s="3" t="s">
        <v>18711</v>
      </c>
      <c r="E6072" s="3" t="s">
        <v>701</v>
      </c>
      <c r="F6072" s="3" t="s">
        <v>21</v>
      </c>
      <c r="H6072" s="3"/>
      <c r="I6072" s="3" t="s">
        <v>18380</v>
      </c>
      <c r="J6072" s="3" t="s">
        <v>18381</v>
      </c>
      <c r="M6072" s="4"/>
      <c r="N6072" s="3" t="s">
        <v>18712</v>
      </c>
      <c r="O6072" s="5" t="str">
        <f t="shared" si="1"/>
        <v>586 S Main Street, Sharon, MA 2067</v>
      </c>
    </row>
    <row r="6073">
      <c r="A6073" s="3" t="s">
        <v>18713</v>
      </c>
      <c r="B6073" s="3" t="s">
        <v>18714</v>
      </c>
      <c r="C6073" s="3">
        <v>1886.0</v>
      </c>
      <c r="D6073" s="3" t="s">
        <v>18715</v>
      </c>
      <c r="E6073" s="3" t="s">
        <v>701</v>
      </c>
      <c r="F6073" s="3" t="s">
        <v>21</v>
      </c>
      <c r="H6073" s="3"/>
      <c r="I6073" s="3" t="s">
        <v>18380</v>
      </c>
      <c r="J6073" s="3" t="s">
        <v>18381</v>
      </c>
      <c r="M6073" s="4"/>
      <c r="N6073" s="3" t="s">
        <v>18716</v>
      </c>
      <c r="O6073" s="5" t="str">
        <f t="shared" si="1"/>
        <v>270 Littleton Rd., Ste. 20, Westford, MA 1886</v>
      </c>
    </row>
    <row r="6074">
      <c r="A6074" s="3" t="s">
        <v>18717</v>
      </c>
      <c r="B6074" s="3" t="s">
        <v>18718</v>
      </c>
      <c r="C6074" s="3">
        <v>48186.0</v>
      </c>
      <c r="D6074" s="3" t="s">
        <v>16971</v>
      </c>
      <c r="E6074" s="3" t="s">
        <v>731</v>
      </c>
      <c r="F6074" s="3" t="s">
        <v>21</v>
      </c>
      <c r="H6074" s="3"/>
      <c r="I6074" s="3" t="s">
        <v>18380</v>
      </c>
      <c r="J6074" s="3" t="s">
        <v>18381</v>
      </c>
      <c r="M6074" s="4"/>
      <c r="N6074" s="3" t="s">
        <v>18719</v>
      </c>
      <c r="O6074" s="5" t="str">
        <f t="shared" si="1"/>
        <v>2340 S Wayne Rd, Westland, MI 48186</v>
      </c>
    </row>
    <row r="6075">
      <c r="A6075" s="3" t="s">
        <v>18720</v>
      </c>
      <c r="B6075" s="3" t="s">
        <v>18721</v>
      </c>
      <c r="C6075" s="3">
        <v>48529.0</v>
      </c>
      <c r="D6075" s="3" t="s">
        <v>10930</v>
      </c>
      <c r="E6075" s="3" t="s">
        <v>731</v>
      </c>
      <c r="F6075" s="3" t="s">
        <v>21</v>
      </c>
      <c r="H6075" s="3"/>
      <c r="I6075" s="3" t="s">
        <v>18380</v>
      </c>
      <c r="J6075" s="3" t="s">
        <v>18381</v>
      </c>
      <c r="M6075" s="4"/>
      <c r="N6075" s="3" t="s">
        <v>18722</v>
      </c>
      <c r="O6075" s="5" t="str">
        <f t="shared" si="1"/>
        <v>148 E. Bristol Road, Burton, MI 48529</v>
      </c>
    </row>
    <row r="6076">
      <c r="A6076" s="3" t="s">
        <v>18723</v>
      </c>
      <c r="B6076" s="3" t="s">
        <v>18724</v>
      </c>
      <c r="C6076" s="3">
        <v>48067.0</v>
      </c>
      <c r="D6076" s="3" t="s">
        <v>2369</v>
      </c>
      <c r="E6076" s="3" t="s">
        <v>731</v>
      </c>
      <c r="F6076" s="3" t="s">
        <v>21</v>
      </c>
      <c r="H6076" s="3"/>
      <c r="I6076" s="3" t="s">
        <v>18380</v>
      </c>
      <c r="J6076" s="3" t="s">
        <v>18381</v>
      </c>
      <c r="M6076" s="4"/>
      <c r="N6076" s="3" t="s">
        <v>18725</v>
      </c>
      <c r="O6076" s="5" t="str">
        <f t="shared" si="1"/>
        <v>1514 E Eleven Mile Rd, Royal Oak, MI 48067</v>
      </c>
    </row>
    <row r="6077">
      <c r="A6077" s="3" t="s">
        <v>18726</v>
      </c>
      <c r="B6077" s="3" t="s">
        <v>18727</v>
      </c>
      <c r="C6077" s="3">
        <v>49240.0</v>
      </c>
      <c r="D6077" s="3" t="s">
        <v>18728</v>
      </c>
      <c r="E6077" s="3" t="s">
        <v>731</v>
      </c>
      <c r="F6077" s="3" t="s">
        <v>21</v>
      </c>
      <c r="H6077" s="3"/>
      <c r="I6077" s="3" t="s">
        <v>18380</v>
      </c>
      <c r="J6077" s="3" t="s">
        <v>18381</v>
      </c>
      <c r="M6077" s="4"/>
      <c r="N6077" s="3" t="s">
        <v>18729</v>
      </c>
      <c r="O6077" s="5" t="str">
        <f t="shared" si="1"/>
        <v>1101 Norvell Rd, Grass Lake, MI 49240</v>
      </c>
    </row>
    <row r="6078">
      <c r="A6078" s="3" t="s">
        <v>18730</v>
      </c>
      <c r="B6078" s="3" t="s">
        <v>18731</v>
      </c>
      <c r="C6078" s="3">
        <v>48038.0</v>
      </c>
      <c r="D6078" s="3" t="s">
        <v>18732</v>
      </c>
      <c r="E6078" s="3" t="s">
        <v>731</v>
      </c>
      <c r="F6078" s="3" t="s">
        <v>21</v>
      </c>
      <c r="H6078" s="3"/>
      <c r="I6078" s="3" t="s">
        <v>18380</v>
      </c>
      <c r="J6078" s="3" t="s">
        <v>18381</v>
      </c>
      <c r="M6078" s="4"/>
      <c r="N6078" s="3" t="s">
        <v>18733</v>
      </c>
      <c r="O6078" s="5" t="str">
        <f t="shared" si="1"/>
        <v>40140 Hayes Rd, Clinton Twp, MI 48038</v>
      </c>
    </row>
    <row r="6079">
      <c r="A6079" s="3" t="s">
        <v>18734</v>
      </c>
      <c r="B6079" s="3" t="s">
        <v>18735</v>
      </c>
      <c r="C6079" s="3">
        <v>48101.0</v>
      </c>
      <c r="D6079" s="3" t="s">
        <v>10411</v>
      </c>
      <c r="E6079" s="3" t="s">
        <v>731</v>
      </c>
      <c r="F6079" s="3" t="s">
        <v>21</v>
      </c>
      <c r="H6079" s="3"/>
      <c r="I6079" s="3" t="s">
        <v>18380</v>
      </c>
      <c r="J6079" s="3" t="s">
        <v>18381</v>
      </c>
      <c r="M6079" s="4"/>
      <c r="N6079" s="3" t="s">
        <v>18736</v>
      </c>
      <c r="O6079" s="5" t="str">
        <f t="shared" si="1"/>
        <v>7430 Allen Rd, Allen Park, MI 48101</v>
      </c>
    </row>
    <row r="6080">
      <c r="A6080" s="3" t="s">
        <v>18737</v>
      </c>
      <c r="B6080" s="3" t="s">
        <v>18738</v>
      </c>
      <c r="C6080" s="3">
        <v>48075.0</v>
      </c>
      <c r="D6080" s="3" t="s">
        <v>8839</v>
      </c>
      <c r="E6080" s="3" t="s">
        <v>731</v>
      </c>
      <c r="F6080" s="3" t="s">
        <v>21</v>
      </c>
      <c r="H6080" s="3"/>
      <c r="I6080" s="3" t="s">
        <v>18380</v>
      </c>
      <c r="J6080" s="3" t="s">
        <v>18381</v>
      </c>
      <c r="M6080" s="4"/>
      <c r="N6080" s="3" t="s">
        <v>18739</v>
      </c>
      <c r="O6080" s="5" t="str">
        <f t="shared" si="1"/>
        <v>24020 Southfield Rd, Southfield, MI 48075</v>
      </c>
    </row>
    <row r="6081">
      <c r="A6081" s="3" t="s">
        <v>18740</v>
      </c>
      <c r="B6081" s="3" t="s">
        <v>18741</v>
      </c>
      <c r="C6081" s="3">
        <v>49337.0</v>
      </c>
      <c r="D6081" s="3" t="s">
        <v>18742</v>
      </c>
      <c r="E6081" s="3" t="s">
        <v>731</v>
      </c>
      <c r="F6081" s="3" t="s">
        <v>21</v>
      </c>
      <c r="H6081" s="3"/>
      <c r="I6081" s="3" t="s">
        <v>18380</v>
      </c>
      <c r="J6081" s="3" t="s">
        <v>18381</v>
      </c>
      <c r="M6081" s="4"/>
      <c r="N6081" s="3" t="s">
        <v>18743</v>
      </c>
      <c r="O6081" s="5" t="str">
        <f t="shared" si="1"/>
        <v>9022 Mason Drive, Newaygo, MI 49337</v>
      </c>
    </row>
    <row r="6082">
      <c r="A6082" s="3" t="s">
        <v>18744</v>
      </c>
      <c r="B6082" s="3" t="s">
        <v>18745</v>
      </c>
      <c r="C6082" s="3">
        <v>48085.0</v>
      </c>
      <c r="D6082" s="3" t="s">
        <v>5449</v>
      </c>
      <c r="E6082" s="3" t="s">
        <v>731</v>
      </c>
      <c r="F6082" s="3" t="s">
        <v>21</v>
      </c>
      <c r="H6082" s="3"/>
      <c r="I6082" s="3" t="s">
        <v>18380</v>
      </c>
      <c r="J6082" s="3" t="s">
        <v>18381</v>
      </c>
      <c r="M6082" s="4"/>
      <c r="N6082" s="3" t="s">
        <v>18746</v>
      </c>
      <c r="O6082" s="5" t="str">
        <f t="shared" si="1"/>
        <v>1985 E Wattles Rd, Troy, MI 48085</v>
      </c>
    </row>
    <row r="6083">
      <c r="A6083" s="3" t="s">
        <v>18747</v>
      </c>
      <c r="B6083" s="3" t="s">
        <v>18748</v>
      </c>
      <c r="C6083" s="3">
        <v>55063.0</v>
      </c>
      <c r="D6083" s="3" t="s">
        <v>18749</v>
      </c>
      <c r="E6083" s="3" t="s">
        <v>755</v>
      </c>
      <c r="F6083" s="3" t="s">
        <v>21</v>
      </c>
      <c r="H6083" s="3"/>
      <c r="I6083" s="3" t="s">
        <v>18380</v>
      </c>
      <c r="J6083" s="3" t="s">
        <v>18381</v>
      </c>
      <c r="M6083" s="4"/>
      <c r="N6083" s="3" t="s">
        <v>18750</v>
      </c>
      <c r="O6083" s="5" t="str">
        <f t="shared" si="1"/>
        <v>917 Main St. S, Pine City, MN 55063</v>
      </c>
    </row>
    <row r="6084">
      <c r="A6084" s="3" t="s">
        <v>18751</v>
      </c>
      <c r="B6084" s="3" t="s">
        <v>18752</v>
      </c>
      <c r="C6084" s="3">
        <v>55952.0</v>
      </c>
      <c r="D6084" s="3" t="s">
        <v>5335</v>
      </c>
      <c r="E6084" s="3" t="s">
        <v>755</v>
      </c>
      <c r="F6084" s="3" t="s">
        <v>21</v>
      </c>
      <c r="H6084" s="3"/>
      <c r="I6084" s="3" t="s">
        <v>18380</v>
      </c>
      <c r="J6084" s="3" t="s">
        <v>18381</v>
      </c>
      <c r="M6084" s="4"/>
      <c r="N6084" s="3" t="s">
        <v>18753</v>
      </c>
      <c r="O6084" s="5" t="str">
        <f t="shared" si="1"/>
        <v>440 Debra Dr #117, Lewiston, MN 55952</v>
      </c>
    </row>
    <row r="6085">
      <c r="A6085" s="3" t="s">
        <v>18754</v>
      </c>
      <c r="B6085" s="3" t="s">
        <v>18755</v>
      </c>
      <c r="C6085" s="3">
        <v>55934.0</v>
      </c>
      <c r="D6085" s="3" t="s">
        <v>18756</v>
      </c>
      <c r="E6085" s="3" t="s">
        <v>755</v>
      </c>
      <c r="F6085" s="3" t="s">
        <v>21</v>
      </c>
      <c r="H6085" s="3"/>
      <c r="I6085" s="3" t="s">
        <v>18380</v>
      </c>
      <c r="J6085" s="3" t="s">
        <v>18381</v>
      </c>
      <c r="M6085" s="4"/>
      <c r="N6085" s="3" t="s">
        <v>18757</v>
      </c>
      <c r="O6085" s="5" t="str">
        <f t="shared" si="1"/>
        <v>95 Center Ave N, Eyota, MN 55934</v>
      </c>
    </row>
    <row r="6086">
      <c r="A6086" s="3" t="s">
        <v>18758</v>
      </c>
      <c r="B6086" s="3" t="s">
        <v>18759</v>
      </c>
      <c r="C6086" s="3">
        <v>55435.0</v>
      </c>
      <c r="D6086" s="3" t="s">
        <v>13483</v>
      </c>
      <c r="E6086" s="3" t="s">
        <v>755</v>
      </c>
      <c r="F6086" s="3" t="s">
        <v>21</v>
      </c>
      <c r="H6086" s="3"/>
      <c r="I6086" s="3" t="s">
        <v>18380</v>
      </c>
      <c r="J6086" s="3" t="s">
        <v>18381</v>
      </c>
      <c r="M6086" s="4"/>
      <c r="N6086" s="3" t="s">
        <v>18760</v>
      </c>
      <c r="O6086" s="5" t="str">
        <f t="shared" si="1"/>
        <v>3910 W 70th St, Edina, MN 55435</v>
      </c>
    </row>
    <row r="6087">
      <c r="A6087" s="3" t="s">
        <v>18761</v>
      </c>
      <c r="B6087" s="3" t="s">
        <v>18762</v>
      </c>
      <c r="C6087" s="3">
        <v>38804.0</v>
      </c>
      <c r="D6087" s="3" t="s">
        <v>17660</v>
      </c>
      <c r="E6087" s="3" t="s">
        <v>768</v>
      </c>
      <c r="F6087" s="3" t="s">
        <v>21</v>
      </c>
      <c r="H6087" s="3"/>
      <c r="I6087" s="3" t="s">
        <v>18380</v>
      </c>
      <c r="J6087" s="3" t="s">
        <v>18381</v>
      </c>
      <c r="M6087" s="4"/>
      <c r="N6087" s="3" t="s">
        <v>18763</v>
      </c>
      <c r="O6087" s="5" t="str">
        <f t="shared" si="1"/>
        <v>1839 S Eason Blvd, Tupelo, MS 38804</v>
      </c>
    </row>
    <row r="6088">
      <c r="A6088" s="3" t="s">
        <v>18764</v>
      </c>
      <c r="B6088" s="3" t="s">
        <v>18765</v>
      </c>
      <c r="C6088" s="3">
        <v>64093.0</v>
      </c>
      <c r="D6088" s="3" t="s">
        <v>18766</v>
      </c>
      <c r="E6088" s="3" t="s">
        <v>792</v>
      </c>
      <c r="F6088" s="3" t="s">
        <v>21</v>
      </c>
      <c r="H6088" s="3"/>
      <c r="I6088" s="3" t="s">
        <v>18380</v>
      </c>
      <c r="J6088" s="3" t="s">
        <v>18381</v>
      </c>
      <c r="M6088" s="4"/>
      <c r="N6088" s="3" t="s">
        <v>18767</v>
      </c>
      <c r="O6088" s="5" t="str">
        <f t="shared" si="1"/>
        <v>227 SE State Hwy 13, Warrensburg, MO 64093</v>
      </c>
    </row>
    <row r="6089">
      <c r="A6089" s="3" t="s">
        <v>18768</v>
      </c>
      <c r="B6089" s="3" t="s">
        <v>18769</v>
      </c>
      <c r="C6089" s="3">
        <v>68137.0</v>
      </c>
      <c r="D6089" s="3" t="s">
        <v>7652</v>
      </c>
      <c r="E6089" s="3" t="s">
        <v>2446</v>
      </c>
      <c r="F6089" s="3" t="s">
        <v>21</v>
      </c>
      <c r="H6089" s="3"/>
      <c r="I6089" s="3" t="s">
        <v>18380</v>
      </c>
      <c r="J6089" s="3" t="s">
        <v>18381</v>
      </c>
      <c r="M6089" s="4"/>
      <c r="N6089" s="3" t="s">
        <v>18770</v>
      </c>
      <c r="O6089" s="5" t="str">
        <f t="shared" si="1"/>
        <v>14120 S St, Omaha, NE 68137</v>
      </c>
    </row>
    <row r="6090">
      <c r="A6090" s="3" t="s">
        <v>18771</v>
      </c>
      <c r="B6090" s="3" t="s">
        <v>18772</v>
      </c>
      <c r="C6090" s="3">
        <v>89014.0</v>
      </c>
      <c r="D6090" s="3" t="s">
        <v>5843</v>
      </c>
      <c r="E6090" s="3" t="s">
        <v>803</v>
      </c>
      <c r="F6090" s="3" t="s">
        <v>21</v>
      </c>
      <c r="H6090" s="3"/>
      <c r="I6090" s="3" t="s">
        <v>18380</v>
      </c>
      <c r="J6090" s="3" t="s">
        <v>18381</v>
      </c>
      <c r="M6090" s="4"/>
      <c r="N6090" s="3" t="s">
        <v>18773</v>
      </c>
      <c r="O6090" s="5" t="str">
        <f t="shared" si="1"/>
        <v>2758 N Green Valley Pkwy, Henderson, NV 89014</v>
      </c>
    </row>
    <row r="6091">
      <c r="A6091" s="3" t="s">
        <v>18774</v>
      </c>
      <c r="B6091" s="3" t="s">
        <v>18775</v>
      </c>
      <c r="C6091" s="3">
        <v>89060.0</v>
      </c>
      <c r="D6091" s="3" t="s">
        <v>18776</v>
      </c>
      <c r="E6091" s="3" t="s">
        <v>803</v>
      </c>
      <c r="F6091" s="3" t="s">
        <v>21</v>
      </c>
      <c r="H6091" s="3"/>
      <c r="I6091" s="3" t="s">
        <v>18380</v>
      </c>
      <c r="J6091" s="3" t="s">
        <v>18381</v>
      </c>
      <c r="M6091" s="4"/>
      <c r="N6091" s="3" t="s">
        <v>18777</v>
      </c>
      <c r="O6091" s="5" t="str">
        <f t="shared" si="1"/>
        <v>6981 N Hwy 160, Pahrump, NV 89060</v>
      </c>
    </row>
    <row r="6092">
      <c r="A6092" s="3" t="s">
        <v>18778</v>
      </c>
      <c r="B6092" s="3" t="s">
        <v>18779</v>
      </c>
      <c r="C6092" s="3">
        <v>89110.0</v>
      </c>
      <c r="D6092" s="3" t="s">
        <v>802</v>
      </c>
      <c r="E6092" s="3" t="s">
        <v>803</v>
      </c>
      <c r="F6092" s="3" t="s">
        <v>21</v>
      </c>
      <c r="H6092" s="3"/>
      <c r="I6092" s="3" t="s">
        <v>18380</v>
      </c>
      <c r="J6092" s="3" t="s">
        <v>18381</v>
      </c>
      <c r="M6092" s="4"/>
      <c r="N6092" s="3" t="s">
        <v>18780</v>
      </c>
      <c r="O6092" s="5" t="str">
        <f t="shared" si="1"/>
        <v>4910 E Bonanza Rd, Las Vegas, NV 89110</v>
      </c>
    </row>
    <row r="6093">
      <c r="A6093" s="3" t="s">
        <v>18781</v>
      </c>
      <c r="B6093" s="3" t="s">
        <v>18782</v>
      </c>
      <c r="C6093" s="3">
        <v>89801.0</v>
      </c>
      <c r="D6093" s="3" t="s">
        <v>18783</v>
      </c>
      <c r="E6093" s="3" t="s">
        <v>803</v>
      </c>
      <c r="F6093" s="3" t="s">
        <v>21</v>
      </c>
      <c r="H6093" s="3"/>
      <c r="I6093" s="3" t="s">
        <v>18380</v>
      </c>
      <c r="J6093" s="3" t="s">
        <v>18381</v>
      </c>
      <c r="M6093" s="4"/>
      <c r="N6093" s="3" t="s">
        <v>18784</v>
      </c>
      <c r="O6093" s="5" t="str">
        <f t="shared" si="1"/>
        <v>1052 Colt Dr, Elko, NV 89801</v>
      </c>
    </row>
    <row r="6094">
      <c r="A6094" s="3" t="s">
        <v>18785</v>
      </c>
      <c r="B6094" s="3" t="s">
        <v>18786</v>
      </c>
      <c r="C6094" s="3">
        <v>89146.0</v>
      </c>
      <c r="D6094" s="3" t="s">
        <v>802</v>
      </c>
      <c r="E6094" s="3" t="s">
        <v>803</v>
      </c>
      <c r="F6094" s="3" t="s">
        <v>21</v>
      </c>
      <c r="H6094" s="3"/>
      <c r="I6094" s="3" t="s">
        <v>18380</v>
      </c>
      <c r="J6094" s="3" t="s">
        <v>18381</v>
      </c>
      <c r="M6094" s="4"/>
      <c r="N6094" s="3" t="s">
        <v>18787</v>
      </c>
      <c r="O6094" s="5" t="str">
        <f t="shared" si="1"/>
        <v>6115 W Charleston Blvd, Las Vegas, NV 89146</v>
      </c>
    </row>
    <row r="6095">
      <c r="A6095" s="3" t="s">
        <v>18788</v>
      </c>
      <c r="B6095" s="3" t="s">
        <v>18789</v>
      </c>
      <c r="C6095" s="3">
        <v>3275.0</v>
      </c>
      <c r="D6095" s="3" t="s">
        <v>18790</v>
      </c>
      <c r="E6095" s="3" t="s">
        <v>807</v>
      </c>
      <c r="F6095" s="3" t="s">
        <v>21</v>
      </c>
      <c r="H6095" s="3"/>
      <c r="I6095" s="3" t="s">
        <v>18380</v>
      </c>
      <c r="J6095" s="3" t="s">
        <v>18381</v>
      </c>
      <c r="M6095" s="4"/>
      <c r="N6095" s="3" t="s">
        <v>18791</v>
      </c>
      <c r="O6095" s="5" t="str">
        <f t="shared" si="1"/>
        <v>9 River Rd, Allenstown, NH 3275</v>
      </c>
    </row>
    <row r="6096">
      <c r="A6096" s="3" t="s">
        <v>18792</v>
      </c>
      <c r="B6096" s="3" t="s">
        <v>18793</v>
      </c>
      <c r="C6096" s="3">
        <v>3458.0</v>
      </c>
      <c r="D6096" s="3" t="s">
        <v>2230</v>
      </c>
      <c r="E6096" s="3" t="s">
        <v>807</v>
      </c>
      <c r="F6096" s="3" t="s">
        <v>21</v>
      </c>
      <c r="H6096" s="3"/>
      <c r="I6096" s="3" t="s">
        <v>18380</v>
      </c>
      <c r="J6096" s="3" t="s">
        <v>18381</v>
      </c>
      <c r="M6096" s="4"/>
      <c r="N6096" s="3" t="s">
        <v>18794</v>
      </c>
      <c r="O6096" s="5" t="str">
        <f t="shared" si="1"/>
        <v>129 Concord St, Peterborough, NH 3458</v>
      </c>
    </row>
    <row r="6097">
      <c r="A6097" s="3" t="s">
        <v>18795</v>
      </c>
      <c r="B6097" s="3" t="s">
        <v>18796</v>
      </c>
      <c r="C6097" s="3">
        <v>3258.0</v>
      </c>
      <c r="D6097" s="3" t="s">
        <v>18797</v>
      </c>
      <c r="E6097" s="3" t="s">
        <v>807</v>
      </c>
      <c r="F6097" s="3" t="s">
        <v>21</v>
      </c>
      <c r="H6097" s="3"/>
      <c r="I6097" s="3" t="s">
        <v>18380</v>
      </c>
      <c r="J6097" s="3" t="s">
        <v>18381</v>
      </c>
      <c r="M6097" s="4"/>
      <c r="N6097" s="3" t="s">
        <v>18798</v>
      </c>
      <c r="O6097" s="5" t="str">
        <f t="shared" si="1"/>
        <v>76 Kelleys Corner Rd, Chichester, NH 3258</v>
      </c>
    </row>
    <row r="6098">
      <c r="A6098" s="3" t="s">
        <v>18799</v>
      </c>
      <c r="B6098" s="3" t="s">
        <v>18800</v>
      </c>
      <c r="C6098" s="3">
        <v>3784.0</v>
      </c>
      <c r="D6098" s="3" t="s">
        <v>18801</v>
      </c>
      <c r="E6098" s="3" t="s">
        <v>807</v>
      </c>
      <c r="F6098" s="3" t="s">
        <v>21</v>
      </c>
      <c r="H6098" s="3"/>
      <c r="I6098" s="3" t="s">
        <v>18380</v>
      </c>
      <c r="J6098" s="3" t="s">
        <v>18381</v>
      </c>
      <c r="M6098" s="4"/>
      <c r="N6098" s="3" t="s">
        <v>18802</v>
      </c>
      <c r="O6098" s="5" t="str">
        <f t="shared" si="1"/>
        <v>391 North Main St, West Lebanon, NH 3784</v>
      </c>
    </row>
    <row r="6099">
      <c r="A6099" s="3" t="s">
        <v>18803</v>
      </c>
      <c r="B6099" s="3" t="s">
        <v>18804</v>
      </c>
      <c r="C6099" s="3">
        <v>3801.0</v>
      </c>
      <c r="D6099" s="3" t="s">
        <v>2115</v>
      </c>
      <c r="E6099" s="3" t="s">
        <v>807</v>
      </c>
      <c r="F6099" s="3" t="s">
        <v>21</v>
      </c>
      <c r="H6099" s="3"/>
      <c r="I6099" s="3" t="s">
        <v>18380</v>
      </c>
      <c r="J6099" s="3" t="s">
        <v>18381</v>
      </c>
      <c r="M6099" s="4"/>
      <c r="N6099" s="3" t="s">
        <v>18805</v>
      </c>
      <c r="O6099" s="5" t="str">
        <f t="shared" si="1"/>
        <v>2222 Lafayette Rd, Portsmouth, NH 3801</v>
      </c>
    </row>
    <row r="6100">
      <c r="A6100" s="3" t="s">
        <v>18806</v>
      </c>
      <c r="B6100" s="3" t="s">
        <v>18807</v>
      </c>
      <c r="C6100" s="3">
        <v>3217.0</v>
      </c>
      <c r="D6100" s="3" t="s">
        <v>3431</v>
      </c>
      <c r="E6100" s="3" t="s">
        <v>807</v>
      </c>
      <c r="F6100" s="3" t="s">
        <v>21</v>
      </c>
      <c r="H6100" s="3"/>
      <c r="I6100" s="3" t="s">
        <v>18380</v>
      </c>
      <c r="J6100" s="3" t="s">
        <v>18381</v>
      </c>
      <c r="M6100" s="4"/>
      <c r="N6100" s="3" t="s">
        <v>18808</v>
      </c>
      <c r="O6100" s="5" t="str">
        <f t="shared" si="1"/>
        <v>83 Depot Street, Ashland, NH 3217</v>
      </c>
    </row>
    <row r="6101">
      <c r="A6101" s="3" t="s">
        <v>18809</v>
      </c>
      <c r="B6101" s="3" t="s">
        <v>18810</v>
      </c>
      <c r="C6101" s="3">
        <v>3874.0</v>
      </c>
      <c r="D6101" s="3" t="s">
        <v>16284</v>
      </c>
      <c r="E6101" s="3" t="s">
        <v>807</v>
      </c>
      <c r="F6101" s="3" t="s">
        <v>21</v>
      </c>
      <c r="H6101" s="3"/>
      <c r="I6101" s="3" t="s">
        <v>18380</v>
      </c>
      <c r="J6101" s="3" t="s">
        <v>18381</v>
      </c>
      <c r="M6101" s="4"/>
      <c r="N6101" s="3" t="s">
        <v>18811</v>
      </c>
      <c r="O6101" s="5" t="str">
        <f t="shared" si="1"/>
        <v>3 Walton Rd, Seabrook, NH 3874</v>
      </c>
    </row>
    <row r="6102">
      <c r="A6102" s="3" t="s">
        <v>18812</v>
      </c>
      <c r="B6102" s="3" t="s">
        <v>18813</v>
      </c>
      <c r="C6102" s="3">
        <v>3848.0</v>
      </c>
      <c r="D6102" s="3" t="s">
        <v>3730</v>
      </c>
      <c r="E6102" s="3" t="s">
        <v>807</v>
      </c>
      <c r="F6102" s="3" t="s">
        <v>21</v>
      </c>
      <c r="H6102" s="3"/>
      <c r="I6102" s="3" t="s">
        <v>18380</v>
      </c>
      <c r="J6102" s="3" t="s">
        <v>18381</v>
      </c>
      <c r="M6102" s="4"/>
      <c r="N6102" s="3" t="s">
        <v>18814</v>
      </c>
      <c r="O6102" s="5" t="str">
        <f t="shared" si="1"/>
        <v>48 Route 125, Kingston, NH 3848</v>
      </c>
    </row>
    <row r="6103">
      <c r="A6103" s="3" t="s">
        <v>18815</v>
      </c>
      <c r="B6103" s="3" t="s">
        <v>18816</v>
      </c>
      <c r="C6103" s="3">
        <v>7924.0</v>
      </c>
      <c r="D6103" s="3" t="s">
        <v>18817</v>
      </c>
      <c r="E6103" s="3" t="s">
        <v>811</v>
      </c>
      <c r="F6103" s="3" t="s">
        <v>21</v>
      </c>
      <c r="H6103" s="3"/>
      <c r="I6103" s="3" t="s">
        <v>18380</v>
      </c>
      <c r="J6103" s="3" t="s">
        <v>18381</v>
      </c>
      <c r="M6103" s="4"/>
      <c r="N6103" s="3" t="s">
        <v>18818</v>
      </c>
      <c r="O6103" s="5" t="str">
        <f t="shared" si="1"/>
        <v>41 Morristown Road, Bernardsville, NJ 7924</v>
      </c>
    </row>
    <row r="6104">
      <c r="A6104" s="3" t="s">
        <v>18819</v>
      </c>
      <c r="B6104" s="3" t="s">
        <v>18820</v>
      </c>
      <c r="C6104" s="3">
        <v>8753.0</v>
      </c>
      <c r="D6104" s="3" t="s">
        <v>5822</v>
      </c>
      <c r="E6104" s="3" t="s">
        <v>811</v>
      </c>
      <c r="F6104" s="3" t="s">
        <v>21</v>
      </c>
      <c r="H6104" s="3"/>
      <c r="I6104" s="3" t="s">
        <v>18380</v>
      </c>
      <c r="J6104" s="3" t="s">
        <v>18381</v>
      </c>
      <c r="M6104" s="4"/>
      <c r="N6104" s="3" t="s">
        <v>18821</v>
      </c>
      <c r="O6104" s="5" t="str">
        <f t="shared" si="1"/>
        <v>2901 Highway 37 E, Toms River, NJ 8753</v>
      </c>
    </row>
    <row r="6105">
      <c r="A6105" s="3" t="s">
        <v>18822</v>
      </c>
      <c r="B6105" s="3" t="s">
        <v>18823</v>
      </c>
      <c r="C6105" s="3">
        <v>7836.0</v>
      </c>
      <c r="D6105" s="3" t="s">
        <v>18824</v>
      </c>
      <c r="E6105" s="3" t="s">
        <v>811</v>
      </c>
      <c r="F6105" s="3" t="s">
        <v>21</v>
      </c>
      <c r="H6105" s="3"/>
      <c r="I6105" s="3" t="s">
        <v>18380</v>
      </c>
      <c r="J6105" s="3" t="s">
        <v>18381</v>
      </c>
      <c r="M6105" s="4"/>
      <c r="N6105" s="3" t="s">
        <v>18825</v>
      </c>
      <c r="O6105" s="5" t="str">
        <f t="shared" si="1"/>
        <v>270 US Hwy 206, Ste 301, Flanders, NJ 7836</v>
      </c>
    </row>
    <row r="6106">
      <c r="A6106" s="3" t="s">
        <v>18826</v>
      </c>
      <c r="B6106" s="3" t="s">
        <v>18827</v>
      </c>
      <c r="C6106" s="3">
        <v>7840.0</v>
      </c>
      <c r="D6106" s="3" t="s">
        <v>18828</v>
      </c>
      <c r="E6106" s="3" t="s">
        <v>811</v>
      </c>
      <c r="F6106" s="3" t="s">
        <v>21</v>
      </c>
      <c r="H6106" s="3"/>
      <c r="I6106" s="3" t="s">
        <v>18380</v>
      </c>
      <c r="J6106" s="3" t="s">
        <v>18381</v>
      </c>
      <c r="M6106" s="4"/>
      <c r="N6106" s="3" t="s">
        <v>18829</v>
      </c>
      <c r="O6106" s="5" t="str">
        <f t="shared" si="1"/>
        <v>14 US-46, Hackettstown, NJ 7840</v>
      </c>
    </row>
    <row r="6107">
      <c r="A6107" s="3" t="s">
        <v>18830</v>
      </c>
      <c r="B6107" s="3" t="s">
        <v>18831</v>
      </c>
      <c r="C6107" s="3">
        <v>7722.0</v>
      </c>
      <c r="D6107" s="3" t="s">
        <v>18832</v>
      </c>
      <c r="E6107" s="3" t="s">
        <v>811</v>
      </c>
      <c r="F6107" s="3" t="s">
        <v>21</v>
      </c>
      <c r="H6107" s="3"/>
      <c r="I6107" s="3" t="s">
        <v>18380</v>
      </c>
      <c r="J6107" s="3" t="s">
        <v>18381</v>
      </c>
      <c r="M6107" s="4"/>
      <c r="N6107" s="3" t="s">
        <v>18833</v>
      </c>
      <c r="O6107" s="5" t="str">
        <f t="shared" si="1"/>
        <v>132 Hockhockson Rd, Colts Neck, NJ 7722</v>
      </c>
    </row>
    <row r="6108">
      <c r="A6108" s="3" t="s">
        <v>18834</v>
      </c>
      <c r="B6108" s="3" t="s">
        <v>18835</v>
      </c>
      <c r="C6108" s="3">
        <v>8210.0</v>
      </c>
      <c r="D6108" s="3" t="s">
        <v>2222</v>
      </c>
      <c r="E6108" s="3" t="s">
        <v>811</v>
      </c>
      <c r="F6108" s="3" t="s">
        <v>21</v>
      </c>
      <c r="H6108" s="3"/>
      <c r="I6108" s="3" t="s">
        <v>18380</v>
      </c>
      <c r="J6108" s="3" t="s">
        <v>18381</v>
      </c>
      <c r="M6108" s="4"/>
      <c r="N6108" s="3" t="s">
        <v>18836</v>
      </c>
      <c r="O6108" s="5" t="str">
        <f t="shared" si="1"/>
        <v>2033 Route 9 North, Cape May Court House, NJ 8210</v>
      </c>
    </row>
    <row r="6109">
      <c r="A6109" s="3" t="s">
        <v>18837</v>
      </c>
      <c r="B6109" s="3" t="s">
        <v>18838</v>
      </c>
      <c r="C6109" s="3">
        <v>7001.0</v>
      </c>
      <c r="D6109" s="3" t="s">
        <v>18839</v>
      </c>
      <c r="E6109" s="3" t="s">
        <v>811</v>
      </c>
      <c r="F6109" s="3" t="s">
        <v>21</v>
      </c>
      <c r="H6109" s="3"/>
      <c r="I6109" s="3" t="s">
        <v>18380</v>
      </c>
      <c r="J6109" s="3" t="s">
        <v>18381</v>
      </c>
      <c r="M6109" s="4"/>
      <c r="N6109" s="3" t="s">
        <v>18840</v>
      </c>
      <c r="O6109" s="5" t="str">
        <f t="shared" si="1"/>
        <v>10 Remsen Avenue, Avenel, NJ 7001</v>
      </c>
    </row>
    <row r="6110">
      <c r="A6110" s="3" t="s">
        <v>18841</v>
      </c>
      <c r="B6110" s="3" t="s">
        <v>18842</v>
      </c>
      <c r="C6110" s="3">
        <v>87114.0</v>
      </c>
      <c r="D6110" s="3" t="s">
        <v>2621</v>
      </c>
      <c r="E6110" s="3" t="s">
        <v>843</v>
      </c>
      <c r="F6110" s="3" t="s">
        <v>21</v>
      </c>
      <c r="H6110" s="3"/>
      <c r="I6110" s="3" t="s">
        <v>18380</v>
      </c>
      <c r="J6110" s="3" t="s">
        <v>18381</v>
      </c>
      <c r="M6110" s="4"/>
      <c r="N6110" s="3" t="s">
        <v>18843</v>
      </c>
      <c r="O6110" s="5" t="str">
        <f t="shared" si="1"/>
        <v>3600 Calle Cuervo NW, Albuquerque, NM 87114</v>
      </c>
    </row>
    <row r="6111">
      <c r="A6111" s="3" t="s">
        <v>18844</v>
      </c>
      <c r="B6111" s="3" t="s">
        <v>18845</v>
      </c>
      <c r="C6111" s="3">
        <v>88310.0</v>
      </c>
      <c r="D6111" s="3" t="s">
        <v>18846</v>
      </c>
      <c r="E6111" s="3" t="s">
        <v>843</v>
      </c>
      <c r="F6111" s="3" t="s">
        <v>21</v>
      </c>
      <c r="H6111" s="3"/>
      <c r="I6111" s="3" t="s">
        <v>18380</v>
      </c>
      <c r="J6111" s="3" t="s">
        <v>18381</v>
      </c>
      <c r="M6111" s="4"/>
      <c r="N6111" s="3" t="s">
        <v>18847</v>
      </c>
      <c r="O6111" s="5" t="str">
        <f t="shared" si="1"/>
        <v>519 E Canal St, Alamogordo, NM 88310</v>
      </c>
    </row>
    <row r="6112">
      <c r="A6112" s="3" t="s">
        <v>18848</v>
      </c>
      <c r="B6112" s="3" t="s">
        <v>18849</v>
      </c>
      <c r="C6112" s="3">
        <v>87068.0</v>
      </c>
      <c r="D6112" s="3" t="s">
        <v>18850</v>
      </c>
      <c r="E6112" s="3" t="s">
        <v>843</v>
      </c>
      <c r="F6112" s="3" t="s">
        <v>21</v>
      </c>
      <c r="H6112" s="3"/>
      <c r="I6112" s="3" t="s">
        <v>18380</v>
      </c>
      <c r="J6112" s="3" t="s">
        <v>18381</v>
      </c>
      <c r="M6112" s="4"/>
      <c r="N6112" s="3" t="s">
        <v>18851</v>
      </c>
      <c r="O6112" s="5" t="str">
        <f t="shared" si="1"/>
        <v>250 Bosque Farms Blvd, Bosque Farms, NM 87068</v>
      </c>
    </row>
    <row r="6113">
      <c r="A6113" s="3" t="s">
        <v>18852</v>
      </c>
      <c r="B6113" s="3" t="s">
        <v>18853</v>
      </c>
      <c r="C6113" s="3">
        <v>11375.0</v>
      </c>
      <c r="D6113" s="3" t="s">
        <v>1506</v>
      </c>
      <c r="E6113" s="3" t="s">
        <v>847</v>
      </c>
      <c r="F6113" s="3" t="s">
        <v>21</v>
      </c>
      <c r="H6113" s="3"/>
      <c r="I6113" s="3" t="s">
        <v>18380</v>
      </c>
      <c r="J6113" s="3" t="s">
        <v>18381</v>
      </c>
      <c r="M6113" s="4"/>
      <c r="N6113" s="3" t="s">
        <v>18854</v>
      </c>
      <c r="O6113" s="5" t="str">
        <f t="shared" si="1"/>
        <v>68-60 Austin Street, Store #8, Forest Hills, NY 11375</v>
      </c>
    </row>
    <row r="6114">
      <c r="A6114" s="3" t="s">
        <v>18855</v>
      </c>
      <c r="B6114" s="3" t="s">
        <v>18856</v>
      </c>
      <c r="C6114" s="3">
        <v>12132.0</v>
      </c>
      <c r="D6114" s="3" t="s">
        <v>18857</v>
      </c>
      <c r="E6114" s="3" t="s">
        <v>847</v>
      </c>
      <c r="F6114" s="3" t="s">
        <v>21</v>
      </c>
      <c r="H6114" s="3"/>
      <c r="I6114" s="3" t="s">
        <v>18380</v>
      </c>
      <c r="J6114" s="3" t="s">
        <v>18381</v>
      </c>
      <c r="M6114" s="4"/>
      <c r="N6114" s="3" t="s">
        <v>18858</v>
      </c>
      <c r="O6114" s="5" t="str">
        <f t="shared" si="1"/>
        <v>4042 Route 203, North Chatham, NY 12132</v>
      </c>
    </row>
    <row r="6115">
      <c r="A6115" s="3" t="s">
        <v>18859</v>
      </c>
      <c r="B6115" s="3" t="s">
        <v>18860</v>
      </c>
      <c r="C6115" s="3">
        <v>11379.0</v>
      </c>
      <c r="D6115" s="3" t="s">
        <v>1492</v>
      </c>
      <c r="E6115" s="3" t="s">
        <v>847</v>
      </c>
      <c r="F6115" s="3" t="s">
        <v>21</v>
      </c>
      <c r="H6115" s="3"/>
      <c r="I6115" s="3" t="s">
        <v>18380</v>
      </c>
      <c r="J6115" s="3" t="s">
        <v>18381</v>
      </c>
      <c r="M6115" s="4"/>
      <c r="N6115" s="3" t="s">
        <v>18861</v>
      </c>
      <c r="O6115" s="5" t="str">
        <f t="shared" si="1"/>
        <v>79-18 Eliot Ave, Middle Village, NY 11379</v>
      </c>
    </row>
    <row r="6116">
      <c r="A6116" s="3" t="s">
        <v>18862</v>
      </c>
      <c r="B6116" s="3" t="s">
        <v>18863</v>
      </c>
      <c r="C6116" s="3">
        <v>11501.0</v>
      </c>
      <c r="D6116" s="3" t="s">
        <v>2101</v>
      </c>
      <c r="E6116" s="3" t="s">
        <v>847</v>
      </c>
      <c r="F6116" s="3" t="s">
        <v>21</v>
      </c>
      <c r="H6116" s="3"/>
      <c r="I6116" s="3" t="s">
        <v>18380</v>
      </c>
      <c r="J6116" s="3" t="s">
        <v>18381</v>
      </c>
      <c r="M6116" s="4"/>
      <c r="N6116" s="3" t="s">
        <v>18864</v>
      </c>
      <c r="O6116" s="5" t="str">
        <f t="shared" si="1"/>
        <v>244 Herricks Road, Mineola, NY 11501</v>
      </c>
    </row>
    <row r="6117">
      <c r="A6117" s="3" t="s">
        <v>18865</v>
      </c>
      <c r="B6117" s="3" t="s">
        <v>18866</v>
      </c>
      <c r="C6117" s="3">
        <v>10916.0</v>
      </c>
      <c r="D6117" s="3" t="s">
        <v>18867</v>
      </c>
      <c r="E6117" s="3" t="s">
        <v>847</v>
      </c>
      <c r="F6117" s="3" t="s">
        <v>21</v>
      </c>
      <c r="H6117" s="3"/>
      <c r="I6117" s="3" t="s">
        <v>18380</v>
      </c>
      <c r="J6117" s="3" t="s">
        <v>18381</v>
      </c>
      <c r="M6117" s="4"/>
      <c r="N6117" s="3" t="s">
        <v>18868</v>
      </c>
      <c r="O6117" s="5" t="str">
        <f t="shared" si="1"/>
        <v>100 Egbertson Rd, Cambell Hall, NY 10916</v>
      </c>
    </row>
    <row r="6118">
      <c r="A6118" s="3" t="s">
        <v>18869</v>
      </c>
      <c r="B6118" s="3" t="s">
        <v>18870</v>
      </c>
      <c r="C6118" s="3">
        <v>11801.0</v>
      </c>
      <c r="D6118" s="3" t="s">
        <v>18871</v>
      </c>
      <c r="E6118" s="3" t="s">
        <v>847</v>
      </c>
      <c r="F6118" s="3" t="s">
        <v>21</v>
      </c>
      <c r="H6118" s="3"/>
      <c r="I6118" s="3" t="s">
        <v>18380</v>
      </c>
      <c r="J6118" s="3" t="s">
        <v>18381</v>
      </c>
      <c r="M6118" s="4"/>
      <c r="N6118" s="3" t="s">
        <v>18872</v>
      </c>
      <c r="O6118" s="5" t="str">
        <f t="shared" si="1"/>
        <v>451 New South Rd, Hicksville, NY 11801</v>
      </c>
    </row>
    <row r="6119">
      <c r="A6119" s="3" t="s">
        <v>18873</v>
      </c>
      <c r="B6119" s="3" t="s">
        <v>18874</v>
      </c>
      <c r="C6119" s="3">
        <v>12186.0</v>
      </c>
      <c r="D6119" s="3" t="s">
        <v>18875</v>
      </c>
      <c r="E6119" s="3" t="s">
        <v>847</v>
      </c>
      <c r="F6119" s="3" t="s">
        <v>21</v>
      </c>
      <c r="H6119" s="3"/>
      <c r="I6119" s="3" t="s">
        <v>18380</v>
      </c>
      <c r="J6119" s="3" t="s">
        <v>18381</v>
      </c>
      <c r="M6119" s="4"/>
      <c r="N6119" s="3" t="s">
        <v>18876</v>
      </c>
      <c r="O6119" s="5" t="str">
        <f t="shared" si="1"/>
        <v>70 School Rd, Voorheesville, NY 12186</v>
      </c>
    </row>
    <row r="6120">
      <c r="A6120" s="3" t="s">
        <v>18877</v>
      </c>
      <c r="B6120" s="3" t="s">
        <v>18878</v>
      </c>
      <c r="C6120" s="3">
        <v>10065.0</v>
      </c>
      <c r="D6120" s="3" t="s">
        <v>18034</v>
      </c>
      <c r="E6120" s="3" t="s">
        <v>847</v>
      </c>
      <c r="F6120" s="3" t="s">
        <v>21</v>
      </c>
      <c r="H6120" s="3"/>
      <c r="I6120" s="3" t="s">
        <v>18380</v>
      </c>
      <c r="J6120" s="3" t="s">
        <v>18381</v>
      </c>
      <c r="M6120" s="4"/>
      <c r="N6120" s="3" t="s">
        <v>18879</v>
      </c>
      <c r="O6120" s="5" t="str">
        <f t="shared" si="1"/>
        <v>354 East 66th Street, New York City, NY 10065</v>
      </c>
    </row>
    <row r="6121">
      <c r="A6121" s="3" t="s">
        <v>18880</v>
      </c>
      <c r="B6121" s="3" t="s">
        <v>18881</v>
      </c>
      <c r="C6121" s="3">
        <v>11753.0</v>
      </c>
      <c r="D6121" s="3" t="s">
        <v>18882</v>
      </c>
      <c r="E6121" s="3" t="s">
        <v>847</v>
      </c>
      <c r="F6121" s="3" t="s">
        <v>21</v>
      </c>
      <c r="H6121" s="3"/>
      <c r="I6121" s="3" t="s">
        <v>18380</v>
      </c>
      <c r="J6121" s="3" t="s">
        <v>18381</v>
      </c>
      <c r="M6121" s="4"/>
      <c r="N6121" s="3" t="s">
        <v>18883</v>
      </c>
      <c r="O6121" s="5" t="str">
        <f t="shared" si="1"/>
        <v>24 Jericho Turnpike, Jericho, NY 11753</v>
      </c>
    </row>
    <row r="6122">
      <c r="A6122" s="3" t="s">
        <v>18884</v>
      </c>
      <c r="B6122" s="3" t="s">
        <v>18885</v>
      </c>
      <c r="C6122" s="3">
        <v>28557.0</v>
      </c>
      <c r="D6122" s="3" t="s">
        <v>13913</v>
      </c>
      <c r="E6122" s="3" t="s">
        <v>914</v>
      </c>
      <c r="F6122" s="3" t="s">
        <v>21</v>
      </c>
      <c r="H6122" s="3"/>
      <c r="I6122" s="3" t="s">
        <v>18380</v>
      </c>
      <c r="J6122" s="3" t="s">
        <v>18381</v>
      </c>
      <c r="M6122" s="4"/>
      <c r="N6122" s="3" t="s">
        <v>18886</v>
      </c>
      <c r="O6122" s="5" t="str">
        <f t="shared" si="1"/>
        <v>5307 Hwy 70 W, Morehead City, NC 28557</v>
      </c>
    </row>
    <row r="6123">
      <c r="A6123" s="3" t="s">
        <v>18887</v>
      </c>
      <c r="B6123" s="3" t="s">
        <v>18888</v>
      </c>
      <c r="C6123" s="3">
        <v>28532.0</v>
      </c>
      <c r="D6123" s="3" t="s">
        <v>18889</v>
      </c>
      <c r="E6123" s="3" t="s">
        <v>914</v>
      </c>
      <c r="F6123" s="3" t="s">
        <v>21</v>
      </c>
      <c r="H6123" s="3"/>
      <c r="I6123" s="3" t="s">
        <v>18380</v>
      </c>
      <c r="J6123" s="3" t="s">
        <v>18381</v>
      </c>
      <c r="M6123" s="4"/>
      <c r="N6123" s="3" t="s">
        <v>18426</v>
      </c>
      <c r="O6123" s="5" t="str">
        <f t="shared" si="1"/>
        <v>1301A E Main Street, Havelock, NC 28532</v>
      </c>
    </row>
    <row r="6124">
      <c r="A6124" s="3" t="s">
        <v>18890</v>
      </c>
      <c r="B6124" s="3" t="s">
        <v>18891</v>
      </c>
      <c r="C6124" s="3">
        <v>28303.0</v>
      </c>
      <c r="D6124" s="3" t="s">
        <v>552</v>
      </c>
      <c r="E6124" s="3" t="s">
        <v>914</v>
      </c>
      <c r="F6124" s="3" t="s">
        <v>21</v>
      </c>
      <c r="H6124" s="3"/>
      <c r="I6124" s="3" t="s">
        <v>18380</v>
      </c>
      <c r="J6124" s="3" t="s">
        <v>18381</v>
      </c>
      <c r="M6124" s="4"/>
      <c r="N6124" s="3" t="s">
        <v>18892</v>
      </c>
      <c r="O6124" s="5" t="str">
        <f t="shared" si="1"/>
        <v>981 S McPherson Church Rd, Fayetteville, NC 28303</v>
      </c>
    </row>
    <row r="6125">
      <c r="A6125" s="3" t="s">
        <v>18893</v>
      </c>
      <c r="B6125" s="3" t="s">
        <v>18894</v>
      </c>
      <c r="C6125" s="3">
        <v>28734.0</v>
      </c>
      <c r="D6125" s="3" t="s">
        <v>810</v>
      </c>
      <c r="E6125" s="3" t="s">
        <v>914</v>
      </c>
      <c r="F6125" s="3" t="s">
        <v>21</v>
      </c>
      <c r="H6125" s="3"/>
      <c r="I6125" s="3" t="s">
        <v>18380</v>
      </c>
      <c r="J6125" s="3" t="s">
        <v>18381</v>
      </c>
      <c r="M6125" s="4"/>
      <c r="N6125" s="3" t="s">
        <v>18895</v>
      </c>
      <c r="O6125" s="5" t="str">
        <f t="shared" si="1"/>
        <v>1239 Old Murphy Rd, Franklin, NC 28734</v>
      </c>
    </row>
    <row r="6126">
      <c r="A6126" s="3" t="s">
        <v>18896</v>
      </c>
      <c r="B6126" s="3" t="s">
        <v>18897</v>
      </c>
      <c r="C6126" s="3">
        <v>43613.0</v>
      </c>
      <c r="D6126" s="3" t="s">
        <v>984</v>
      </c>
      <c r="E6126" s="3" t="s">
        <v>973</v>
      </c>
      <c r="F6126" s="3" t="s">
        <v>21</v>
      </c>
      <c r="H6126" s="3"/>
      <c r="I6126" s="3" t="s">
        <v>18380</v>
      </c>
      <c r="J6126" s="3" t="s">
        <v>18381</v>
      </c>
      <c r="M6126" s="4"/>
      <c r="N6126" s="3" t="s">
        <v>18898</v>
      </c>
      <c r="O6126" s="5" t="str">
        <f t="shared" si="1"/>
        <v>1837 W Alexis Rd, Toledo, OH 43613</v>
      </c>
    </row>
    <row r="6127">
      <c r="A6127" s="3" t="s">
        <v>18899</v>
      </c>
      <c r="B6127" s="3" t="s">
        <v>18900</v>
      </c>
      <c r="C6127" s="3">
        <v>44883.0</v>
      </c>
      <c r="D6127" s="3" t="s">
        <v>10937</v>
      </c>
      <c r="E6127" s="3" t="s">
        <v>973</v>
      </c>
      <c r="F6127" s="3" t="s">
        <v>21</v>
      </c>
      <c r="H6127" s="3"/>
      <c r="I6127" s="3" t="s">
        <v>18380</v>
      </c>
      <c r="J6127" s="3" t="s">
        <v>18381</v>
      </c>
      <c r="M6127" s="4"/>
      <c r="N6127" s="3" t="s">
        <v>18901</v>
      </c>
      <c r="O6127" s="5" t="str">
        <f t="shared" si="1"/>
        <v>2765 OH-100, Tiffin, OH 44883</v>
      </c>
    </row>
    <row r="6128">
      <c r="A6128" s="3" t="s">
        <v>18902</v>
      </c>
      <c r="B6128" s="3" t="s">
        <v>18903</v>
      </c>
      <c r="C6128" s="3">
        <v>45177.0</v>
      </c>
      <c r="D6128" s="3" t="s">
        <v>2955</v>
      </c>
      <c r="E6128" s="3" t="s">
        <v>973</v>
      </c>
      <c r="F6128" s="3" t="s">
        <v>21</v>
      </c>
      <c r="H6128" s="3"/>
      <c r="I6128" s="3" t="s">
        <v>18380</v>
      </c>
      <c r="J6128" s="3" t="s">
        <v>18381</v>
      </c>
      <c r="M6128" s="4"/>
      <c r="N6128" s="3" t="s">
        <v>18904</v>
      </c>
      <c r="O6128" s="5" t="str">
        <f t="shared" si="1"/>
        <v>960 West Locust, Wilmington, OH 45177</v>
      </c>
    </row>
    <row r="6129">
      <c r="A6129" s="3" t="s">
        <v>18905</v>
      </c>
      <c r="B6129" s="3" t="s">
        <v>18906</v>
      </c>
      <c r="C6129" s="3">
        <v>45305.0</v>
      </c>
      <c r="D6129" s="3" t="s">
        <v>18907</v>
      </c>
      <c r="E6129" s="3" t="s">
        <v>973</v>
      </c>
      <c r="F6129" s="3" t="s">
        <v>21</v>
      </c>
      <c r="H6129" s="3"/>
      <c r="I6129" s="3" t="s">
        <v>18380</v>
      </c>
      <c r="J6129" s="3" t="s">
        <v>18381</v>
      </c>
      <c r="M6129" s="4"/>
      <c r="N6129" s="3" t="s">
        <v>18908</v>
      </c>
      <c r="O6129" s="5" t="str">
        <f t="shared" si="1"/>
        <v>115 E Franklin St, Bellbrook, OH 45305</v>
      </c>
    </row>
    <row r="6130">
      <c r="A6130" s="3" t="s">
        <v>18909</v>
      </c>
      <c r="B6130" s="3" t="s">
        <v>18910</v>
      </c>
      <c r="C6130" s="3">
        <v>45459.0</v>
      </c>
      <c r="D6130" s="3" t="s">
        <v>6041</v>
      </c>
      <c r="E6130" s="3" t="s">
        <v>973</v>
      </c>
      <c r="F6130" s="3" t="s">
        <v>21</v>
      </c>
      <c r="H6130" s="3"/>
      <c r="I6130" s="3" t="s">
        <v>18380</v>
      </c>
      <c r="J6130" s="3" t="s">
        <v>18381</v>
      </c>
      <c r="M6130" s="4"/>
      <c r="N6130" s="3" t="s">
        <v>18908</v>
      </c>
      <c r="O6130" s="5" t="str">
        <f t="shared" si="1"/>
        <v>6405 Clyo Rd, Centerville, OH 45459</v>
      </c>
    </row>
    <row r="6131">
      <c r="A6131" s="3" t="s">
        <v>18911</v>
      </c>
      <c r="B6131" s="3" t="s">
        <v>18912</v>
      </c>
      <c r="C6131" s="3">
        <v>45805.0</v>
      </c>
      <c r="D6131" s="3" t="s">
        <v>18913</v>
      </c>
      <c r="E6131" s="3" t="s">
        <v>973</v>
      </c>
      <c r="F6131" s="3" t="s">
        <v>21</v>
      </c>
      <c r="H6131" s="3"/>
      <c r="I6131" s="3" t="s">
        <v>18380</v>
      </c>
      <c r="J6131" s="3" t="s">
        <v>18381</v>
      </c>
      <c r="M6131" s="4"/>
      <c r="N6131" s="3" t="s">
        <v>18914</v>
      </c>
      <c r="O6131" s="5" t="str">
        <f t="shared" si="1"/>
        <v>845 Shawnee Rd, Lima, OH 45805</v>
      </c>
    </row>
    <row r="6132">
      <c r="A6132" s="3" t="s">
        <v>18915</v>
      </c>
      <c r="B6132" s="3" t="s">
        <v>18916</v>
      </c>
      <c r="C6132" s="3">
        <v>43138.0</v>
      </c>
      <c r="D6132" s="3" t="s">
        <v>18917</v>
      </c>
      <c r="E6132" s="3" t="s">
        <v>973</v>
      </c>
      <c r="F6132" s="3" t="s">
        <v>21</v>
      </c>
      <c r="H6132" s="3"/>
      <c r="I6132" s="3" t="s">
        <v>18380</v>
      </c>
      <c r="J6132" s="3" t="s">
        <v>18381</v>
      </c>
      <c r="M6132" s="4"/>
      <c r="N6132" s="3" t="s">
        <v>18918</v>
      </c>
      <c r="O6132" s="5" t="str">
        <f t="shared" si="1"/>
        <v>1978 E Front St, Logan, OH 43138</v>
      </c>
    </row>
    <row r="6133">
      <c r="A6133" s="3" t="s">
        <v>18919</v>
      </c>
      <c r="B6133" s="3" t="s">
        <v>18920</v>
      </c>
      <c r="C6133" s="3">
        <v>45833.0</v>
      </c>
      <c r="D6133" s="3" t="s">
        <v>6061</v>
      </c>
      <c r="E6133" s="3" t="s">
        <v>973</v>
      </c>
      <c r="F6133" s="3" t="s">
        <v>21</v>
      </c>
      <c r="H6133" s="3"/>
      <c r="I6133" s="3" t="s">
        <v>18380</v>
      </c>
      <c r="J6133" s="3" t="s">
        <v>18381</v>
      </c>
      <c r="M6133" s="4"/>
      <c r="N6133" s="3" t="s">
        <v>18921</v>
      </c>
      <c r="O6133" s="5" t="str">
        <f t="shared" si="1"/>
        <v>11058 Elida Rd, Delphos, OH 45833</v>
      </c>
    </row>
    <row r="6134">
      <c r="A6134" s="3" t="s">
        <v>18922</v>
      </c>
      <c r="B6134" s="3" t="s">
        <v>18923</v>
      </c>
      <c r="C6134" s="3">
        <v>43065.0</v>
      </c>
      <c r="D6134" s="3" t="s">
        <v>7842</v>
      </c>
      <c r="E6134" s="3" t="s">
        <v>973</v>
      </c>
      <c r="F6134" s="3" t="s">
        <v>21</v>
      </c>
      <c r="H6134" s="3"/>
      <c r="I6134" s="3" t="s">
        <v>18380</v>
      </c>
      <c r="J6134" s="3" t="s">
        <v>18381</v>
      </c>
      <c r="M6134" s="4"/>
      <c r="N6134" s="3" t="s">
        <v>18924</v>
      </c>
      <c r="O6134" s="5" t="str">
        <f t="shared" si="1"/>
        <v>8730 Moreland St, Ste F, Powell, OH 43065</v>
      </c>
    </row>
    <row r="6135">
      <c r="A6135" s="3" t="s">
        <v>18925</v>
      </c>
      <c r="B6135" s="3" t="s">
        <v>18926</v>
      </c>
      <c r="C6135" s="3">
        <v>45424.0</v>
      </c>
      <c r="D6135" s="3" t="s">
        <v>6057</v>
      </c>
      <c r="E6135" s="3" t="s">
        <v>973</v>
      </c>
      <c r="F6135" s="3" t="s">
        <v>21</v>
      </c>
      <c r="H6135" s="3"/>
      <c r="I6135" s="3" t="s">
        <v>18380</v>
      </c>
      <c r="J6135" s="3" t="s">
        <v>18381</v>
      </c>
      <c r="M6135" s="4"/>
      <c r="N6135" s="3" t="s">
        <v>18927</v>
      </c>
      <c r="O6135" s="5" t="str">
        <f t="shared" si="1"/>
        <v>8668 Troy Pike, Dayton, OH 45424</v>
      </c>
    </row>
    <row r="6136">
      <c r="A6136" s="3" t="s">
        <v>18928</v>
      </c>
      <c r="B6136" s="3" t="s">
        <v>18929</v>
      </c>
      <c r="C6136" s="3">
        <v>73139.0</v>
      </c>
      <c r="D6136" s="3" t="s">
        <v>987</v>
      </c>
      <c r="E6136" s="3" t="s">
        <v>988</v>
      </c>
      <c r="F6136" s="3" t="s">
        <v>21</v>
      </c>
      <c r="H6136" s="3"/>
      <c r="I6136" s="3" t="s">
        <v>18380</v>
      </c>
      <c r="J6136" s="3" t="s">
        <v>18381</v>
      </c>
      <c r="M6136" s="4"/>
      <c r="N6136" s="3" t="s">
        <v>18930</v>
      </c>
      <c r="O6136" s="5" t="str">
        <f t="shared" si="1"/>
        <v>931 W Interstate 240 Service Rd, Oklahoma City, OK 73139</v>
      </c>
    </row>
    <row r="6137">
      <c r="A6137" s="3" t="s">
        <v>18931</v>
      </c>
      <c r="B6137" s="3" t="s">
        <v>18932</v>
      </c>
      <c r="C6137" s="3">
        <v>73034.0</v>
      </c>
      <c r="D6137" s="3" t="s">
        <v>1704</v>
      </c>
      <c r="E6137" s="3" t="s">
        <v>988</v>
      </c>
      <c r="F6137" s="3" t="s">
        <v>21</v>
      </c>
      <c r="H6137" s="3"/>
      <c r="I6137" s="3" t="s">
        <v>18380</v>
      </c>
      <c r="J6137" s="3" t="s">
        <v>18381</v>
      </c>
      <c r="M6137" s="4"/>
      <c r="N6137" s="3" t="s">
        <v>18933</v>
      </c>
      <c r="O6137" s="5" t="str">
        <f t="shared" si="1"/>
        <v>3800 E 2nd St, Edmond, OK 73034</v>
      </c>
    </row>
    <row r="6138">
      <c r="A6138" s="3" t="s">
        <v>18934</v>
      </c>
      <c r="B6138" s="3" t="s">
        <v>18935</v>
      </c>
      <c r="C6138" s="3">
        <v>73116.0</v>
      </c>
      <c r="D6138" s="3" t="s">
        <v>987</v>
      </c>
      <c r="E6138" s="3" t="s">
        <v>988</v>
      </c>
      <c r="F6138" s="3" t="s">
        <v>21</v>
      </c>
      <c r="H6138" s="3"/>
      <c r="I6138" s="3" t="s">
        <v>18380</v>
      </c>
      <c r="J6138" s="3" t="s">
        <v>18381</v>
      </c>
      <c r="M6138" s="4"/>
      <c r="N6138" s="3" t="s">
        <v>18936</v>
      </c>
      <c r="O6138" s="5" t="str">
        <f t="shared" si="1"/>
        <v>6450 N Meridian Ave, Oklahoma City, OK 73116</v>
      </c>
    </row>
    <row r="6139">
      <c r="A6139" s="3" t="s">
        <v>18937</v>
      </c>
      <c r="B6139" s="3" t="s">
        <v>18938</v>
      </c>
      <c r="C6139" s="3">
        <v>97113.0</v>
      </c>
      <c r="D6139" s="3" t="s">
        <v>2366</v>
      </c>
      <c r="E6139" s="3" t="s">
        <v>992</v>
      </c>
      <c r="F6139" s="3" t="s">
        <v>21</v>
      </c>
      <c r="H6139" s="3"/>
      <c r="I6139" s="3" t="s">
        <v>18380</v>
      </c>
      <c r="J6139" s="3" t="s">
        <v>18381</v>
      </c>
      <c r="M6139" s="4"/>
      <c r="N6139" s="3" t="s">
        <v>18939</v>
      </c>
      <c r="O6139" s="5" t="str">
        <f t="shared" si="1"/>
        <v>1280 N Adair St, Cornelius, OR 97113</v>
      </c>
    </row>
    <row r="6140">
      <c r="A6140" s="3" t="s">
        <v>18940</v>
      </c>
      <c r="B6140" s="3" t="s">
        <v>18941</v>
      </c>
      <c r="C6140" s="3">
        <v>97502.0</v>
      </c>
      <c r="D6140" s="3" t="s">
        <v>8378</v>
      </c>
      <c r="E6140" s="3" t="s">
        <v>992</v>
      </c>
      <c r="F6140" s="3" t="s">
        <v>21</v>
      </c>
      <c r="H6140" s="3"/>
      <c r="I6140" s="3" t="s">
        <v>18380</v>
      </c>
      <c r="J6140" s="3" t="s">
        <v>18381</v>
      </c>
      <c r="M6140" s="4"/>
      <c r="N6140" s="3" t="s">
        <v>18942</v>
      </c>
      <c r="O6140" s="5" t="str">
        <f t="shared" si="1"/>
        <v>1333 Plaza Blvd E, Central Point, OR 97502</v>
      </c>
    </row>
    <row r="6141">
      <c r="A6141" s="3" t="s">
        <v>18943</v>
      </c>
      <c r="B6141" s="3" t="s">
        <v>18944</v>
      </c>
      <c r="C6141" s="3">
        <v>97116.0</v>
      </c>
      <c r="D6141" s="3" t="s">
        <v>18945</v>
      </c>
      <c r="E6141" s="3" t="s">
        <v>992</v>
      </c>
      <c r="F6141" s="3" t="s">
        <v>21</v>
      </c>
      <c r="H6141" s="3"/>
      <c r="I6141" s="3" t="s">
        <v>18380</v>
      </c>
      <c r="J6141" s="3" t="s">
        <v>18381</v>
      </c>
      <c r="M6141" s="4"/>
      <c r="N6141" s="3" t="s">
        <v>18946</v>
      </c>
      <c r="O6141" s="5" t="str">
        <f t="shared" si="1"/>
        <v>2625 Pacific Ave, Forest Grove, OR 97116</v>
      </c>
    </row>
    <row r="6142">
      <c r="A6142" s="3" t="s">
        <v>18947</v>
      </c>
      <c r="B6142" s="3" t="s">
        <v>18948</v>
      </c>
      <c r="C6142" s="3">
        <v>97401.0</v>
      </c>
      <c r="D6142" s="3" t="s">
        <v>1957</v>
      </c>
      <c r="E6142" s="3" t="s">
        <v>992</v>
      </c>
      <c r="F6142" s="3" t="s">
        <v>21</v>
      </c>
      <c r="H6142" s="3"/>
      <c r="I6142" s="3" t="s">
        <v>18380</v>
      </c>
      <c r="J6142" s="3" t="s">
        <v>18381</v>
      </c>
      <c r="M6142" s="4"/>
      <c r="N6142" s="3" t="s">
        <v>18949</v>
      </c>
      <c r="O6142" s="5" t="str">
        <f t="shared" si="1"/>
        <v>1745 Coburg Rd, Eugene, OR 97401</v>
      </c>
    </row>
    <row r="6143">
      <c r="A6143" s="3" t="s">
        <v>18950</v>
      </c>
      <c r="B6143" s="3" t="s">
        <v>18951</v>
      </c>
      <c r="C6143" s="3">
        <v>19001.0</v>
      </c>
      <c r="D6143" s="3" t="s">
        <v>18952</v>
      </c>
      <c r="E6143" s="3" t="s">
        <v>1020</v>
      </c>
      <c r="F6143" s="3" t="s">
        <v>21</v>
      </c>
      <c r="H6143" s="3"/>
      <c r="I6143" s="3" t="s">
        <v>18380</v>
      </c>
      <c r="J6143" s="3" t="s">
        <v>18381</v>
      </c>
      <c r="M6143" s="4"/>
      <c r="N6143" s="3" t="s">
        <v>18953</v>
      </c>
      <c r="O6143" s="5" t="str">
        <f t="shared" si="1"/>
        <v>1526 Easton Rd, Roslyn, PA 19001</v>
      </c>
    </row>
    <row r="6144">
      <c r="A6144" s="3" t="s">
        <v>18954</v>
      </c>
      <c r="B6144" s="3" t="s">
        <v>18955</v>
      </c>
      <c r="C6144" s="3">
        <v>19146.0</v>
      </c>
      <c r="D6144" s="3" t="s">
        <v>8729</v>
      </c>
      <c r="E6144" s="3" t="s">
        <v>1020</v>
      </c>
      <c r="F6144" s="3" t="s">
        <v>21</v>
      </c>
      <c r="H6144" s="3"/>
      <c r="I6144" s="3" t="s">
        <v>18380</v>
      </c>
      <c r="J6144" s="3" t="s">
        <v>18381</v>
      </c>
      <c r="M6144" s="4"/>
      <c r="N6144" s="3" t="s">
        <v>18956</v>
      </c>
      <c r="O6144" s="5" t="str">
        <f t="shared" si="1"/>
        <v>1920 Washington Ave, Philadelphia, PA 19146</v>
      </c>
    </row>
    <row r="6145">
      <c r="A6145" s="3" t="s">
        <v>18957</v>
      </c>
      <c r="B6145" s="3" t="s">
        <v>18958</v>
      </c>
      <c r="C6145" s="3">
        <v>2879.0</v>
      </c>
      <c r="D6145" s="3" t="s">
        <v>709</v>
      </c>
      <c r="E6145" s="3" t="s">
        <v>1065</v>
      </c>
      <c r="F6145" s="3" t="s">
        <v>21</v>
      </c>
      <c r="H6145" s="3"/>
      <c r="I6145" s="3" t="s">
        <v>18380</v>
      </c>
      <c r="J6145" s="3" t="s">
        <v>18381</v>
      </c>
      <c r="M6145" s="4"/>
      <c r="N6145" s="3" t="s">
        <v>18959</v>
      </c>
      <c r="O6145" s="5" t="str">
        <f t="shared" si="1"/>
        <v>4263 Tower Hill Rd, Wakefield, RI 2879</v>
      </c>
    </row>
    <row r="6146">
      <c r="A6146" s="3" t="s">
        <v>18960</v>
      </c>
      <c r="B6146" s="3" t="s">
        <v>18961</v>
      </c>
      <c r="C6146" s="3">
        <v>2879.0</v>
      </c>
      <c r="D6146" s="3" t="s">
        <v>709</v>
      </c>
      <c r="E6146" s="3" t="s">
        <v>1065</v>
      </c>
      <c r="F6146" s="3" t="s">
        <v>21</v>
      </c>
      <c r="H6146" s="3"/>
      <c r="I6146" s="3" t="s">
        <v>18380</v>
      </c>
      <c r="J6146" s="3" t="s">
        <v>18381</v>
      </c>
      <c r="M6146" s="4"/>
      <c r="N6146" s="3" t="s">
        <v>18962</v>
      </c>
      <c r="O6146" s="5" t="str">
        <f t="shared" si="1"/>
        <v>481 Main St, Wakefield, RI 2879</v>
      </c>
    </row>
    <row r="6147">
      <c r="A6147" s="3" t="s">
        <v>18963</v>
      </c>
      <c r="B6147" s="3" t="s">
        <v>18964</v>
      </c>
      <c r="C6147" s="3">
        <v>29926.0</v>
      </c>
      <c r="D6147" s="3" t="s">
        <v>2143</v>
      </c>
      <c r="E6147" s="3" t="s">
        <v>1060</v>
      </c>
      <c r="F6147" s="3" t="s">
        <v>21</v>
      </c>
      <c r="H6147" s="3"/>
      <c r="I6147" s="3" t="s">
        <v>18380</v>
      </c>
      <c r="J6147" s="3" t="s">
        <v>18381</v>
      </c>
      <c r="M6147" s="4"/>
      <c r="N6147" s="3" t="s">
        <v>18965</v>
      </c>
      <c r="O6147" s="5" t="str">
        <f t="shared" si="1"/>
        <v>109 Mathews Dr, Hilton Head Island, SC 29926</v>
      </c>
    </row>
    <row r="6148">
      <c r="A6148" s="3" t="s">
        <v>18966</v>
      </c>
      <c r="B6148" s="3" t="s">
        <v>18967</v>
      </c>
      <c r="C6148" s="3">
        <v>29909.0</v>
      </c>
      <c r="D6148" s="3" t="s">
        <v>18968</v>
      </c>
      <c r="E6148" s="3" t="s">
        <v>1060</v>
      </c>
      <c r="F6148" s="3" t="s">
        <v>21</v>
      </c>
      <c r="H6148" s="3"/>
      <c r="I6148" s="3" t="s">
        <v>18380</v>
      </c>
      <c r="J6148" s="3" t="s">
        <v>18381</v>
      </c>
      <c r="M6148" s="4"/>
      <c r="N6148" s="3" t="s">
        <v>18965</v>
      </c>
      <c r="O6148" s="5" t="str">
        <f t="shared" si="1"/>
        <v>200 Okatie Village Dr, Okatie, SC 29909</v>
      </c>
    </row>
    <row r="6149">
      <c r="A6149" s="3" t="s">
        <v>18969</v>
      </c>
      <c r="B6149" s="3" t="s">
        <v>18970</v>
      </c>
      <c r="C6149" s="3">
        <v>79936.0</v>
      </c>
      <c r="D6149" s="3" t="s">
        <v>7880</v>
      </c>
      <c r="E6149" s="3" t="s">
        <v>1151</v>
      </c>
      <c r="F6149" s="3" t="s">
        <v>21</v>
      </c>
      <c r="H6149" s="3"/>
      <c r="I6149" s="3" t="s">
        <v>18380</v>
      </c>
      <c r="J6149" s="3" t="s">
        <v>18381</v>
      </c>
      <c r="M6149" s="4"/>
      <c r="N6149" s="3" t="s">
        <v>18971</v>
      </c>
      <c r="O6149" s="5" t="str">
        <f t="shared" si="1"/>
        <v>3140 Trawood Drive, El Paso, TX 79936</v>
      </c>
    </row>
    <row r="6150">
      <c r="A6150" s="3" t="s">
        <v>18972</v>
      </c>
      <c r="B6150" s="3" t="s">
        <v>18973</v>
      </c>
      <c r="C6150" s="3">
        <v>78009.0</v>
      </c>
      <c r="D6150" s="3" t="s">
        <v>18974</v>
      </c>
      <c r="E6150" s="3" t="s">
        <v>1151</v>
      </c>
      <c r="F6150" s="3" t="s">
        <v>21</v>
      </c>
      <c r="H6150" s="3"/>
      <c r="I6150" s="3" t="s">
        <v>18380</v>
      </c>
      <c r="J6150" s="3" t="s">
        <v>18381</v>
      </c>
      <c r="M6150" s="4"/>
      <c r="N6150" s="3" t="s">
        <v>18975</v>
      </c>
      <c r="O6150" s="5" t="str">
        <f t="shared" si="1"/>
        <v>1704 Old US Hwy 90 E, Castroville, TX 78009</v>
      </c>
    </row>
    <row r="6151">
      <c r="A6151" s="3" t="s">
        <v>18976</v>
      </c>
      <c r="B6151" s="3" t="s">
        <v>18977</v>
      </c>
      <c r="C6151" s="3">
        <v>79714.0</v>
      </c>
      <c r="D6151" s="3" t="s">
        <v>18978</v>
      </c>
      <c r="E6151" s="3" t="s">
        <v>1151</v>
      </c>
      <c r="F6151" s="3" t="s">
        <v>21</v>
      </c>
      <c r="H6151" s="3"/>
      <c r="I6151" s="3" t="s">
        <v>18380</v>
      </c>
      <c r="J6151" s="3" t="s">
        <v>18381</v>
      </c>
      <c r="M6151" s="4"/>
      <c r="N6151" s="3" t="s">
        <v>18979</v>
      </c>
      <c r="O6151" s="5" t="str">
        <f t="shared" si="1"/>
        <v>1270 E, TX-176, Andrews, TX 79714</v>
      </c>
    </row>
    <row r="6152">
      <c r="A6152" s="3" t="s">
        <v>18980</v>
      </c>
      <c r="B6152" s="3" t="s">
        <v>18981</v>
      </c>
      <c r="C6152" s="3">
        <v>77450.0</v>
      </c>
      <c r="D6152" s="3" t="s">
        <v>2184</v>
      </c>
      <c r="E6152" s="3" t="s">
        <v>1151</v>
      </c>
      <c r="F6152" s="3" t="s">
        <v>21</v>
      </c>
      <c r="H6152" s="3"/>
      <c r="I6152" s="3" t="s">
        <v>18380</v>
      </c>
      <c r="J6152" s="3" t="s">
        <v>18381</v>
      </c>
      <c r="M6152" s="4"/>
      <c r="N6152" s="3" t="s">
        <v>18982</v>
      </c>
      <c r="O6152" s="5" t="str">
        <f t="shared" si="1"/>
        <v>6356 S Peek Rd, Katy, TX 77450</v>
      </c>
    </row>
    <row r="6153">
      <c r="A6153" s="3" t="s">
        <v>18983</v>
      </c>
      <c r="B6153" s="3" t="s">
        <v>18984</v>
      </c>
      <c r="C6153" s="3">
        <v>75703.0</v>
      </c>
      <c r="D6153" s="3" t="s">
        <v>6807</v>
      </c>
      <c r="E6153" s="3" t="s">
        <v>1151</v>
      </c>
      <c r="F6153" s="3" t="s">
        <v>21</v>
      </c>
      <c r="H6153" s="3"/>
      <c r="I6153" s="3" t="s">
        <v>18380</v>
      </c>
      <c r="J6153" s="3" t="s">
        <v>18381</v>
      </c>
      <c r="M6153" s="4"/>
      <c r="N6153" s="3" t="s">
        <v>18985</v>
      </c>
      <c r="O6153" s="5" t="str">
        <f t="shared" si="1"/>
        <v>3000 Shiloh Rd, Tyler, TX 75703</v>
      </c>
    </row>
    <row r="6154">
      <c r="A6154" s="3" t="s">
        <v>18986</v>
      </c>
      <c r="B6154" s="3" t="s">
        <v>18987</v>
      </c>
      <c r="C6154" s="3">
        <v>79119.0</v>
      </c>
      <c r="D6154" s="3" t="s">
        <v>1681</v>
      </c>
      <c r="E6154" s="3" t="s">
        <v>1151</v>
      </c>
      <c r="F6154" s="3" t="s">
        <v>21</v>
      </c>
      <c r="H6154" s="3"/>
      <c r="I6154" s="3" t="s">
        <v>18380</v>
      </c>
      <c r="J6154" s="3" t="s">
        <v>18381</v>
      </c>
      <c r="M6154" s="4"/>
      <c r="N6154" s="3" t="s">
        <v>18988</v>
      </c>
      <c r="O6154" s="5" t="str">
        <f t="shared" si="1"/>
        <v>5200 S Coulter St, Amarillo, TX 79119</v>
      </c>
    </row>
    <row r="6155">
      <c r="A6155" s="3" t="s">
        <v>18989</v>
      </c>
      <c r="B6155" s="3" t="s">
        <v>18990</v>
      </c>
      <c r="C6155" s="3">
        <v>78212.0</v>
      </c>
      <c r="D6155" s="3" t="s">
        <v>1595</v>
      </c>
      <c r="E6155" s="3" t="s">
        <v>1151</v>
      </c>
      <c r="F6155" s="3" t="s">
        <v>21</v>
      </c>
      <c r="H6155" s="3"/>
      <c r="I6155" s="3" t="s">
        <v>18380</v>
      </c>
      <c r="J6155" s="3" t="s">
        <v>18381</v>
      </c>
      <c r="M6155" s="4"/>
      <c r="N6155" s="3" t="s">
        <v>18991</v>
      </c>
      <c r="O6155" s="5" t="str">
        <f t="shared" si="1"/>
        <v>5207 McCullough Ave, San Antonio, TX 78212</v>
      </c>
    </row>
    <row r="6156">
      <c r="A6156" s="3" t="s">
        <v>18992</v>
      </c>
      <c r="B6156" s="3" t="s">
        <v>18993</v>
      </c>
      <c r="C6156" s="3">
        <v>78041.0</v>
      </c>
      <c r="D6156" s="3" t="s">
        <v>2716</v>
      </c>
      <c r="E6156" s="3" t="s">
        <v>1151</v>
      </c>
      <c r="F6156" s="3" t="s">
        <v>21</v>
      </c>
      <c r="H6156" s="3"/>
      <c r="I6156" s="3" t="s">
        <v>18380</v>
      </c>
      <c r="J6156" s="3" t="s">
        <v>18381</v>
      </c>
      <c r="M6156" s="4"/>
      <c r="N6156" s="3" t="s">
        <v>18994</v>
      </c>
      <c r="O6156" s="5" t="str">
        <f t="shared" si="1"/>
        <v>5837 Northgate Ln, Ste 100, Laredo, TX 78041</v>
      </c>
    </row>
    <row r="6157">
      <c r="A6157" s="3" t="s">
        <v>18995</v>
      </c>
      <c r="B6157" s="3" t="s">
        <v>18996</v>
      </c>
      <c r="C6157" s="3">
        <v>78212.0</v>
      </c>
      <c r="D6157" s="3" t="s">
        <v>1595</v>
      </c>
      <c r="E6157" s="3" t="s">
        <v>1151</v>
      </c>
      <c r="F6157" s="3" t="s">
        <v>21</v>
      </c>
      <c r="H6157" s="3"/>
      <c r="I6157" s="3" t="s">
        <v>18380</v>
      </c>
      <c r="J6157" s="3" t="s">
        <v>18381</v>
      </c>
      <c r="M6157" s="4"/>
      <c r="N6157" s="3" t="s">
        <v>18997</v>
      </c>
      <c r="O6157" s="5" t="str">
        <f t="shared" si="1"/>
        <v>4701 McCullough Ave, San Antonio, TX 78212</v>
      </c>
    </row>
    <row r="6158">
      <c r="A6158" s="3" t="s">
        <v>18998</v>
      </c>
      <c r="B6158" s="3" t="s">
        <v>18999</v>
      </c>
      <c r="C6158" s="3">
        <v>78609.0</v>
      </c>
      <c r="D6158" s="3" t="s">
        <v>19000</v>
      </c>
      <c r="E6158" s="3" t="s">
        <v>1151</v>
      </c>
      <c r="F6158" s="3" t="s">
        <v>21</v>
      </c>
      <c r="H6158" s="3"/>
      <c r="I6158" s="3" t="s">
        <v>18380</v>
      </c>
      <c r="J6158" s="3" t="s">
        <v>18381</v>
      </c>
      <c r="M6158" s="4"/>
      <c r="N6158" s="3" t="s">
        <v>19001</v>
      </c>
      <c r="O6158" s="5" t="str">
        <f t="shared" si="1"/>
        <v>15560 East, TX-29, Buchanan Dam, TX 78609</v>
      </c>
    </row>
    <row r="6159">
      <c r="A6159" s="3" t="s">
        <v>19002</v>
      </c>
      <c r="B6159" s="3" t="s">
        <v>19003</v>
      </c>
      <c r="C6159" s="3">
        <v>76437.0</v>
      </c>
      <c r="D6159" s="3" t="s">
        <v>19004</v>
      </c>
      <c r="E6159" s="3" t="s">
        <v>1151</v>
      </c>
      <c r="F6159" s="3" t="s">
        <v>21</v>
      </c>
      <c r="H6159" s="3"/>
      <c r="I6159" s="3" t="s">
        <v>18380</v>
      </c>
      <c r="J6159" s="3" t="s">
        <v>18381</v>
      </c>
      <c r="M6159" s="4"/>
      <c r="N6159" s="3" t="s">
        <v>19005</v>
      </c>
      <c r="O6159" s="5" t="str">
        <f t="shared" si="1"/>
        <v>9991 Hwy 6, Cisco, TX 76437</v>
      </c>
    </row>
    <row r="6160">
      <c r="A6160" s="3" t="s">
        <v>19006</v>
      </c>
      <c r="B6160" s="3" t="s">
        <v>19007</v>
      </c>
      <c r="C6160" s="3">
        <v>77351.0</v>
      </c>
      <c r="D6160" s="3" t="s">
        <v>5768</v>
      </c>
      <c r="E6160" s="3" t="s">
        <v>1151</v>
      </c>
      <c r="F6160" s="3" t="s">
        <v>21</v>
      </c>
      <c r="H6160" s="3"/>
      <c r="I6160" s="3" t="s">
        <v>18380</v>
      </c>
      <c r="J6160" s="3" t="s">
        <v>18381</v>
      </c>
      <c r="M6160" s="4"/>
      <c r="N6160" s="3" t="s">
        <v>19008</v>
      </c>
      <c r="O6160" s="5" t="str">
        <f t="shared" si="1"/>
        <v>3401 US Hwy 190, Livingston, TX 77351</v>
      </c>
    </row>
    <row r="6161">
      <c r="A6161" s="3" t="s">
        <v>19009</v>
      </c>
      <c r="B6161" s="3" t="s">
        <v>19010</v>
      </c>
      <c r="C6161" s="3">
        <v>76107.0</v>
      </c>
      <c r="D6161" s="3" t="s">
        <v>1150</v>
      </c>
      <c r="E6161" s="3" t="s">
        <v>1151</v>
      </c>
      <c r="F6161" s="3" t="s">
        <v>21</v>
      </c>
      <c r="H6161" s="3"/>
      <c r="I6161" s="3" t="s">
        <v>18380</v>
      </c>
      <c r="J6161" s="3" t="s">
        <v>18381</v>
      </c>
      <c r="M6161" s="4"/>
      <c r="N6161" s="3" t="s">
        <v>19011</v>
      </c>
      <c r="O6161" s="5" t="str">
        <f t="shared" si="1"/>
        <v>2928 W 6th St, Fort Worth, TX 76107</v>
      </c>
    </row>
    <row r="6162">
      <c r="A6162" s="3" t="s">
        <v>19012</v>
      </c>
      <c r="B6162" s="3" t="s">
        <v>19013</v>
      </c>
      <c r="C6162" s="3">
        <v>77388.0</v>
      </c>
      <c r="D6162" s="3" t="s">
        <v>1475</v>
      </c>
      <c r="E6162" s="3" t="s">
        <v>1151</v>
      </c>
      <c r="F6162" s="3" t="s">
        <v>21</v>
      </c>
      <c r="H6162" s="3"/>
      <c r="I6162" s="3" t="s">
        <v>18380</v>
      </c>
      <c r="J6162" s="3" t="s">
        <v>18381</v>
      </c>
      <c r="M6162" s="4"/>
      <c r="N6162" s="3" t="s">
        <v>19014</v>
      </c>
      <c r="O6162" s="5" t="str">
        <f t="shared" si="1"/>
        <v>1646 Spring Cypress Rd, Ste 120, Spring, TX 77388</v>
      </c>
    </row>
    <row r="6163">
      <c r="A6163" s="3" t="s">
        <v>19015</v>
      </c>
      <c r="B6163" s="3" t="s">
        <v>19016</v>
      </c>
      <c r="C6163" s="3">
        <v>76088.0</v>
      </c>
      <c r="D6163" s="3" t="s">
        <v>14916</v>
      </c>
      <c r="E6163" s="3" t="s">
        <v>1151</v>
      </c>
      <c r="F6163" s="3" t="s">
        <v>21</v>
      </c>
      <c r="H6163" s="3"/>
      <c r="I6163" s="3" t="s">
        <v>18380</v>
      </c>
      <c r="J6163" s="3" t="s">
        <v>18381</v>
      </c>
      <c r="M6163" s="4"/>
      <c r="N6163" s="3" t="s">
        <v>19017</v>
      </c>
      <c r="O6163" s="5" t="str">
        <f t="shared" si="1"/>
        <v>8283 FM 920, Weatherford, TX 76088</v>
      </c>
    </row>
    <row r="6164">
      <c r="A6164" s="3" t="s">
        <v>19018</v>
      </c>
      <c r="B6164" s="3" t="s">
        <v>19019</v>
      </c>
      <c r="C6164" s="3">
        <v>75110.0</v>
      </c>
      <c r="D6164" s="3" t="s">
        <v>19020</v>
      </c>
      <c r="E6164" s="3" t="s">
        <v>1151</v>
      </c>
      <c r="F6164" s="3" t="s">
        <v>21</v>
      </c>
      <c r="H6164" s="3"/>
      <c r="I6164" s="3" t="s">
        <v>18380</v>
      </c>
      <c r="J6164" s="3" t="s">
        <v>18381</v>
      </c>
      <c r="M6164" s="4"/>
      <c r="N6164" s="3" t="s">
        <v>19021</v>
      </c>
      <c r="O6164" s="5" t="str">
        <f t="shared" si="1"/>
        <v>1246 N Business 45, Corsicana, TX 75110</v>
      </c>
    </row>
    <row r="6165">
      <c r="A6165" s="3" t="s">
        <v>19022</v>
      </c>
      <c r="B6165" s="3" t="s">
        <v>19023</v>
      </c>
      <c r="C6165" s="3">
        <v>77510.0</v>
      </c>
      <c r="D6165" s="3" t="s">
        <v>3484</v>
      </c>
      <c r="E6165" s="3" t="s">
        <v>1151</v>
      </c>
      <c r="F6165" s="3" t="s">
        <v>21</v>
      </c>
      <c r="H6165" s="3"/>
      <c r="I6165" s="3" t="s">
        <v>18380</v>
      </c>
      <c r="J6165" s="3" t="s">
        <v>18381</v>
      </c>
      <c r="M6165" s="4"/>
      <c r="N6165" s="3" t="s">
        <v>19024</v>
      </c>
      <c r="O6165" s="5" t="str">
        <f t="shared" si="1"/>
        <v>4405 FM646, Santa Fe, TX 77510</v>
      </c>
    </row>
    <row r="6166">
      <c r="A6166" s="3" t="s">
        <v>19025</v>
      </c>
      <c r="B6166" s="3" t="s">
        <v>19026</v>
      </c>
      <c r="C6166" s="3">
        <v>75703.0</v>
      </c>
      <c r="D6166" s="3" t="s">
        <v>6807</v>
      </c>
      <c r="E6166" s="3" t="s">
        <v>1151</v>
      </c>
      <c r="F6166" s="3" t="s">
        <v>21</v>
      </c>
      <c r="H6166" s="3"/>
      <c r="I6166" s="3" t="s">
        <v>18380</v>
      </c>
      <c r="J6166" s="3" t="s">
        <v>18381</v>
      </c>
      <c r="M6166" s="4"/>
      <c r="N6166" s="3" t="s">
        <v>19027</v>
      </c>
      <c r="O6166" s="5" t="str">
        <f t="shared" si="1"/>
        <v>4505 Old Bullard Rd, Tyler, TX 75703</v>
      </c>
    </row>
    <row r="6167">
      <c r="A6167" s="3" t="s">
        <v>19028</v>
      </c>
      <c r="B6167" s="3" t="s">
        <v>19029</v>
      </c>
      <c r="C6167" s="3">
        <v>84790.0</v>
      </c>
      <c r="D6167" s="3" t="s">
        <v>2048</v>
      </c>
      <c r="E6167" s="3" t="s">
        <v>1364</v>
      </c>
      <c r="F6167" s="3" t="s">
        <v>21</v>
      </c>
      <c r="H6167" s="3"/>
      <c r="I6167" s="3" t="s">
        <v>18380</v>
      </c>
      <c r="J6167" s="3" t="s">
        <v>18381</v>
      </c>
      <c r="M6167" s="4"/>
      <c r="N6167" s="3" t="s">
        <v>19030</v>
      </c>
      <c r="O6167" s="5" t="str">
        <f t="shared" si="1"/>
        <v>969 N 3050 E, St. George, UT 84790</v>
      </c>
    </row>
    <row r="6168">
      <c r="A6168" s="3" t="s">
        <v>19031</v>
      </c>
      <c r="B6168" s="3" t="s">
        <v>19032</v>
      </c>
      <c r="C6168" s="3">
        <v>84737.0</v>
      </c>
      <c r="D6168" s="3" t="s">
        <v>19033</v>
      </c>
      <c r="E6168" s="3" t="s">
        <v>1364</v>
      </c>
      <c r="F6168" s="3" t="s">
        <v>21</v>
      </c>
      <c r="H6168" s="3"/>
      <c r="I6168" s="3" t="s">
        <v>18380</v>
      </c>
      <c r="J6168" s="3" t="s">
        <v>18381</v>
      </c>
      <c r="M6168" s="4"/>
      <c r="N6168" s="3" t="s">
        <v>19034</v>
      </c>
      <c r="O6168" s="5" t="str">
        <f t="shared" si="1"/>
        <v>29 S 100 E, Hurricane, UT 84737</v>
      </c>
    </row>
    <row r="6169">
      <c r="A6169" s="3" t="s">
        <v>19035</v>
      </c>
      <c r="B6169" s="3" t="s">
        <v>19036</v>
      </c>
      <c r="C6169" s="3">
        <v>5461.0</v>
      </c>
      <c r="D6169" s="3" t="s">
        <v>19037</v>
      </c>
      <c r="E6169" s="3" t="s">
        <v>1410</v>
      </c>
      <c r="F6169" s="3" t="s">
        <v>21</v>
      </c>
      <c r="H6169" s="3"/>
      <c r="I6169" s="3" t="s">
        <v>18380</v>
      </c>
      <c r="J6169" s="3" t="s">
        <v>18381</v>
      </c>
      <c r="M6169" s="4"/>
      <c r="N6169" s="3" t="s">
        <v>19038</v>
      </c>
      <c r="O6169" s="5" t="str">
        <f t="shared" si="1"/>
        <v>205 Commerce St, Hinesburg, VT 5461</v>
      </c>
    </row>
    <row r="6170">
      <c r="A6170" s="3" t="s">
        <v>19039</v>
      </c>
      <c r="B6170" s="3" t="s">
        <v>19040</v>
      </c>
      <c r="C6170" s="3">
        <v>5443.0</v>
      </c>
      <c r="D6170" s="3" t="s">
        <v>9687</v>
      </c>
      <c r="E6170" s="3" t="s">
        <v>1410</v>
      </c>
      <c r="F6170" s="3" t="s">
        <v>21</v>
      </c>
      <c r="H6170" s="3"/>
      <c r="I6170" s="3" t="s">
        <v>18380</v>
      </c>
      <c r="J6170" s="3" t="s">
        <v>18381</v>
      </c>
      <c r="M6170" s="4"/>
      <c r="N6170" s="3" t="s">
        <v>19041</v>
      </c>
      <c r="O6170" s="5" t="str">
        <f t="shared" si="1"/>
        <v>167 Monkton Road, Bristol, VT 5443</v>
      </c>
    </row>
    <row r="6171">
      <c r="A6171" s="3" t="s">
        <v>19042</v>
      </c>
      <c r="B6171" s="3" t="s">
        <v>19043</v>
      </c>
      <c r="C6171" s="3">
        <v>5819.0</v>
      </c>
      <c r="D6171" s="3" t="s">
        <v>19044</v>
      </c>
      <c r="E6171" s="3" t="s">
        <v>1410</v>
      </c>
      <c r="F6171" s="3" t="s">
        <v>21</v>
      </c>
      <c r="H6171" s="3"/>
      <c r="I6171" s="3" t="s">
        <v>18380</v>
      </c>
      <c r="J6171" s="3" t="s">
        <v>18381</v>
      </c>
      <c r="M6171" s="4"/>
      <c r="N6171" s="3" t="s">
        <v>19045</v>
      </c>
      <c r="O6171" s="5" t="str">
        <f t="shared" si="1"/>
        <v>131 Railroad St, St. Johnsbury, VT 5819</v>
      </c>
    </row>
    <row r="6172">
      <c r="A6172" s="3" t="s">
        <v>19046</v>
      </c>
      <c r="B6172" s="3" t="s">
        <v>19047</v>
      </c>
      <c r="C6172" s="3">
        <v>5661.0</v>
      </c>
      <c r="D6172" s="3" t="s">
        <v>7770</v>
      </c>
      <c r="E6172" s="3" t="s">
        <v>1410</v>
      </c>
      <c r="F6172" s="3" t="s">
        <v>21</v>
      </c>
      <c r="H6172" s="3"/>
      <c r="I6172" s="3" t="s">
        <v>18380</v>
      </c>
      <c r="J6172" s="3" t="s">
        <v>18381</v>
      </c>
      <c r="M6172" s="4"/>
      <c r="N6172" s="3" t="s">
        <v>19048</v>
      </c>
      <c r="O6172" s="5" t="str">
        <f t="shared" si="1"/>
        <v>147 Standcliffe Rd, Morrisville, VT 5661</v>
      </c>
    </row>
    <row r="6173">
      <c r="A6173" s="3" t="s">
        <v>19049</v>
      </c>
      <c r="B6173" s="3" t="s">
        <v>19050</v>
      </c>
      <c r="C6173" s="3">
        <v>22936.0</v>
      </c>
      <c r="D6173" s="3" t="s">
        <v>6876</v>
      </c>
      <c r="E6173" s="3" t="s">
        <v>1197</v>
      </c>
      <c r="F6173" s="3" t="s">
        <v>21</v>
      </c>
      <c r="H6173" s="3"/>
      <c r="I6173" s="3" t="s">
        <v>18380</v>
      </c>
      <c r="J6173" s="3" t="s">
        <v>18381</v>
      </c>
      <c r="M6173" s="4"/>
      <c r="N6173" s="3" t="s">
        <v>19051</v>
      </c>
      <c r="O6173" s="5" t="str">
        <f t="shared" si="1"/>
        <v>4510 Mockernut Lane, Earlysville, VA 22936</v>
      </c>
    </row>
    <row r="6174">
      <c r="A6174" s="3" t="s">
        <v>19052</v>
      </c>
      <c r="B6174" s="3" t="s">
        <v>19053</v>
      </c>
      <c r="C6174" s="3">
        <v>20152.0</v>
      </c>
      <c r="D6174" s="3" t="s">
        <v>2202</v>
      </c>
      <c r="E6174" s="3" t="s">
        <v>1197</v>
      </c>
      <c r="F6174" s="3" t="s">
        <v>21</v>
      </c>
      <c r="H6174" s="3"/>
      <c r="I6174" s="3" t="s">
        <v>18380</v>
      </c>
      <c r="J6174" s="3" t="s">
        <v>18381</v>
      </c>
      <c r="M6174" s="4"/>
      <c r="N6174" s="3" t="s">
        <v>19054</v>
      </c>
      <c r="O6174" s="5" t="str">
        <f t="shared" si="1"/>
        <v>24650 Southpoint Drive, Ste 140, Chantilly, VA 20152</v>
      </c>
    </row>
    <row r="6175">
      <c r="A6175" s="3" t="s">
        <v>19055</v>
      </c>
      <c r="B6175" s="3" t="s">
        <v>19056</v>
      </c>
      <c r="C6175" s="3">
        <v>20117.0</v>
      </c>
      <c r="D6175" s="3" t="s">
        <v>19057</v>
      </c>
      <c r="E6175" s="3" t="s">
        <v>1197</v>
      </c>
      <c r="F6175" s="3" t="s">
        <v>21</v>
      </c>
      <c r="H6175" s="3"/>
      <c r="I6175" s="3" t="s">
        <v>18380</v>
      </c>
      <c r="J6175" s="3" t="s">
        <v>18381</v>
      </c>
      <c r="M6175" s="4"/>
      <c r="N6175" s="3" t="s">
        <v>19058</v>
      </c>
      <c r="O6175" s="5" t="str">
        <f t="shared" si="1"/>
        <v>23369 Sam Fred Road, Middleburg, VA 20117</v>
      </c>
    </row>
    <row r="6176">
      <c r="A6176" s="3" t="s">
        <v>19059</v>
      </c>
      <c r="B6176" s="3" t="s">
        <v>19060</v>
      </c>
      <c r="C6176" s="3">
        <v>98004.0</v>
      </c>
      <c r="D6176" s="3" t="s">
        <v>1218</v>
      </c>
      <c r="E6176" s="3" t="s">
        <v>1215</v>
      </c>
      <c r="F6176" s="3" t="s">
        <v>21</v>
      </c>
      <c r="H6176" s="3"/>
      <c r="I6176" s="3" t="s">
        <v>18380</v>
      </c>
      <c r="J6176" s="3" t="s">
        <v>18381</v>
      </c>
      <c r="M6176" s="4"/>
      <c r="N6176" s="3" t="s">
        <v>19061</v>
      </c>
      <c r="O6176" s="5" t="str">
        <f t="shared" si="1"/>
        <v>1105 Bellevue Way NE, Bellevue, WA 98004</v>
      </c>
    </row>
    <row r="6177">
      <c r="A6177" s="3" t="s">
        <v>19062</v>
      </c>
      <c r="B6177" s="3" t="s">
        <v>19063</v>
      </c>
      <c r="C6177" s="3">
        <v>98290.0</v>
      </c>
      <c r="D6177" s="3" t="s">
        <v>7043</v>
      </c>
      <c r="E6177" s="3" t="s">
        <v>1215</v>
      </c>
      <c r="F6177" s="3" t="s">
        <v>21</v>
      </c>
      <c r="H6177" s="3"/>
      <c r="I6177" s="3" t="s">
        <v>18380</v>
      </c>
      <c r="J6177" s="3" t="s">
        <v>18381</v>
      </c>
      <c r="M6177" s="4"/>
      <c r="N6177" s="3" t="s">
        <v>19064</v>
      </c>
      <c r="O6177" s="5" t="str">
        <f t="shared" si="1"/>
        <v>107 Maple Ave, Snohomish, WA 98290</v>
      </c>
    </row>
    <row r="6178">
      <c r="A6178" s="3" t="s">
        <v>19065</v>
      </c>
      <c r="B6178" s="3" t="s">
        <v>19066</v>
      </c>
      <c r="C6178" s="3">
        <v>98057.0</v>
      </c>
      <c r="D6178" s="3" t="s">
        <v>2042</v>
      </c>
      <c r="E6178" s="3" t="s">
        <v>1215</v>
      </c>
      <c r="F6178" s="3" t="s">
        <v>21</v>
      </c>
      <c r="H6178" s="3"/>
      <c r="I6178" s="3" t="s">
        <v>18380</v>
      </c>
      <c r="J6178" s="3" t="s">
        <v>18381</v>
      </c>
      <c r="M6178" s="4"/>
      <c r="N6178" s="3" t="s">
        <v>19067</v>
      </c>
      <c r="O6178" s="5" t="str">
        <f t="shared" si="1"/>
        <v>128 Rainer Ave. S, Renton, WA 98057</v>
      </c>
    </row>
    <row r="6179">
      <c r="A6179" s="3" t="s">
        <v>19068</v>
      </c>
      <c r="B6179" s="3" t="s">
        <v>19069</v>
      </c>
      <c r="C6179" s="3">
        <v>98248.0</v>
      </c>
      <c r="D6179" s="3" t="s">
        <v>19070</v>
      </c>
      <c r="E6179" s="3" t="s">
        <v>1215</v>
      </c>
      <c r="F6179" s="3" t="s">
        <v>21</v>
      </c>
      <c r="H6179" s="3"/>
      <c r="I6179" s="3" t="s">
        <v>18380</v>
      </c>
      <c r="J6179" s="3" t="s">
        <v>18381</v>
      </c>
      <c r="M6179" s="4"/>
      <c r="N6179" s="3" t="s">
        <v>19071</v>
      </c>
      <c r="O6179" s="5" t="str">
        <f t="shared" si="1"/>
        <v>5610 Barrett Road, Ferndale, WA 98248</v>
      </c>
    </row>
    <row r="6180">
      <c r="A6180" s="3" t="s">
        <v>19072</v>
      </c>
      <c r="B6180" s="3" t="s">
        <v>19073</v>
      </c>
      <c r="C6180" s="3">
        <v>53532.0</v>
      </c>
      <c r="D6180" s="3" t="s">
        <v>19074</v>
      </c>
      <c r="E6180" s="3" t="s">
        <v>1275</v>
      </c>
      <c r="F6180" s="3" t="s">
        <v>21</v>
      </c>
      <c r="H6180" s="3"/>
      <c r="I6180" s="3" t="s">
        <v>18380</v>
      </c>
      <c r="J6180" s="3" t="s">
        <v>18381</v>
      </c>
      <c r="M6180" s="4"/>
      <c r="N6180" s="3" t="s">
        <v>19075</v>
      </c>
      <c r="O6180" s="5" t="str">
        <f t="shared" si="1"/>
        <v>639 S Main St, Ste 101, DeForest, WI 53532</v>
      </c>
    </row>
    <row r="6181">
      <c r="A6181" s="3" t="s">
        <v>19076</v>
      </c>
      <c r="B6181" s="3" t="s">
        <v>19077</v>
      </c>
      <c r="C6181" s="3">
        <v>53555.0</v>
      </c>
      <c r="D6181" s="3" t="s">
        <v>19078</v>
      </c>
      <c r="E6181" s="3" t="s">
        <v>1275</v>
      </c>
      <c r="F6181" s="3" t="s">
        <v>21</v>
      </c>
      <c r="H6181" s="3"/>
      <c r="I6181" s="3" t="s">
        <v>18380</v>
      </c>
      <c r="J6181" s="3" t="s">
        <v>18381</v>
      </c>
      <c r="M6181" s="4"/>
      <c r="N6181" s="3" t="s">
        <v>19075</v>
      </c>
      <c r="O6181" s="5" t="str">
        <f t="shared" si="1"/>
        <v>705 N Main Street, Lodi, WI 53555</v>
      </c>
    </row>
    <row r="6182">
      <c r="A6182" s="3" t="s">
        <v>19079</v>
      </c>
      <c r="B6182" s="3" t="s">
        <v>19080</v>
      </c>
      <c r="C6182" s="3">
        <v>53901.0</v>
      </c>
      <c r="D6182" s="3" t="s">
        <v>2730</v>
      </c>
      <c r="E6182" s="3" t="s">
        <v>1275</v>
      </c>
      <c r="F6182" s="3" t="s">
        <v>21</v>
      </c>
      <c r="H6182" s="3"/>
      <c r="I6182" s="3" t="s">
        <v>18380</v>
      </c>
      <c r="J6182" s="3" t="s">
        <v>18381</v>
      </c>
      <c r="M6182" s="4"/>
      <c r="N6182" s="3" t="s">
        <v>19075</v>
      </c>
      <c r="O6182" s="5" t="str">
        <f t="shared" si="1"/>
        <v>110 E Albert St, Portage, WI 53901</v>
      </c>
    </row>
    <row r="6183">
      <c r="A6183" s="3" t="s">
        <v>19081</v>
      </c>
      <c r="B6183" s="3" t="s">
        <v>19082</v>
      </c>
      <c r="C6183" s="3">
        <v>18103.0</v>
      </c>
      <c r="D6183" s="3" t="s">
        <v>6333</v>
      </c>
      <c r="E6183" s="3" t="s">
        <v>1020</v>
      </c>
      <c r="F6183" s="3" t="s">
        <v>21</v>
      </c>
      <c r="G6183" s="3" t="s">
        <v>19083</v>
      </c>
      <c r="H6183" s="3"/>
      <c r="I6183" s="3" t="s">
        <v>19084</v>
      </c>
      <c r="J6183" s="3" t="s">
        <v>19085</v>
      </c>
      <c r="M6183" s="4"/>
      <c r="N6183" s="3"/>
      <c r="O6183" s="5" t="str">
        <f t="shared" si="1"/>
        <v>1230 S Cedar Crest Blvd, Allentown, PA 18103</v>
      </c>
    </row>
    <row r="6184">
      <c r="A6184" s="3" t="s">
        <v>19086</v>
      </c>
      <c r="B6184" s="3" t="s">
        <v>19087</v>
      </c>
      <c r="C6184" s="3">
        <v>17257.0</v>
      </c>
      <c r="D6184" s="3" t="s">
        <v>19088</v>
      </c>
      <c r="E6184" s="3" t="s">
        <v>1020</v>
      </c>
      <c r="F6184" s="3" t="s">
        <v>21</v>
      </c>
      <c r="G6184" s="3" t="s">
        <v>19089</v>
      </c>
      <c r="H6184" s="3"/>
      <c r="I6184" s="3" t="s">
        <v>19084</v>
      </c>
      <c r="J6184" s="3" t="s">
        <v>19085</v>
      </c>
      <c r="M6184" s="4"/>
      <c r="N6184" s="3"/>
      <c r="O6184" s="5" t="str">
        <f t="shared" si="1"/>
        <v>7473 Molly Pitcher Hwy, Shippensburg, PA 17257</v>
      </c>
    </row>
    <row r="6185">
      <c r="A6185" s="3" t="s">
        <v>19090</v>
      </c>
      <c r="B6185" s="3" t="s">
        <v>19091</v>
      </c>
      <c r="C6185" s="3">
        <v>17013.0</v>
      </c>
      <c r="D6185" s="3" t="s">
        <v>19092</v>
      </c>
      <c r="E6185" s="3" t="s">
        <v>1020</v>
      </c>
      <c r="F6185" s="3" t="s">
        <v>21</v>
      </c>
      <c r="G6185" s="3" t="s">
        <v>19093</v>
      </c>
      <c r="H6185" s="3"/>
      <c r="I6185" s="3" t="s">
        <v>19084</v>
      </c>
      <c r="J6185" s="3" t="s">
        <v>19085</v>
      </c>
      <c r="M6185" s="4"/>
      <c r="N6185" s="3"/>
      <c r="O6185" s="5" t="str">
        <f t="shared" si="1"/>
        <v>1471 Allen Rd, Carlisle, PA 17013</v>
      </c>
    </row>
    <row r="6186">
      <c r="A6186" s="3" t="s">
        <v>19094</v>
      </c>
      <c r="B6186" s="3" t="s">
        <v>19095</v>
      </c>
      <c r="C6186" s="3">
        <v>60532.0</v>
      </c>
      <c r="D6186" s="3" t="s">
        <v>632</v>
      </c>
      <c r="E6186" s="3" t="s">
        <v>626</v>
      </c>
      <c r="F6186" s="3" t="s">
        <v>21</v>
      </c>
      <c r="G6186" s="3" t="s">
        <v>19096</v>
      </c>
      <c r="H6186" s="3"/>
      <c r="I6186" s="3" t="s">
        <v>19084</v>
      </c>
      <c r="J6186" s="3" t="s">
        <v>19085</v>
      </c>
      <c r="M6186" s="4"/>
      <c r="N6186" s="3"/>
      <c r="O6186" s="5" t="str">
        <f t="shared" si="1"/>
        <v>4725 Main St, Lisle, IL 60532</v>
      </c>
    </row>
    <row r="6187">
      <c r="A6187" s="3" t="s">
        <v>19097</v>
      </c>
      <c r="B6187" s="3" t="s">
        <v>19098</v>
      </c>
      <c r="C6187" s="3">
        <v>11778.0</v>
      </c>
      <c r="D6187" s="3" t="s">
        <v>19099</v>
      </c>
      <c r="E6187" s="3" t="s">
        <v>847</v>
      </c>
      <c r="F6187" s="3" t="s">
        <v>21</v>
      </c>
      <c r="G6187" s="3" t="s">
        <v>19100</v>
      </c>
      <c r="H6187" s="3"/>
      <c r="I6187" s="3" t="s">
        <v>19084</v>
      </c>
      <c r="J6187" s="3" t="s">
        <v>19085</v>
      </c>
      <c r="M6187" s="4"/>
      <c r="N6187" s="3"/>
      <c r="O6187" s="5" t="str">
        <f t="shared" si="1"/>
        <v>526 NY-25A, Rocky Point, NY 11778</v>
      </c>
    </row>
    <row r="6188">
      <c r="A6188" s="3" t="s">
        <v>19101</v>
      </c>
      <c r="B6188" s="3" t="s">
        <v>19102</v>
      </c>
      <c r="C6188" s="3">
        <v>78221.0</v>
      </c>
      <c r="D6188" s="3" t="s">
        <v>1595</v>
      </c>
      <c r="E6188" s="3" t="s">
        <v>1151</v>
      </c>
      <c r="F6188" s="3" t="s">
        <v>21</v>
      </c>
      <c r="G6188" s="3" t="s">
        <v>19103</v>
      </c>
      <c r="H6188" s="3"/>
      <c r="I6188" s="3" t="s">
        <v>19084</v>
      </c>
      <c r="J6188" s="3" t="s">
        <v>19085</v>
      </c>
      <c r="M6188" s="4"/>
      <c r="N6188" s="3"/>
      <c r="O6188" s="5" t="str">
        <f t="shared" si="1"/>
        <v>1619 Pleasanton Rd, San Antonio, TX 78221</v>
      </c>
    </row>
    <row r="6189">
      <c r="A6189" s="3" t="s">
        <v>19104</v>
      </c>
      <c r="B6189" s="3" t="s">
        <v>19105</v>
      </c>
      <c r="C6189" s="3">
        <v>60123.0</v>
      </c>
      <c r="D6189" s="3" t="s">
        <v>7883</v>
      </c>
      <c r="E6189" s="3" t="s">
        <v>626</v>
      </c>
      <c r="F6189" s="3" t="s">
        <v>21</v>
      </c>
      <c r="G6189" s="3" t="s">
        <v>19106</v>
      </c>
      <c r="H6189" s="3"/>
      <c r="I6189" s="3" t="s">
        <v>19084</v>
      </c>
      <c r="J6189" s="3" t="s">
        <v>19085</v>
      </c>
      <c r="M6189" s="4"/>
      <c r="N6189" s="3"/>
      <c r="O6189" s="5" t="str">
        <f t="shared" si="1"/>
        <v>1990 Larkin Ave, Elgin, IL 60123</v>
      </c>
    </row>
    <row r="6190">
      <c r="A6190" s="3" t="s">
        <v>19107</v>
      </c>
      <c r="B6190" s="3" t="s">
        <v>19108</v>
      </c>
      <c r="C6190" s="3">
        <v>46373.0</v>
      </c>
      <c r="D6190" s="3" t="s">
        <v>19109</v>
      </c>
      <c r="E6190" s="3" t="s">
        <v>1300</v>
      </c>
      <c r="F6190" s="3" t="s">
        <v>21</v>
      </c>
      <c r="G6190" s="3" t="s">
        <v>19110</v>
      </c>
      <c r="H6190" s="3"/>
      <c r="I6190" s="3" t="s">
        <v>19084</v>
      </c>
      <c r="J6190" s="3" t="s">
        <v>19085</v>
      </c>
      <c r="M6190" s="4"/>
      <c r="N6190" s="3"/>
      <c r="O6190" s="5" t="str">
        <f t="shared" si="1"/>
        <v>10580 W 133rd Ave, Saint John, IN 46373</v>
      </c>
    </row>
    <row r="6191">
      <c r="A6191" s="3" t="s">
        <v>19111</v>
      </c>
      <c r="B6191" s="3" t="s">
        <v>19112</v>
      </c>
      <c r="C6191" s="3">
        <v>60118.0</v>
      </c>
      <c r="D6191" s="3" t="s">
        <v>19113</v>
      </c>
      <c r="E6191" s="3" t="s">
        <v>626</v>
      </c>
      <c r="F6191" s="3" t="s">
        <v>21</v>
      </c>
      <c r="G6191" s="3" t="s">
        <v>19114</v>
      </c>
      <c r="H6191" s="3"/>
      <c r="I6191" s="3" t="s">
        <v>19084</v>
      </c>
      <c r="J6191" s="3" t="s">
        <v>19085</v>
      </c>
      <c r="M6191" s="4"/>
      <c r="N6191" s="3"/>
      <c r="O6191" s="5" t="str">
        <f t="shared" si="1"/>
        <v>11N250 IL-25, East Dundee, IL 60118</v>
      </c>
    </row>
    <row r="6192">
      <c r="A6192" s="3" t="s">
        <v>19115</v>
      </c>
      <c r="B6192" s="3" t="s">
        <v>19116</v>
      </c>
      <c r="C6192" s="3">
        <v>18951.0</v>
      </c>
      <c r="D6192" s="3" t="s">
        <v>6412</v>
      </c>
      <c r="E6192" s="3" t="s">
        <v>1020</v>
      </c>
      <c r="F6192" s="3" t="s">
        <v>21</v>
      </c>
      <c r="G6192" s="3" t="s">
        <v>19117</v>
      </c>
      <c r="H6192" s="3"/>
      <c r="I6192" s="3" t="s">
        <v>19084</v>
      </c>
      <c r="J6192" s="3" t="s">
        <v>19085</v>
      </c>
      <c r="M6192" s="4"/>
      <c r="N6192" s="3"/>
      <c r="O6192" s="5" t="str">
        <f t="shared" si="1"/>
        <v>2250 N Old Bethlehem Pike, Quakertown, PA 18951</v>
      </c>
    </row>
    <row r="6193">
      <c r="A6193" s="3" t="s">
        <v>19118</v>
      </c>
      <c r="B6193" s="3" t="s">
        <v>19119</v>
      </c>
      <c r="C6193" s="3">
        <v>12550.0</v>
      </c>
      <c r="D6193" s="3" t="s">
        <v>10174</v>
      </c>
      <c r="E6193" s="3" t="s">
        <v>847</v>
      </c>
      <c r="F6193" s="3" t="s">
        <v>21</v>
      </c>
      <c r="G6193" s="3" t="s">
        <v>19120</v>
      </c>
      <c r="H6193" s="3"/>
      <c r="I6193" s="3" t="s">
        <v>19084</v>
      </c>
      <c r="J6193" s="3" t="s">
        <v>19085</v>
      </c>
      <c r="M6193" s="4"/>
      <c r="N6193" s="3"/>
      <c r="O6193" s="5" t="str">
        <f t="shared" si="1"/>
        <v>181 W End Dr, Newburgh, NY 12550</v>
      </c>
    </row>
    <row r="6194">
      <c r="A6194" s="3" t="s">
        <v>19121</v>
      </c>
      <c r="B6194" s="3" t="s">
        <v>19122</v>
      </c>
      <c r="C6194" s="3">
        <v>13090.0</v>
      </c>
      <c r="D6194" s="3" t="s">
        <v>2669</v>
      </c>
      <c r="E6194" s="3" t="s">
        <v>847</v>
      </c>
      <c r="F6194" s="3" t="s">
        <v>21</v>
      </c>
      <c r="G6194" s="3" t="s">
        <v>19123</v>
      </c>
      <c r="H6194" s="3"/>
      <c r="I6194" s="3" t="s">
        <v>19084</v>
      </c>
      <c r="J6194" s="3" t="s">
        <v>19085</v>
      </c>
      <c r="M6194" s="4"/>
      <c r="N6194" s="3"/>
      <c r="O6194" s="5" t="str">
        <f t="shared" si="1"/>
        <v>8208 Oswego Rd, Liverpool, NY 13090</v>
      </c>
    </row>
    <row r="6195">
      <c r="A6195" s="3" t="s">
        <v>19124</v>
      </c>
      <c r="B6195" s="3" t="s">
        <v>19125</v>
      </c>
      <c r="C6195" s="3">
        <v>3253.0</v>
      </c>
      <c r="D6195" s="3" t="s">
        <v>5677</v>
      </c>
      <c r="E6195" s="3" t="s">
        <v>807</v>
      </c>
      <c r="F6195" s="3" t="s">
        <v>21</v>
      </c>
      <c r="G6195" s="3" t="s">
        <v>19126</v>
      </c>
      <c r="H6195" s="3"/>
      <c r="I6195" s="3" t="s">
        <v>19084</v>
      </c>
      <c r="J6195" s="3" t="s">
        <v>19085</v>
      </c>
      <c r="M6195" s="4"/>
      <c r="N6195" s="3"/>
      <c r="O6195" s="5" t="str">
        <f t="shared" si="1"/>
        <v>8 Maple St, Meredith, NH 3253</v>
      </c>
    </row>
    <row r="6196">
      <c r="A6196" s="3" t="s">
        <v>19127</v>
      </c>
      <c r="B6196" s="3" t="s">
        <v>19128</v>
      </c>
      <c r="C6196" s="3">
        <v>6405.0</v>
      </c>
      <c r="D6196" s="3" t="s">
        <v>19129</v>
      </c>
      <c r="E6196" s="3" t="s">
        <v>417</v>
      </c>
      <c r="F6196" s="3" t="s">
        <v>21</v>
      </c>
      <c r="G6196" s="3" t="s">
        <v>19130</v>
      </c>
      <c r="H6196" s="3"/>
      <c r="I6196" s="3" t="s">
        <v>19084</v>
      </c>
      <c r="J6196" s="3" t="s">
        <v>19085</v>
      </c>
      <c r="M6196" s="4"/>
      <c r="N6196" s="3"/>
      <c r="O6196" s="5" t="str">
        <f t="shared" si="1"/>
        <v>227 E Main St, Brandford, CT 6405</v>
      </c>
    </row>
    <row r="6197">
      <c r="A6197" s="3" t="s">
        <v>19131</v>
      </c>
      <c r="B6197" s="3" t="s">
        <v>19132</v>
      </c>
      <c r="C6197" s="3">
        <v>77027.0</v>
      </c>
      <c r="D6197" s="3" t="s">
        <v>1355</v>
      </c>
      <c r="E6197" s="3" t="s">
        <v>1151</v>
      </c>
      <c r="F6197" s="3" t="s">
        <v>21</v>
      </c>
      <c r="G6197" s="3" t="s">
        <v>19133</v>
      </c>
      <c r="H6197" s="3"/>
      <c r="I6197" s="3" t="s">
        <v>19084</v>
      </c>
      <c r="J6197" s="3" t="s">
        <v>19085</v>
      </c>
      <c r="M6197" s="4"/>
      <c r="N6197" s="3"/>
      <c r="O6197" s="5" t="str">
        <f t="shared" si="1"/>
        <v>3405 W Alabama St, Houston, TX 77027</v>
      </c>
    </row>
    <row r="6198">
      <c r="A6198" s="3" t="s">
        <v>19134</v>
      </c>
      <c r="B6198" s="3" t="s">
        <v>19135</v>
      </c>
      <c r="C6198" s="3">
        <v>29681.0</v>
      </c>
      <c r="D6198" s="3" t="s">
        <v>15984</v>
      </c>
      <c r="E6198" s="3" t="s">
        <v>1060</v>
      </c>
      <c r="F6198" s="3" t="s">
        <v>21</v>
      </c>
      <c r="G6198" s="3" t="s">
        <v>19136</v>
      </c>
      <c r="H6198" s="3"/>
      <c r="I6198" s="3" t="s">
        <v>19084</v>
      </c>
      <c r="J6198" s="3" t="s">
        <v>19085</v>
      </c>
      <c r="M6198" s="4"/>
      <c r="N6198" s="3"/>
      <c r="O6198" s="5" t="str">
        <f t="shared" si="1"/>
        <v>1801 E Main St, Simpsonville, SC 29681</v>
      </c>
    </row>
    <row r="6199">
      <c r="A6199" s="3" t="s">
        <v>19137</v>
      </c>
      <c r="B6199" s="3" t="s">
        <v>19138</v>
      </c>
      <c r="C6199" s="3">
        <v>33761.0</v>
      </c>
      <c r="D6199" s="3" t="s">
        <v>2537</v>
      </c>
      <c r="E6199" s="3" t="s">
        <v>447</v>
      </c>
      <c r="F6199" s="3" t="s">
        <v>21</v>
      </c>
      <c r="G6199" s="3" t="s">
        <v>19139</v>
      </c>
      <c r="H6199" s="3"/>
      <c r="I6199" s="3" t="s">
        <v>19084</v>
      </c>
      <c r="J6199" s="3" t="s">
        <v>19085</v>
      </c>
      <c r="M6199" s="4"/>
      <c r="N6199" s="3"/>
      <c r="O6199" s="5" t="str">
        <f t="shared" si="1"/>
        <v>2495 FL-580, Clearwater, FL 33761</v>
      </c>
    </row>
    <row r="6200">
      <c r="A6200" s="3" t="s">
        <v>19140</v>
      </c>
      <c r="B6200" s="3" t="s">
        <v>19141</v>
      </c>
      <c r="C6200" s="3">
        <v>33556.0</v>
      </c>
      <c r="D6200" s="3" t="s">
        <v>3017</v>
      </c>
      <c r="E6200" s="3" t="s">
        <v>447</v>
      </c>
      <c r="F6200" s="3" t="s">
        <v>21</v>
      </c>
      <c r="G6200" s="3" t="s">
        <v>19142</v>
      </c>
      <c r="H6200" s="3"/>
      <c r="I6200" s="3" t="s">
        <v>19084</v>
      </c>
      <c r="J6200" s="3" t="s">
        <v>19085</v>
      </c>
      <c r="M6200" s="4"/>
      <c r="N6200" s="3"/>
      <c r="O6200" s="5" t="str">
        <f t="shared" si="1"/>
        <v>13841 W Hillsborough Ave, Odessa, FL 33556</v>
      </c>
    </row>
    <row r="6201">
      <c r="A6201" s="3" t="s">
        <v>19143</v>
      </c>
      <c r="B6201" s="3" t="s">
        <v>19144</v>
      </c>
      <c r="C6201" s="3">
        <v>77611.0</v>
      </c>
      <c r="D6201" s="3" t="s">
        <v>19145</v>
      </c>
      <c r="E6201" s="3" t="s">
        <v>1151</v>
      </c>
      <c r="F6201" s="3" t="s">
        <v>21</v>
      </c>
      <c r="G6201" s="3" t="s">
        <v>19146</v>
      </c>
      <c r="H6201" s="3"/>
      <c r="I6201" s="3" t="s">
        <v>19084</v>
      </c>
      <c r="J6201" s="3" t="s">
        <v>19085</v>
      </c>
      <c r="M6201" s="4"/>
      <c r="N6201" s="3"/>
      <c r="O6201" s="5" t="str">
        <f t="shared" si="1"/>
        <v>1940 Texas Ave, Bridge City, TX 77611</v>
      </c>
    </row>
    <row r="6202">
      <c r="A6202" s="3" t="s">
        <v>19147</v>
      </c>
      <c r="B6202" s="3" t="s">
        <v>19148</v>
      </c>
      <c r="C6202" s="3">
        <v>34695.0</v>
      </c>
      <c r="D6202" s="3" t="s">
        <v>19149</v>
      </c>
      <c r="E6202" s="3" t="s">
        <v>447</v>
      </c>
      <c r="F6202" s="3" t="s">
        <v>21</v>
      </c>
      <c r="G6202" s="3" t="s">
        <v>19150</v>
      </c>
      <c r="H6202" s="3"/>
      <c r="I6202" s="3" t="s">
        <v>19084</v>
      </c>
      <c r="J6202" s="3" t="s">
        <v>19085</v>
      </c>
      <c r="M6202" s="4"/>
      <c r="N6202" s="3"/>
      <c r="O6202" s="5" t="str">
        <f t="shared" si="1"/>
        <v>3000 FL-590, Safety Harbor, FL 34695</v>
      </c>
    </row>
    <row r="6203">
      <c r="A6203" s="3" t="s">
        <v>19151</v>
      </c>
      <c r="B6203" s="3" t="s">
        <v>19152</v>
      </c>
      <c r="C6203" s="3">
        <v>27540.0</v>
      </c>
      <c r="D6203" s="3" t="s">
        <v>7766</v>
      </c>
      <c r="E6203" s="3" t="s">
        <v>914</v>
      </c>
      <c r="F6203" s="3" t="s">
        <v>21</v>
      </c>
      <c r="G6203" s="3" t="s">
        <v>19153</v>
      </c>
      <c r="H6203" s="3"/>
      <c r="I6203" s="3" t="s">
        <v>19084</v>
      </c>
      <c r="J6203" s="3" t="s">
        <v>19085</v>
      </c>
      <c r="M6203" s="4"/>
      <c r="N6203" s="3"/>
      <c r="O6203" s="5" t="str">
        <f t="shared" si="1"/>
        <v>2125 N Main St, Holly Springs, NC 27540</v>
      </c>
    </row>
    <row r="6204">
      <c r="A6204" s="3" t="s">
        <v>19154</v>
      </c>
      <c r="B6204" s="3" t="s">
        <v>19155</v>
      </c>
      <c r="C6204" s="3">
        <v>17112.0</v>
      </c>
      <c r="D6204" s="3" t="s">
        <v>1026</v>
      </c>
      <c r="E6204" s="3" t="s">
        <v>1020</v>
      </c>
      <c r="F6204" s="3" t="s">
        <v>21</v>
      </c>
      <c r="G6204" s="3" t="s">
        <v>19156</v>
      </c>
      <c r="H6204" s="3"/>
      <c r="I6204" s="3" t="s">
        <v>19084</v>
      </c>
      <c r="J6204" s="3" t="s">
        <v>19085</v>
      </c>
      <c r="M6204" s="4"/>
      <c r="N6204" s="3"/>
      <c r="O6204" s="5" t="str">
        <f t="shared" si="1"/>
        <v>241 S Hershey Rd, Harrisburg, PA 17112</v>
      </c>
    </row>
    <row r="6205">
      <c r="A6205" s="3" t="s">
        <v>19157</v>
      </c>
      <c r="B6205" s="3" t="s">
        <v>19158</v>
      </c>
      <c r="C6205" s="3">
        <v>18960.0</v>
      </c>
      <c r="D6205" s="3" t="s">
        <v>19159</v>
      </c>
      <c r="E6205" s="3" t="s">
        <v>1020</v>
      </c>
      <c r="F6205" s="3" t="s">
        <v>21</v>
      </c>
      <c r="G6205" s="3" t="s">
        <v>19160</v>
      </c>
      <c r="H6205" s="3"/>
      <c r="I6205" s="3" t="s">
        <v>19084</v>
      </c>
      <c r="J6205" s="3" t="s">
        <v>19085</v>
      </c>
      <c r="M6205" s="4"/>
      <c r="N6205" s="3"/>
      <c r="O6205" s="5" t="str">
        <f t="shared" si="1"/>
        <v>3210 E Rickert Dr, Sellersville, PA 18960</v>
      </c>
    </row>
    <row r="6206">
      <c r="A6206" s="3" t="s">
        <v>19161</v>
      </c>
      <c r="B6206" s="3" t="s">
        <v>19162</v>
      </c>
      <c r="C6206" s="3">
        <v>17055.0</v>
      </c>
      <c r="D6206" s="3" t="s">
        <v>1038</v>
      </c>
      <c r="E6206" s="3" t="s">
        <v>1020</v>
      </c>
      <c r="F6206" s="3" t="s">
        <v>21</v>
      </c>
      <c r="G6206" s="3" t="s">
        <v>19163</v>
      </c>
      <c r="H6206" s="3"/>
      <c r="I6206" s="3" t="s">
        <v>19084</v>
      </c>
      <c r="J6206" s="3" t="s">
        <v>19085</v>
      </c>
      <c r="M6206" s="4"/>
      <c r="N6206" s="3"/>
      <c r="O6206" s="5" t="str">
        <f t="shared" si="1"/>
        <v>1424 S Market St, Mechanicsburg, PA 17055</v>
      </c>
    </row>
    <row r="6207">
      <c r="A6207" s="3" t="s">
        <v>19164</v>
      </c>
      <c r="B6207" s="3" t="s">
        <v>19165</v>
      </c>
      <c r="C6207" s="3">
        <v>19063.0</v>
      </c>
      <c r="D6207" s="3" t="s">
        <v>2570</v>
      </c>
      <c r="E6207" s="3" t="s">
        <v>1020</v>
      </c>
      <c r="F6207" s="3" t="s">
        <v>21</v>
      </c>
      <c r="G6207" s="3" t="s">
        <v>19166</v>
      </c>
      <c r="H6207" s="3"/>
      <c r="I6207" s="3" t="s">
        <v>19084</v>
      </c>
      <c r="J6207" s="3" t="s">
        <v>19085</v>
      </c>
      <c r="M6207" s="4"/>
      <c r="N6207" s="3"/>
      <c r="O6207" s="5" t="str">
        <f t="shared" si="1"/>
        <v>5200 Pennell Rd, Media, PA 19063</v>
      </c>
    </row>
    <row r="6208">
      <c r="A6208" s="3" t="s">
        <v>19167</v>
      </c>
      <c r="B6208" s="3" t="s">
        <v>19168</v>
      </c>
      <c r="C6208" s="3">
        <v>47025.0</v>
      </c>
      <c r="D6208" s="3" t="s">
        <v>19169</v>
      </c>
      <c r="E6208" s="3" t="s">
        <v>1300</v>
      </c>
      <c r="F6208" s="3" t="s">
        <v>21</v>
      </c>
      <c r="G6208" s="3" t="s">
        <v>19170</v>
      </c>
      <c r="H6208" s="3"/>
      <c r="I6208" s="3" t="s">
        <v>19084</v>
      </c>
      <c r="J6208" s="3" t="s">
        <v>19085</v>
      </c>
      <c r="M6208" s="4"/>
      <c r="N6208" s="3"/>
      <c r="O6208" s="5" t="str">
        <f t="shared" si="1"/>
        <v>516 2nd St, Lawrenceburg, IN 47025</v>
      </c>
    </row>
    <row r="6209">
      <c r="A6209" s="3" t="s">
        <v>19171</v>
      </c>
      <c r="B6209" s="3" t="s">
        <v>19172</v>
      </c>
      <c r="C6209" s="3">
        <v>77357.0</v>
      </c>
      <c r="D6209" s="3" t="s">
        <v>19173</v>
      </c>
      <c r="E6209" s="3" t="s">
        <v>1151</v>
      </c>
      <c r="F6209" s="3" t="s">
        <v>21</v>
      </c>
      <c r="G6209" s="3" t="s">
        <v>19174</v>
      </c>
      <c r="H6209" s="3"/>
      <c r="I6209" s="3" t="s">
        <v>19084</v>
      </c>
      <c r="J6209" s="3" t="s">
        <v>19085</v>
      </c>
      <c r="M6209" s="4"/>
      <c r="N6209" s="3"/>
      <c r="O6209" s="5" t="str">
        <f t="shared" si="1"/>
        <v>22790 US-59, New Caney, TX 77357</v>
      </c>
    </row>
    <row r="6210">
      <c r="A6210" s="3" t="s">
        <v>19175</v>
      </c>
      <c r="B6210" s="3" t="s">
        <v>19176</v>
      </c>
      <c r="C6210" s="3">
        <v>1569.0</v>
      </c>
      <c r="D6210" s="3" t="s">
        <v>1555</v>
      </c>
      <c r="E6210" s="3" t="s">
        <v>701</v>
      </c>
      <c r="F6210" s="3" t="s">
        <v>21</v>
      </c>
      <c r="G6210" s="3" t="s">
        <v>19177</v>
      </c>
      <c r="H6210" s="3"/>
      <c r="I6210" s="3" t="s">
        <v>19084</v>
      </c>
      <c r="J6210" s="3" t="s">
        <v>19085</v>
      </c>
      <c r="M6210" s="4"/>
      <c r="N6210" s="3"/>
      <c r="O6210" s="5" t="str">
        <f t="shared" si="1"/>
        <v>391 N Main St, Uxbridge, MA 1569</v>
      </c>
    </row>
    <row r="6211">
      <c r="A6211" s="3" t="s">
        <v>19178</v>
      </c>
      <c r="B6211" s="3" t="s">
        <v>19179</v>
      </c>
      <c r="C6211" s="3">
        <v>14623.0</v>
      </c>
      <c r="D6211" s="3" t="s">
        <v>893</v>
      </c>
      <c r="E6211" s="3" t="s">
        <v>847</v>
      </c>
      <c r="F6211" s="3" t="s">
        <v>21</v>
      </c>
      <c r="G6211" s="3" t="s">
        <v>19180</v>
      </c>
      <c r="H6211" s="3"/>
      <c r="I6211" s="3" t="s">
        <v>19084</v>
      </c>
      <c r="J6211" s="3" t="s">
        <v>19085</v>
      </c>
      <c r="M6211" s="4"/>
      <c r="N6211" s="3"/>
      <c r="O6211" s="5" t="str">
        <f t="shared" si="1"/>
        <v>73 S Main St, Rochester, NY 14623</v>
      </c>
    </row>
    <row r="6212">
      <c r="A6212" s="3" t="s">
        <v>19181</v>
      </c>
      <c r="B6212" s="3" t="s">
        <v>19182</v>
      </c>
      <c r="C6212" s="3">
        <v>46307.0</v>
      </c>
      <c r="D6212" s="3" t="s">
        <v>19183</v>
      </c>
      <c r="E6212" s="3" t="s">
        <v>1300</v>
      </c>
      <c r="F6212" s="3" t="s">
        <v>21</v>
      </c>
      <c r="G6212" s="3" t="s">
        <v>19184</v>
      </c>
      <c r="H6212" s="3"/>
      <c r="I6212" s="3" t="s">
        <v>19084</v>
      </c>
      <c r="J6212" s="3" t="s">
        <v>19085</v>
      </c>
      <c r="M6212" s="4"/>
      <c r="N6212" s="3"/>
      <c r="O6212" s="5" t="str">
        <f t="shared" si="1"/>
        <v>12855 IN-231, Crown Point, IN 46307</v>
      </c>
    </row>
    <row r="6213">
      <c r="A6213" s="3" t="s">
        <v>19185</v>
      </c>
      <c r="B6213" s="3" t="s">
        <v>19186</v>
      </c>
      <c r="C6213" s="3">
        <v>27606.0</v>
      </c>
      <c r="D6213" s="3" t="s">
        <v>2068</v>
      </c>
      <c r="E6213" s="3" t="s">
        <v>914</v>
      </c>
      <c r="F6213" s="3" t="s">
        <v>21</v>
      </c>
      <c r="G6213" s="3" t="s">
        <v>19187</v>
      </c>
      <c r="H6213" s="3"/>
      <c r="I6213" s="3" t="s">
        <v>19084</v>
      </c>
      <c r="J6213" s="3" t="s">
        <v>19085</v>
      </c>
      <c r="M6213" s="4"/>
      <c r="N6213" s="3"/>
      <c r="O6213" s="5" t="str">
        <f t="shared" si="1"/>
        <v>9412 Penny Rd, Raleigh, NC 27606</v>
      </c>
    </row>
    <row r="6214">
      <c r="A6214" s="3" t="s">
        <v>19188</v>
      </c>
      <c r="B6214" s="3" t="s">
        <v>19189</v>
      </c>
      <c r="C6214" s="3">
        <v>27358.0</v>
      </c>
      <c r="D6214" s="3" t="s">
        <v>19190</v>
      </c>
      <c r="E6214" s="3" t="s">
        <v>914</v>
      </c>
      <c r="F6214" s="3" t="s">
        <v>21</v>
      </c>
      <c r="G6214" s="3" t="s">
        <v>19191</v>
      </c>
      <c r="H6214" s="3"/>
      <c r="I6214" s="3" t="s">
        <v>19084</v>
      </c>
      <c r="J6214" s="3" t="s">
        <v>19085</v>
      </c>
      <c r="M6214" s="4"/>
      <c r="N6214" s="3"/>
      <c r="O6214" s="5" t="str">
        <f t="shared" si="1"/>
        <v>7801 Summerfield Rd, Summerfield, NC 27358</v>
      </c>
    </row>
    <row r="6215">
      <c r="A6215" s="3" t="s">
        <v>19192</v>
      </c>
      <c r="B6215" s="3" t="s">
        <v>19193</v>
      </c>
      <c r="C6215" s="3">
        <v>28226.0</v>
      </c>
      <c r="D6215" s="3" t="s">
        <v>920</v>
      </c>
      <c r="E6215" s="3" t="s">
        <v>914</v>
      </c>
      <c r="F6215" s="3" t="s">
        <v>21</v>
      </c>
      <c r="G6215" s="3" t="s">
        <v>19194</v>
      </c>
      <c r="H6215" s="3"/>
      <c r="I6215" s="3" t="s">
        <v>19084</v>
      </c>
      <c r="J6215" s="3" t="s">
        <v>19085</v>
      </c>
      <c r="M6215" s="4"/>
      <c r="N6215" s="3"/>
      <c r="O6215" s="5" t="str">
        <f t="shared" si="1"/>
        <v>4100 Carmel Rd, Charlotte, NC 28226</v>
      </c>
    </row>
    <row r="6216">
      <c r="A6216" s="3" t="s">
        <v>19195</v>
      </c>
      <c r="B6216" s="3" t="s">
        <v>19196</v>
      </c>
      <c r="C6216" s="3">
        <v>61265.0</v>
      </c>
      <c r="D6216" s="3" t="s">
        <v>2314</v>
      </c>
      <c r="E6216" s="3" t="s">
        <v>626</v>
      </c>
      <c r="F6216" s="3" t="s">
        <v>21</v>
      </c>
      <c r="G6216" s="3" t="s">
        <v>19197</v>
      </c>
      <c r="H6216" s="3"/>
      <c r="I6216" s="3" t="s">
        <v>19084</v>
      </c>
      <c r="J6216" s="3" t="s">
        <v>19085</v>
      </c>
      <c r="M6216" s="4"/>
      <c r="N6216" s="3"/>
      <c r="O6216" s="5" t="str">
        <f t="shared" si="1"/>
        <v>4319 Avenue of the Cities, Moline, IL 61265</v>
      </c>
    </row>
    <row r="6217">
      <c r="A6217" s="3" t="s">
        <v>19198</v>
      </c>
      <c r="B6217" s="3" t="s">
        <v>19199</v>
      </c>
      <c r="C6217" s="3">
        <v>3833.0</v>
      </c>
      <c r="D6217" s="3" t="s">
        <v>1084</v>
      </c>
      <c r="E6217" s="3" t="s">
        <v>807</v>
      </c>
      <c r="F6217" s="3" t="s">
        <v>21</v>
      </c>
      <c r="G6217" s="3" t="s">
        <v>19200</v>
      </c>
      <c r="H6217" s="3"/>
      <c r="I6217" s="3" t="s">
        <v>19084</v>
      </c>
      <c r="J6217" s="3" t="s">
        <v>19085</v>
      </c>
      <c r="M6217" s="4"/>
      <c r="N6217" s="3"/>
      <c r="O6217" s="5" t="str">
        <f t="shared" si="1"/>
        <v>121 NH-125, Brentwood, NH 3833</v>
      </c>
    </row>
    <row r="6218">
      <c r="A6218" s="3" t="s">
        <v>19201</v>
      </c>
      <c r="B6218" s="3" t="s">
        <v>19202</v>
      </c>
      <c r="C6218" s="3">
        <v>17777.0</v>
      </c>
      <c r="D6218" s="3" t="s">
        <v>19203</v>
      </c>
      <c r="E6218" s="3" t="s">
        <v>1020</v>
      </c>
      <c r="F6218" s="3" t="s">
        <v>21</v>
      </c>
      <c r="G6218" s="3" t="s">
        <v>19204</v>
      </c>
      <c r="H6218" s="3"/>
      <c r="I6218" s="3" t="s">
        <v>19084</v>
      </c>
      <c r="J6218" s="3" t="s">
        <v>19085</v>
      </c>
      <c r="M6218" s="4"/>
      <c r="N6218" s="3"/>
      <c r="O6218" s="5" t="str">
        <f t="shared" si="1"/>
        <v>395 Susquehanna Trail, Watsontown, PA 17777</v>
      </c>
    </row>
    <row r="6219">
      <c r="A6219" s="3" t="s">
        <v>19205</v>
      </c>
      <c r="B6219" s="3" t="s">
        <v>19206</v>
      </c>
      <c r="C6219" s="3">
        <v>27713.0</v>
      </c>
      <c r="D6219" s="3" t="s">
        <v>2363</v>
      </c>
      <c r="E6219" s="3" t="s">
        <v>914</v>
      </c>
      <c r="F6219" s="3" t="s">
        <v>21</v>
      </c>
      <c r="G6219" s="3" t="s">
        <v>19207</v>
      </c>
      <c r="H6219" s="3"/>
      <c r="I6219" s="3" t="s">
        <v>19084</v>
      </c>
      <c r="J6219" s="3" t="s">
        <v>19085</v>
      </c>
      <c r="M6219" s="4"/>
      <c r="N6219" s="3"/>
      <c r="O6219" s="5" t="str">
        <f t="shared" si="1"/>
        <v>735 W NC Hwy 54, Durham, NC 27713</v>
      </c>
    </row>
    <row r="6220">
      <c r="A6220" s="3" t="s">
        <v>19208</v>
      </c>
      <c r="B6220" s="3" t="s">
        <v>19209</v>
      </c>
      <c r="C6220" s="3">
        <v>60190.0</v>
      </c>
      <c r="D6220" s="3" t="s">
        <v>19210</v>
      </c>
      <c r="E6220" s="3" t="s">
        <v>626</v>
      </c>
      <c r="F6220" s="3" t="s">
        <v>21</v>
      </c>
      <c r="G6220" s="3" t="s">
        <v>19211</v>
      </c>
      <c r="H6220" s="3"/>
      <c r="I6220" s="3" t="s">
        <v>19084</v>
      </c>
      <c r="J6220" s="3" t="s">
        <v>19085</v>
      </c>
      <c r="M6220" s="4"/>
      <c r="N6220" s="3"/>
      <c r="O6220" s="5" t="str">
        <f t="shared" si="1"/>
        <v>27W225 Beecher Ave, Winfield, IL 60190</v>
      </c>
    </row>
    <row r="6221">
      <c r="A6221" s="3" t="s">
        <v>19212</v>
      </c>
      <c r="B6221" s="3" t="s">
        <v>19213</v>
      </c>
      <c r="C6221" s="3">
        <v>1906.0</v>
      </c>
      <c r="D6221" s="3" t="s">
        <v>15757</v>
      </c>
      <c r="E6221" s="3" t="s">
        <v>701</v>
      </c>
      <c r="F6221" s="3" t="s">
        <v>21</v>
      </c>
      <c r="G6221" s="3" t="s">
        <v>19214</v>
      </c>
      <c r="H6221" s="3"/>
      <c r="I6221" s="3" t="s">
        <v>19084</v>
      </c>
      <c r="J6221" s="3" t="s">
        <v>19085</v>
      </c>
      <c r="M6221" s="4"/>
      <c r="N6221" s="3"/>
      <c r="O6221" s="5" t="str">
        <f t="shared" si="1"/>
        <v>310 Main St, Saugus, MA 1906</v>
      </c>
    </row>
    <row r="6222">
      <c r="A6222" s="3" t="s">
        <v>16360</v>
      </c>
      <c r="B6222" s="3" t="s">
        <v>19215</v>
      </c>
      <c r="C6222" s="3">
        <v>2481.0</v>
      </c>
      <c r="D6222" s="3" t="s">
        <v>19216</v>
      </c>
      <c r="E6222" s="3" t="s">
        <v>701</v>
      </c>
      <c r="F6222" s="3" t="s">
        <v>21</v>
      </c>
      <c r="G6222" s="3" t="s">
        <v>19217</v>
      </c>
      <c r="H6222" s="3"/>
      <c r="I6222" s="3" t="s">
        <v>19084</v>
      </c>
      <c r="J6222" s="3" t="s">
        <v>19085</v>
      </c>
      <c r="M6222" s="4"/>
      <c r="N6222" s="3"/>
      <c r="O6222" s="5" t="str">
        <f t="shared" si="1"/>
        <v>377 Worcester St, Wellesley, MA 2481</v>
      </c>
    </row>
    <row r="6223">
      <c r="A6223" s="3" t="s">
        <v>19218</v>
      </c>
      <c r="B6223" s="3" t="s">
        <v>19219</v>
      </c>
      <c r="C6223" s="3">
        <v>12123.0</v>
      </c>
      <c r="D6223" s="3" t="s">
        <v>19220</v>
      </c>
      <c r="E6223" s="3" t="s">
        <v>847</v>
      </c>
      <c r="F6223" s="3" t="s">
        <v>21</v>
      </c>
      <c r="G6223" s="3" t="s">
        <v>19221</v>
      </c>
      <c r="H6223" s="3"/>
      <c r="I6223" s="3" t="s">
        <v>19084</v>
      </c>
      <c r="J6223" s="3" t="s">
        <v>19085</v>
      </c>
      <c r="M6223" s="4"/>
      <c r="N6223" s="3"/>
      <c r="O6223" s="5" t="str">
        <f t="shared" si="1"/>
        <v>3930 US-20, Nassau, NY 12123</v>
      </c>
    </row>
    <row r="6224">
      <c r="A6224" s="3" t="s">
        <v>19222</v>
      </c>
      <c r="B6224" s="3" t="s">
        <v>19223</v>
      </c>
      <c r="C6224" s="3">
        <v>27613.0</v>
      </c>
      <c r="D6224" s="3" t="s">
        <v>2068</v>
      </c>
      <c r="E6224" s="3" t="s">
        <v>914</v>
      </c>
      <c r="F6224" s="3" t="s">
        <v>21</v>
      </c>
      <c r="G6224" s="3" t="s">
        <v>19224</v>
      </c>
      <c r="H6224" s="3"/>
      <c r="I6224" s="3" t="s">
        <v>19084</v>
      </c>
      <c r="J6224" s="3" t="s">
        <v>19085</v>
      </c>
      <c r="M6224" s="4"/>
      <c r="N6224" s="3"/>
      <c r="O6224" s="5" t="str">
        <f t="shared" si="1"/>
        <v>9309 Leesville Rd, Raleigh, NC 27613</v>
      </c>
    </row>
    <row r="6225">
      <c r="A6225" s="3" t="s">
        <v>19225</v>
      </c>
      <c r="B6225" s="3" t="s">
        <v>19226</v>
      </c>
      <c r="C6225" s="3">
        <v>28054.0</v>
      </c>
      <c r="D6225" s="3" t="s">
        <v>5586</v>
      </c>
      <c r="E6225" s="3" t="s">
        <v>914</v>
      </c>
      <c r="F6225" s="3" t="s">
        <v>21</v>
      </c>
      <c r="G6225" s="3" t="s">
        <v>19227</v>
      </c>
      <c r="H6225" s="3"/>
      <c r="I6225" s="3" t="s">
        <v>19084</v>
      </c>
      <c r="J6225" s="3" t="s">
        <v>19085</v>
      </c>
      <c r="M6225" s="4"/>
      <c r="N6225" s="3"/>
      <c r="O6225" s="5" t="str">
        <f t="shared" si="1"/>
        <v>2180 E Franklin Blvd, Gastonia, NC 28054</v>
      </c>
    </row>
    <row r="6226">
      <c r="A6226" s="3" t="s">
        <v>19228</v>
      </c>
      <c r="B6226" s="3" t="s">
        <v>19229</v>
      </c>
      <c r="C6226" s="3">
        <v>46368.0</v>
      </c>
      <c r="D6226" s="3" t="s">
        <v>2730</v>
      </c>
      <c r="E6226" s="3" t="s">
        <v>1300</v>
      </c>
      <c r="F6226" s="3" t="s">
        <v>21</v>
      </c>
      <c r="G6226" s="3" t="s">
        <v>19230</v>
      </c>
      <c r="H6226" s="3"/>
      <c r="I6226" s="3" t="s">
        <v>19084</v>
      </c>
      <c r="J6226" s="3" t="s">
        <v>19085</v>
      </c>
      <c r="M6226" s="4"/>
      <c r="N6226" s="3"/>
      <c r="O6226" s="5" t="str">
        <f t="shared" si="1"/>
        <v>3411 Airport Rd, Portage, IN 46368</v>
      </c>
    </row>
    <row r="6227">
      <c r="A6227" s="3" t="s">
        <v>19231</v>
      </c>
      <c r="B6227" s="3" t="s">
        <v>19232</v>
      </c>
      <c r="C6227" s="3">
        <v>19533.0</v>
      </c>
      <c r="D6227" s="3" t="s">
        <v>19233</v>
      </c>
      <c r="E6227" s="3" t="s">
        <v>1020</v>
      </c>
      <c r="F6227" s="3" t="s">
        <v>21</v>
      </c>
      <c r="G6227" s="3" t="s">
        <v>19234</v>
      </c>
      <c r="H6227" s="3"/>
      <c r="I6227" s="3" t="s">
        <v>19084</v>
      </c>
      <c r="J6227" s="3" t="s">
        <v>19085</v>
      </c>
      <c r="M6227" s="4"/>
      <c r="N6227" s="3"/>
      <c r="O6227" s="5" t="str">
        <f t="shared" si="1"/>
        <v>221 Hafer Dr, Leesport, PA 19533</v>
      </c>
    </row>
    <row r="6228">
      <c r="A6228" s="3" t="s">
        <v>19235</v>
      </c>
      <c r="B6228" s="3" t="s">
        <v>19236</v>
      </c>
      <c r="C6228" s="3">
        <v>27262.0</v>
      </c>
      <c r="D6228" s="3" t="s">
        <v>14053</v>
      </c>
      <c r="E6228" s="3" t="s">
        <v>914</v>
      </c>
      <c r="F6228" s="3" t="s">
        <v>21</v>
      </c>
      <c r="G6228" s="3" t="s">
        <v>19237</v>
      </c>
      <c r="H6228" s="3"/>
      <c r="I6228" s="3" t="s">
        <v>19084</v>
      </c>
      <c r="J6228" s="3" t="s">
        <v>19085</v>
      </c>
      <c r="M6228" s="4"/>
      <c r="N6228" s="3"/>
      <c r="O6228" s="5" t="str">
        <f t="shared" si="1"/>
        <v>602 N Main St, High Point, NC 27262</v>
      </c>
    </row>
    <row r="6229">
      <c r="A6229" s="3" t="s">
        <v>19238</v>
      </c>
      <c r="B6229" s="3" t="s">
        <v>19239</v>
      </c>
      <c r="C6229" s="3">
        <v>60102.0</v>
      </c>
      <c r="D6229" s="3" t="s">
        <v>19240</v>
      </c>
      <c r="E6229" s="3" t="s">
        <v>626</v>
      </c>
      <c r="F6229" s="3" t="s">
        <v>21</v>
      </c>
      <c r="G6229" s="3" t="s">
        <v>19241</v>
      </c>
      <c r="H6229" s="3"/>
      <c r="I6229" s="3" t="s">
        <v>19084</v>
      </c>
      <c r="J6229" s="3" t="s">
        <v>19085</v>
      </c>
      <c r="M6229" s="4"/>
      <c r="N6229" s="3"/>
      <c r="O6229" s="5" t="str">
        <f t="shared" si="1"/>
        <v>1055 W Algonquin Rd, Algoquin, IL 60102</v>
      </c>
    </row>
    <row r="6230">
      <c r="A6230" s="3" t="s">
        <v>19242</v>
      </c>
      <c r="B6230" s="3" t="s">
        <v>19243</v>
      </c>
      <c r="C6230" s="3">
        <v>18020.0</v>
      </c>
      <c r="D6230" s="3" t="s">
        <v>11150</v>
      </c>
      <c r="E6230" s="3" t="s">
        <v>1020</v>
      </c>
      <c r="F6230" s="3" t="s">
        <v>21</v>
      </c>
      <c r="G6230" s="3" t="s">
        <v>19244</v>
      </c>
      <c r="H6230" s="3"/>
      <c r="I6230" s="3" t="s">
        <v>19084</v>
      </c>
      <c r="J6230" s="3" t="s">
        <v>19085</v>
      </c>
      <c r="M6230" s="4"/>
      <c r="N6230" s="3"/>
      <c r="O6230" s="5" t="str">
        <f t="shared" si="1"/>
        <v>3247 Wimmer Rd, Bethlehem, PA 18020</v>
      </c>
    </row>
    <row r="6231">
      <c r="A6231" s="3" t="s">
        <v>19245</v>
      </c>
      <c r="B6231" s="3" t="s">
        <v>19246</v>
      </c>
      <c r="C6231" s="3">
        <v>17257.0</v>
      </c>
      <c r="D6231" s="3" t="s">
        <v>19088</v>
      </c>
      <c r="E6231" s="3" t="s">
        <v>1020</v>
      </c>
      <c r="F6231" s="3" t="s">
        <v>21</v>
      </c>
      <c r="G6231" s="3" t="s">
        <v>19247</v>
      </c>
      <c r="H6231" s="3"/>
      <c r="I6231" s="3" t="s">
        <v>19084</v>
      </c>
      <c r="J6231" s="3" t="s">
        <v>19085</v>
      </c>
      <c r="M6231" s="4"/>
      <c r="N6231" s="3"/>
      <c r="O6231" s="5" t="str">
        <f t="shared" si="1"/>
        <v>93 Walnut Bottom Rd, Shippensburg, PA 17257</v>
      </c>
    </row>
    <row r="6232">
      <c r="A6232" s="3" t="s">
        <v>19248</v>
      </c>
      <c r="B6232" s="3" t="s">
        <v>19249</v>
      </c>
      <c r="C6232" s="3">
        <v>19610.0</v>
      </c>
      <c r="D6232" s="3" t="s">
        <v>8874</v>
      </c>
      <c r="E6232" s="3" t="s">
        <v>1020</v>
      </c>
      <c r="F6232" s="3" t="s">
        <v>21</v>
      </c>
      <c r="G6232" s="3" t="s">
        <v>19250</v>
      </c>
      <c r="H6232" s="3"/>
      <c r="I6232" s="3" t="s">
        <v>19084</v>
      </c>
      <c r="J6232" s="3" t="s">
        <v>19085</v>
      </c>
      <c r="M6232" s="4"/>
      <c r="N6232" s="3"/>
      <c r="O6232" s="5" t="str">
        <f t="shared" si="1"/>
        <v>1 Boulder Ln, Wyomissing, PA 19610</v>
      </c>
    </row>
    <row r="6233">
      <c r="A6233" s="3" t="s">
        <v>19251</v>
      </c>
      <c r="B6233" s="3" t="s">
        <v>19252</v>
      </c>
      <c r="C6233" s="3">
        <v>28412.0</v>
      </c>
      <c r="D6233" s="3" t="s">
        <v>2955</v>
      </c>
      <c r="E6233" s="3" t="s">
        <v>914</v>
      </c>
      <c r="F6233" s="3" t="s">
        <v>21</v>
      </c>
      <c r="G6233" s="3" t="s">
        <v>19253</v>
      </c>
      <c r="H6233" s="3"/>
      <c r="I6233" s="3" t="s">
        <v>19084</v>
      </c>
      <c r="J6233" s="3" t="s">
        <v>19085</v>
      </c>
      <c r="M6233" s="4"/>
      <c r="N6233" s="3"/>
      <c r="O6233" s="5" t="str">
        <f t="shared" si="1"/>
        <v>1628 Shipyard Blvd, Wilmington, NC 28412</v>
      </c>
    </row>
    <row r="6234">
      <c r="A6234" s="3" t="s">
        <v>19254</v>
      </c>
      <c r="B6234" s="3" t="s">
        <v>19255</v>
      </c>
      <c r="C6234" s="3">
        <v>27587.0</v>
      </c>
      <c r="D6234" s="3" t="s">
        <v>950</v>
      </c>
      <c r="E6234" s="3" t="s">
        <v>914</v>
      </c>
      <c r="F6234" s="3" t="s">
        <v>21</v>
      </c>
      <c r="G6234" s="3" t="s">
        <v>19256</v>
      </c>
      <c r="H6234" s="3"/>
      <c r="I6234" s="3" t="s">
        <v>19084</v>
      </c>
      <c r="J6234" s="3" t="s">
        <v>19085</v>
      </c>
      <c r="M6234" s="4"/>
      <c r="N6234" s="3"/>
      <c r="O6234" s="5" t="str">
        <f t="shared" si="1"/>
        <v>989 Durham Rd, Wake Forest, NC 27587</v>
      </c>
    </row>
    <row r="6235">
      <c r="A6235" s="3" t="s">
        <v>19257</v>
      </c>
      <c r="B6235" s="3" t="s">
        <v>19258</v>
      </c>
      <c r="C6235" s="3">
        <v>28546.0</v>
      </c>
      <c r="D6235" s="3" t="s">
        <v>505</v>
      </c>
      <c r="E6235" s="3" t="s">
        <v>914</v>
      </c>
      <c r="F6235" s="3" t="s">
        <v>21</v>
      </c>
      <c r="G6235" s="3" t="s">
        <v>19259</v>
      </c>
      <c r="H6235" s="3"/>
      <c r="I6235" s="3" t="s">
        <v>19084</v>
      </c>
      <c r="J6235" s="3" t="s">
        <v>19085</v>
      </c>
      <c r="M6235" s="4"/>
      <c r="N6235" s="3"/>
      <c r="O6235" s="5" t="str">
        <f t="shared" si="1"/>
        <v>1800 N Marine Blvd, Jacksonville, NC 28546</v>
      </c>
    </row>
    <row r="6236">
      <c r="A6236" s="3" t="s">
        <v>19260</v>
      </c>
      <c r="B6236" s="3" t="s">
        <v>19261</v>
      </c>
      <c r="C6236" s="3">
        <v>22153.0</v>
      </c>
      <c r="D6236" s="3" t="s">
        <v>981</v>
      </c>
      <c r="E6236" s="3" t="s">
        <v>1197</v>
      </c>
      <c r="F6236" s="3" t="s">
        <v>21</v>
      </c>
      <c r="G6236" s="3" t="s">
        <v>19262</v>
      </c>
      <c r="H6236" s="3"/>
      <c r="I6236" s="3" t="s">
        <v>19084</v>
      </c>
      <c r="J6236" s="3" t="s">
        <v>19085</v>
      </c>
      <c r="M6236" s="4"/>
      <c r="N6236" s="3"/>
      <c r="O6236" s="5" t="str">
        <f t="shared" si="1"/>
        <v>8054 Rolling Rd, Springfield, VA 22153</v>
      </c>
    </row>
    <row r="6237">
      <c r="A6237" s="3" t="s">
        <v>19263</v>
      </c>
      <c r="B6237" s="3" t="s">
        <v>19264</v>
      </c>
      <c r="C6237" s="3">
        <v>95918.0</v>
      </c>
      <c r="D6237" s="3" t="s">
        <v>6866</v>
      </c>
      <c r="E6237" s="3" t="s">
        <v>86</v>
      </c>
      <c r="F6237" s="3" t="s">
        <v>21</v>
      </c>
      <c r="G6237" s="3" t="s">
        <v>19265</v>
      </c>
      <c r="H6237" s="3"/>
      <c r="I6237" s="3" t="s">
        <v>19084</v>
      </c>
      <c r="J6237" s="3" t="s">
        <v>19085</v>
      </c>
      <c r="M6237" s="4"/>
      <c r="N6237" s="3"/>
      <c r="O6237" s="5" t="str">
        <f t="shared" si="1"/>
        <v>422 N Main St, Burke, CA 95918</v>
      </c>
    </row>
    <row r="6238">
      <c r="A6238" s="3" t="s">
        <v>19266</v>
      </c>
      <c r="B6238" s="3" t="s">
        <v>19267</v>
      </c>
      <c r="C6238" s="3">
        <v>7003.0</v>
      </c>
      <c r="D6238" s="3" t="s">
        <v>4453</v>
      </c>
      <c r="E6238" s="3" t="s">
        <v>811</v>
      </c>
      <c r="F6238" s="3" t="s">
        <v>21</v>
      </c>
      <c r="G6238" s="3" t="s">
        <v>19268</v>
      </c>
      <c r="H6238" s="3"/>
      <c r="I6238" s="3" t="s">
        <v>19084</v>
      </c>
      <c r="J6238" s="3" t="s">
        <v>19085</v>
      </c>
      <c r="M6238" s="4"/>
      <c r="N6238" s="3"/>
      <c r="O6238" s="5" t="str">
        <f t="shared" si="1"/>
        <v>709 Bloomfield Ave, Bloomfield, NJ 7003</v>
      </c>
    </row>
    <row r="6239">
      <c r="A6239" s="3" t="s">
        <v>19269</v>
      </c>
      <c r="B6239" s="3" t="s">
        <v>19270</v>
      </c>
      <c r="C6239" s="3">
        <v>8051.0</v>
      </c>
      <c r="D6239" s="3" t="s">
        <v>19271</v>
      </c>
      <c r="E6239" s="3" t="s">
        <v>811</v>
      </c>
      <c r="F6239" s="3" t="s">
        <v>21</v>
      </c>
      <c r="G6239" s="3" t="s">
        <v>19272</v>
      </c>
      <c r="H6239" s="3"/>
      <c r="I6239" s="3" t="s">
        <v>19084</v>
      </c>
      <c r="J6239" s="3" t="s">
        <v>19085</v>
      </c>
      <c r="M6239" s="4"/>
      <c r="N6239" s="3"/>
      <c r="O6239" s="5" t="str">
        <f t="shared" si="1"/>
        <v>420 N Broadway, Mantua Township, NJ 8051</v>
      </c>
    </row>
    <row r="6240">
      <c r="A6240" s="3" t="s">
        <v>19273</v>
      </c>
      <c r="B6240" s="3" t="s">
        <v>19274</v>
      </c>
      <c r="C6240" s="3">
        <v>7607.0</v>
      </c>
      <c r="D6240" s="3" t="s">
        <v>19275</v>
      </c>
      <c r="E6240" s="3" t="s">
        <v>811</v>
      </c>
      <c r="F6240" s="3" t="s">
        <v>21</v>
      </c>
      <c r="G6240" s="3" t="s">
        <v>19276</v>
      </c>
      <c r="H6240" s="3"/>
      <c r="I6240" s="3" t="s">
        <v>19084</v>
      </c>
      <c r="J6240" s="3" t="s">
        <v>19085</v>
      </c>
      <c r="M6240" s="4"/>
      <c r="N6240" s="3"/>
      <c r="O6240" s="5" t="str">
        <f t="shared" si="1"/>
        <v>102 W Pleasant Ave, Maywood, NJ 7607</v>
      </c>
    </row>
    <row r="6241">
      <c r="A6241" s="3" t="s">
        <v>19277</v>
      </c>
      <c r="B6241" s="3" t="s">
        <v>19278</v>
      </c>
      <c r="C6241" s="3">
        <v>7083.0</v>
      </c>
      <c r="D6241" s="3" t="s">
        <v>2995</v>
      </c>
      <c r="E6241" s="3" t="s">
        <v>811</v>
      </c>
      <c r="F6241" s="3" t="s">
        <v>21</v>
      </c>
      <c r="G6241" s="3" t="s">
        <v>19279</v>
      </c>
      <c r="H6241" s="3"/>
      <c r="I6241" s="3" t="s">
        <v>19084</v>
      </c>
      <c r="J6241" s="3" t="s">
        <v>19085</v>
      </c>
      <c r="M6241" s="4"/>
      <c r="N6241" s="3"/>
      <c r="O6241" s="5" t="str">
        <f t="shared" si="1"/>
        <v>562 Springfield Ave, Union, NJ 7083</v>
      </c>
    </row>
    <row r="6242">
      <c r="A6242" s="3" t="s">
        <v>19280</v>
      </c>
      <c r="B6242" s="3" t="s">
        <v>19281</v>
      </c>
      <c r="C6242" s="3">
        <v>21228.0</v>
      </c>
      <c r="D6242" s="3" t="s">
        <v>19282</v>
      </c>
      <c r="E6242" s="3" t="s">
        <v>689</v>
      </c>
      <c r="F6242" s="3" t="s">
        <v>21</v>
      </c>
      <c r="G6242" s="3" t="s">
        <v>19283</v>
      </c>
      <c r="H6242" s="3"/>
      <c r="I6242" s="3" t="s">
        <v>19084</v>
      </c>
      <c r="J6242" s="3" t="s">
        <v>19085</v>
      </c>
      <c r="M6242" s="4"/>
      <c r="N6242" s="3"/>
      <c r="O6242" s="5" t="str">
        <f t="shared" si="1"/>
        <v>6350 Frederick Rd, Cantonsville, MD 21228</v>
      </c>
    </row>
    <row r="6243">
      <c r="A6243" s="3"/>
      <c r="B6243" s="3"/>
      <c r="C6243" s="3"/>
      <c r="D6243" s="3"/>
      <c r="E6243" s="3"/>
      <c r="F6243" s="3"/>
      <c r="H6243" s="3"/>
      <c r="I6243" s="3"/>
      <c r="J6243" s="3"/>
      <c r="M6243" s="4"/>
      <c r="N6243" s="3"/>
    </row>
    <row r="6244">
      <c r="A6244" s="3"/>
      <c r="B6244" s="3"/>
      <c r="C6244" s="3"/>
      <c r="D6244" s="3"/>
      <c r="E6244" s="3"/>
      <c r="F6244" s="3"/>
      <c r="H6244" s="3"/>
      <c r="I6244" s="3"/>
      <c r="J6244" s="3"/>
      <c r="M6244" s="4"/>
      <c r="N6244" s="3"/>
    </row>
    <row r="6245">
      <c r="A6245" s="3"/>
      <c r="B6245" s="3"/>
      <c r="C6245" s="3"/>
      <c r="D6245" s="3"/>
      <c r="E6245" s="3"/>
      <c r="F6245" s="3"/>
      <c r="H6245" s="3"/>
      <c r="I6245" s="3"/>
      <c r="J6245" s="3"/>
      <c r="M6245" s="4"/>
      <c r="N6245" s="3"/>
    </row>
    <row r="6246">
      <c r="A6246" s="3"/>
      <c r="B6246" s="3"/>
      <c r="C6246" s="3"/>
      <c r="D6246" s="3"/>
      <c r="E6246" s="3"/>
      <c r="F6246" s="3"/>
      <c r="H6246" s="3"/>
      <c r="I6246" s="3"/>
      <c r="J6246" s="3"/>
      <c r="M6246" s="4"/>
      <c r="N6246" s="3"/>
    </row>
    <row r="6247">
      <c r="A6247" s="3"/>
      <c r="B6247" s="3"/>
      <c r="C6247" s="3"/>
      <c r="D6247" s="3"/>
      <c r="E6247" s="3"/>
      <c r="F6247" s="3"/>
      <c r="H6247" s="3"/>
      <c r="I6247" s="3"/>
      <c r="J6247" s="3"/>
      <c r="M6247" s="4"/>
      <c r="N6247" s="3"/>
    </row>
    <row r="6248">
      <c r="A6248" s="3"/>
      <c r="B6248" s="3"/>
      <c r="C6248" s="3"/>
      <c r="D6248" s="3"/>
      <c r="E6248" s="3"/>
      <c r="F6248" s="3"/>
      <c r="H6248" s="3"/>
      <c r="I6248" s="3"/>
      <c r="J6248" s="3"/>
      <c r="M6248" s="4"/>
      <c r="N6248" s="3"/>
    </row>
    <row r="6249">
      <c r="A6249" s="3"/>
      <c r="B6249" s="3"/>
      <c r="C6249" s="3"/>
      <c r="D6249" s="3"/>
      <c r="E6249" s="3"/>
      <c r="F6249" s="3"/>
      <c r="H6249" s="3"/>
      <c r="I6249" s="3"/>
      <c r="J6249" s="3"/>
      <c r="M6249" s="4"/>
      <c r="N6249" s="3"/>
    </row>
    <row r="6250">
      <c r="A6250" s="3"/>
      <c r="B6250" s="3"/>
      <c r="C6250" s="3"/>
      <c r="D6250" s="3"/>
      <c r="E6250" s="3"/>
      <c r="F6250" s="3"/>
      <c r="H6250" s="3"/>
      <c r="I6250" s="3"/>
      <c r="J6250" s="3"/>
      <c r="M6250" s="4"/>
      <c r="N6250" s="3"/>
    </row>
    <row r="6251">
      <c r="A6251" s="3"/>
      <c r="B6251" s="3"/>
      <c r="C6251" s="3"/>
      <c r="D6251" s="3"/>
      <c r="E6251" s="3"/>
      <c r="F6251" s="3"/>
      <c r="H6251" s="3"/>
      <c r="I6251" s="3"/>
      <c r="J6251" s="3"/>
      <c r="M6251" s="4"/>
      <c r="N6251" s="3"/>
    </row>
    <row r="6252">
      <c r="A6252" s="3"/>
      <c r="B6252" s="3"/>
      <c r="C6252" s="3"/>
      <c r="D6252" s="3"/>
      <c r="E6252" s="3"/>
      <c r="F6252" s="3"/>
      <c r="H6252" s="3"/>
      <c r="I6252" s="3"/>
      <c r="J6252" s="3"/>
      <c r="M6252" s="4"/>
      <c r="N6252" s="3"/>
    </row>
    <row r="6253">
      <c r="A6253" s="3"/>
      <c r="B6253" s="3"/>
      <c r="C6253" s="3"/>
      <c r="D6253" s="3"/>
      <c r="E6253" s="3"/>
      <c r="F6253" s="3"/>
      <c r="H6253" s="3"/>
      <c r="I6253" s="3"/>
      <c r="J6253" s="3"/>
      <c r="M6253" s="4"/>
      <c r="N6253" s="3"/>
    </row>
    <row r="6254">
      <c r="A6254" s="3"/>
      <c r="B6254" s="3"/>
      <c r="C6254" s="3"/>
      <c r="D6254" s="3"/>
      <c r="E6254" s="3"/>
      <c r="F6254" s="3"/>
      <c r="H6254" s="3"/>
      <c r="I6254" s="3"/>
      <c r="J6254" s="3"/>
      <c r="M6254" s="4"/>
      <c r="N6254" s="3"/>
    </row>
    <row r="6255">
      <c r="A6255" s="3"/>
      <c r="B6255" s="3"/>
      <c r="C6255" s="3"/>
      <c r="D6255" s="3"/>
      <c r="E6255" s="3"/>
      <c r="F6255" s="3"/>
      <c r="H6255" s="3"/>
      <c r="I6255" s="3"/>
      <c r="J6255" s="3"/>
      <c r="M6255" s="4"/>
      <c r="N6255" s="3"/>
    </row>
    <row r="6256">
      <c r="A6256" s="3"/>
      <c r="B6256" s="3"/>
      <c r="C6256" s="3"/>
      <c r="D6256" s="3"/>
      <c r="E6256" s="3"/>
      <c r="F6256" s="3"/>
      <c r="H6256" s="3"/>
      <c r="I6256" s="3"/>
      <c r="J6256" s="3"/>
      <c r="M6256" s="4"/>
      <c r="N6256" s="3"/>
    </row>
    <row r="6257">
      <c r="A6257" s="3"/>
      <c r="B6257" s="3"/>
      <c r="C6257" s="3"/>
      <c r="D6257" s="3"/>
      <c r="E6257" s="3"/>
      <c r="F6257" s="3"/>
      <c r="H6257" s="3"/>
      <c r="I6257" s="3"/>
      <c r="J6257" s="3"/>
      <c r="M6257" s="4"/>
      <c r="N6257" s="3"/>
    </row>
    <row r="6258">
      <c r="A6258" s="3"/>
      <c r="B6258" s="3"/>
      <c r="C6258" s="3"/>
      <c r="D6258" s="3"/>
      <c r="E6258" s="3"/>
      <c r="F6258" s="3"/>
      <c r="H6258" s="3"/>
      <c r="I6258" s="3"/>
      <c r="J6258" s="3"/>
      <c r="M6258" s="4"/>
      <c r="N6258" s="3"/>
    </row>
    <row r="6259">
      <c r="A6259" s="3"/>
      <c r="B6259" s="3"/>
      <c r="C6259" s="3"/>
      <c r="D6259" s="3"/>
      <c r="E6259" s="3"/>
      <c r="F6259" s="3"/>
      <c r="H6259" s="3"/>
      <c r="I6259" s="3"/>
      <c r="J6259" s="3"/>
      <c r="M6259" s="4"/>
      <c r="N6259" s="3"/>
    </row>
    <row r="6260">
      <c r="A6260" s="3"/>
      <c r="B6260" s="3"/>
      <c r="C6260" s="3"/>
      <c r="D6260" s="3"/>
      <c r="E6260" s="3"/>
      <c r="F6260" s="3"/>
      <c r="H6260" s="3"/>
      <c r="I6260" s="3"/>
      <c r="J6260" s="3"/>
      <c r="M6260" s="4"/>
      <c r="N6260" s="3"/>
    </row>
    <row r="6261">
      <c r="A6261" s="3"/>
      <c r="B6261" s="3"/>
      <c r="C6261" s="3"/>
      <c r="D6261" s="3"/>
      <c r="E6261" s="3"/>
      <c r="F6261" s="3"/>
      <c r="H6261" s="3"/>
      <c r="I6261" s="3"/>
      <c r="J6261" s="3"/>
      <c r="M6261" s="4"/>
      <c r="N6261" s="3"/>
    </row>
    <row r="6262">
      <c r="A6262" s="3"/>
      <c r="B6262" s="3"/>
      <c r="C6262" s="3"/>
      <c r="D6262" s="3"/>
      <c r="E6262" s="3"/>
      <c r="F6262" s="3"/>
      <c r="H6262" s="3"/>
      <c r="I6262" s="3"/>
      <c r="J6262" s="3"/>
      <c r="M6262" s="4"/>
      <c r="N6262" s="3"/>
    </row>
    <row r="6263">
      <c r="A6263" s="3"/>
      <c r="B6263" s="3"/>
      <c r="C6263" s="3"/>
      <c r="D6263" s="3"/>
      <c r="E6263" s="3"/>
      <c r="F6263" s="3"/>
      <c r="H6263" s="3"/>
      <c r="I6263" s="3"/>
      <c r="J6263" s="3"/>
      <c r="M6263" s="4"/>
      <c r="N6263" s="3"/>
    </row>
    <row r="6264">
      <c r="A6264" s="3"/>
      <c r="B6264" s="3"/>
      <c r="C6264" s="3"/>
      <c r="D6264" s="3"/>
      <c r="E6264" s="3"/>
      <c r="F6264" s="3"/>
      <c r="H6264" s="3"/>
      <c r="I6264" s="3"/>
      <c r="J6264" s="3"/>
      <c r="M6264" s="4"/>
      <c r="N6264" s="3"/>
    </row>
    <row r="6265">
      <c r="A6265" s="3"/>
      <c r="B6265" s="3"/>
      <c r="C6265" s="3"/>
      <c r="D6265" s="3"/>
      <c r="E6265" s="3"/>
      <c r="F6265" s="3"/>
      <c r="H6265" s="3"/>
      <c r="I6265" s="3"/>
      <c r="J6265" s="3"/>
      <c r="M6265" s="4"/>
      <c r="N6265" s="3"/>
    </row>
    <row r="6266">
      <c r="A6266" s="3"/>
      <c r="B6266" s="3"/>
      <c r="C6266" s="3"/>
      <c r="D6266" s="3"/>
      <c r="E6266" s="3"/>
      <c r="F6266" s="3"/>
      <c r="H6266" s="3"/>
      <c r="I6266" s="3"/>
      <c r="J6266" s="3"/>
      <c r="M6266" s="4"/>
      <c r="N6266" s="3"/>
    </row>
    <row r="6267">
      <c r="A6267" s="3"/>
      <c r="B6267" s="3"/>
      <c r="C6267" s="3"/>
      <c r="D6267" s="3"/>
      <c r="E6267" s="3"/>
      <c r="F6267" s="3"/>
      <c r="H6267" s="3"/>
      <c r="I6267" s="3"/>
      <c r="J6267" s="3"/>
      <c r="M6267" s="4"/>
      <c r="N6267" s="3"/>
    </row>
    <row r="6268">
      <c r="A6268" s="3"/>
      <c r="B6268" s="3"/>
      <c r="C6268" s="3"/>
      <c r="D6268" s="3"/>
      <c r="E6268" s="3"/>
      <c r="F6268" s="3"/>
      <c r="H6268" s="3"/>
      <c r="I6268" s="3"/>
      <c r="J6268" s="3"/>
      <c r="M6268" s="4"/>
      <c r="N6268" s="3"/>
    </row>
    <row r="6269">
      <c r="A6269" s="3"/>
      <c r="B6269" s="3"/>
      <c r="C6269" s="3"/>
      <c r="D6269" s="3"/>
      <c r="E6269" s="3"/>
      <c r="F6269" s="3"/>
      <c r="H6269" s="3"/>
      <c r="I6269" s="3"/>
      <c r="J6269" s="3"/>
      <c r="M6269" s="4"/>
      <c r="N6269" s="3"/>
    </row>
    <row r="6270">
      <c r="A6270" s="3"/>
      <c r="B6270" s="3"/>
      <c r="C6270" s="3"/>
      <c r="D6270" s="3"/>
      <c r="E6270" s="3"/>
      <c r="F6270" s="3"/>
      <c r="H6270" s="3"/>
      <c r="I6270" s="3"/>
      <c r="J6270" s="3"/>
      <c r="M6270" s="4"/>
      <c r="N6270" s="3"/>
    </row>
    <row r="6271">
      <c r="A6271" s="3"/>
      <c r="B6271" s="3"/>
      <c r="C6271" s="3"/>
      <c r="D6271" s="3"/>
      <c r="E6271" s="3"/>
      <c r="F6271" s="3"/>
      <c r="H6271" s="3"/>
      <c r="I6271" s="3"/>
      <c r="J6271" s="3"/>
      <c r="M6271" s="4"/>
      <c r="N6271" s="3"/>
    </row>
    <row r="6272">
      <c r="A6272" s="3"/>
      <c r="B6272" s="3"/>
      <c r="C6272" s="3"/>
      <c r="D6272" s="3"/>
      <c r="E6272" s="3"/>
      <c r="F6272" s="3"/>
      <c r="H6272" s="3"/>
      <c r="I6272" s="3"/>
      <c r="J6272" s="3"/>
      <c r="M6272" s="4"/>
      <c r="N6272" s="3"/>
    </row>
    <row r="6273">
      <c r="A6273" s="3"/>
      <c r="B6273" s="3"/>
      <c r="C6273" s="3"/>
      <c r="D6273" s="3"/>
      <c r="E6273" s="3"/>
      <c r="F6273" s="3"/>
      <c r="H6273" s="3"/>
      <c r="I6273" s="3"/>
      <c r="J6273" s="3"/>
      <c r="M6273" s="4"/>
      <c r="N6273" s="3"/>
    </row>
    <row r="6274">
      <c r="A6274" s="3"/>
      <c r="B6274" s="3"/>
      <c r="C6274" s="3"/>
      <c r="D6274" s="3"/>
      <c r="E6274" s="3"/>
      <c r="F6274" s="3"/>
      <c r="H6274" s="3"/>
      <c r="I6274" s="3"/>
      <c r="J6274" s="3"/>
      <c r="M6274" s="4"/>
      <c r="N6274" s="3"/>
    </row>
    <row r="6275">
      <c r="A6275" s="3"/>
      <c r="B6275" s="3"/>
      <c r="C6275" s="3"/>
      <c r="D6275" s="3"/>
      <c r="E6275" s="3"/>
      <c r="F6275" s="3"/>
      <c r="H6275" s="3"/>
      <c r="I6275" s="3"/>
      <c r="J6275" s="3"/>
      <c r="M6275" s="4"/>
      <c r="N6275" s="3"/>
    </row>
    <row r="6276">
      <c r="A6276" s="3"/>
      <c r="B6276" s="3"/>
      <c r="C6276" s="3"/>
      <c r="D6276" s="3"/>
      <c r="E6276" s="3"/>
      <c r="F6276" s="3"/>
      <c r="H6276" s="3"/>
      <c r="I6276" s="3"/>
      <c r="J6276" s="3"/>
      <c r="M6276" s="4"/>
      <c r="N6276" s="3"/>
    </row>
    <row r="6277">
      <c r="A6277" s="3"/>
      <c r="B6277" s="3"/>
      <c r="C6277" s="3"/>
      <c r="D6277" s="3"/>
      <c r="E6277" s="3"/>
      <c r="F6277" s="3"/>
      <c r="H6277" s="3"/>
      <c r="I6277" s="3"/>
      <c r="J6277" s="3"/>
      <c r="M6277" s="4"/>
      <c r="N6277" s="3"/>
    </row>
    <row r="6278">
      <c r="A6278" s="3"/>
      <c r="B6278" s="3"/>
      <c r="C6278" s="3"/>
      <c r="D6278" s="3"/>
      <c r="E6278" s="3"/>
      <c r="F6278" s="3"/>
      <c r="H6278" s="3"/>
      <c r="I6278" s="3"/>
      <c r="J6278" s="3"/>
      <c r="M6278" s="4"/>
      <c r="N6278" s="3"/>
    </row>
    <row r="6279">
      <c r="A6279" s="3"/>
      <c r="B6279" s="3"/>
      <c r="C6279" s="3"/>
      <c r="D6279" s="3"/>
      <c r="E6279" s="3"/>
      <c r="F6279" s="3"/>
      <c r="H6279" s="3"/>
      <c r="I6279" s="3"/>
      <c r="J6279" s="3"/>
      <c r="M6279" s="4"/>
      <c r="N6279" s="3"/>
    </row>
    <row r="6280">
      <c r="A6280" s="3"/>
      <c r="B6280" s="3"/>
      <c r="C6280" s="3"/>
      <c r="D6280" s="3"/>
      <c r="E6280" s="3"/>
      <c r="F6280" s="3"/>
      <c r="H6280" s="3"/>
      <c r="I6280" s="3"/>
      <c r="J6280" s="3"/>
      <c r="M6280" s="4"/>
      <c r="N6280" s="3"/>
    </row>
    <row r="6281">
      <c r="A6281" s="3"/>
      <c r="B6281" s="3"/>
      <c r="C6281" s="3"/>
      <c r="D6281" s="3"/>
      <c r="E6281" s="3"/>
      <c r="F6281" s="3"/>
      <c r="H6281" s="3"/>
      <c r="I6281" s="3"/>
      <c r="J6281" s="3"/>
      <c r="M6281" s="4"/>
      <c r="N6281" s="3"/>
    </row>
    <row r="6282">
      <c r="A6282" s="3"/>
      <c r="B6282" s="3"/>
      <c r="C6282" s="3"/>
      <c r="D6282" s="3"/>
      <c r="E6282" s="3"/>
      <c r="F6282" s="3"/>
      <c r="H6282" s="3"/>
      <c r="I6282" s="3"/>
      <c r="J6282" s="3"/>
      <c r="M6282" s="4"/>
      <c r="N6282" s="3"/>
    </row>
    <row r="6283">
      <c r="A6283" s="3"/>
      <c r="B6283" s="3"/>
      <c r="C6283" s="3"/>
      <c r="D6283" s="3"/>
      <c r="E6283" s="3"/>
      <c r="F6283" s="3"/>
      <c r="H6283" s="3"/>
      <c r="I6283" s="3"/>
      <c r="J6283" s="3"/>
      <c r="M6283" s="4"/>
      <c r="N6283" s="3"/>
    </row>
    <row r="6284">
      <c r="A6284" s="3"/>
      <c r="B6284" s="3"/>
      <c r="C6284" s="3"/>
      <c r="D6284" s="3"/>
      <c r="E6284" s="3"/>
      <c r="F6284" s="3"/>
      <c r="H6284" s="3"/>
      <c r="I6284" s="3"/>
      <c r="J6284" s="3"/>
      <c r="M6284" s="4"/>
      <c r="N6284" s="3"/>
    </row>
    <row r="6285">
      <c r="A6285" s="3"/>
      <c r="B6285" s="3"/>
      <c r="C6285" s="3"/>
      <c r="D6285" s="3"/>
      <c r="E6285" s="3"/>
      <c r="F6285" s="3"/>
      <c r="H6285" s="3"/>
      <c r="I6285" s="3"/>
      <c r="J6285" s="3"/>
      <c r="M6285" s="4"/>
      <c r="N6285" s="3"/>
    </row>
    <row r="6286">
      <c r="A6286" s="3"/>
      <c r="B6286" s="3"/>
      <c r="C6286" s="3"/>
      <c r="D6286" s="3"/>
      <c r="E6286" s="3"/>
      <c r="F6286" s="3"/>
      <c r="H6286" s="3"/>
      <c r="I6286" s="3"/>
      <c r="J6286" s="3"/>
      <c r="M6286" s="4"/>
      <c r="N6286" s="3"/>
    </row>
    <row r="6287">
      <c r="A6287" s="3"/>
      <c r="B6287" s="3"/>
      <c r="C6287" s="3"/>
      <c r="D6287" s="3"/>
      <c r="E6287" s="3"/>
      <c r="F6287" s="3"/>
      <c r="H6287" s="3"/>
      <c r="I6287" s="3"/>
      <c r="J6287" s="3"/>
      <c r="M6287" s="4"/>
      <c r="N6287" s="3"/>
    </row>
    <row r="6288">
      <c r="A6288" s="3"/>
      <c r="B6288" s="3"/>
      <c r="C6288" s="3"/>
      <c r="D6288" s="3"/>
      <c r="E6288" s="3"/>
      <c r="F6288" s="3"/>
      <c r="H6288" s="3"/>
      <c r="I6288" s="3"/>
      <c r="J6288" s="3"/>
      <c r="M6288" s="4"/>
      <c r="N6288" s="3"/>
    </row>
    <row r="6289">
      <c r="A6289" s="3"/>
      <c r="B6289" s="3"/>
      <c r="C6289" s="3"/>
      <c r="D6289" s="3"/>
      <c r="E6289" s="3"/>
      <c r="F6289" s="3"/>
      <c r="H6289" s="3"/>
      <c r="I6289" s="3"/>
      <c r="J6289" s="3"/>
      <c r="M6289" s="4"/>
      <c r="N6289" s="3"/>
    </row>
    <row r="6290">
      <c r="A6290" s="3"/>
      <c r="B6290" s="3"/>
      <c r="C6290" s="3"/>
      <c r="D6290" s="3"/>
      <c r="E6290" s="3"/>
      <c r="F6290" s="3"/>
      <c r="H6290" s="3"/>
      <c r="I6290" s="3"/>
      <c r="J6290" s="3"/>
      <c r="M6290" s="4"/>
      <c r="N6290" s="3"/>
    </row>
    <row r="6291">
      <c r="A6291" s="3"/>
      <c r="B6291" s="3"/>
      <c r="C6291" s="3"/>
      <c r="D6291" s="3"/>
      <c r="E6291" s="3"/>
      <c r="F6291" s="3"/>
      <c r="H6291" s="3"/>
      <c r="I6291" s="3"/>
      <c r="J6291" s="3"/>
      <c r="M6291" s="4"/>
      <c r="N6291" s="3"/>
    </row>
    <row r="6292">
      <c r="A6292" s="3"/>
      <c r="B6292" s="3"/>
      <c r="C6292" s="3"/>
      <c r="D6292" s="3"/>
      <c r="E6292" s="3"/>
      <c r="F6292" s="3"/>
      <c r="H6292" s="3"/>
      <c r="I6292" s="3"/>
      <c r="J6292" s="3"/>
      <c r="M6292" s="4"/>
      <c r="N6292" s="3"/>
    </row>
    <row r="6293">
      <c r="A6293" s="3"/>
      <c r="B6293" s="3"/>
      <c r="C6293" s="3"/>
      <c r="D6293" s="3"/>
      <c r="E6293" s="3"/>
      <c r="F6293" s="3"/>
      <c r="H6293" s="3"/>
      <c r="I6293" s="3"/>
      <c r="J6293" s="3"/>
      <c r="M6293" s="4"/>
      <c r="N6293" s="3"/>
    </row>
    <row r="6294">
      <c r="A6294" s="3"/>
      <c r="B6294" s="3"/>
      <c r="C6294" s="3"/>
      <c r="D6294" s="3"/>
      <c r="E6294" s="3"/>
      <c r="F6294" s="3"/>
      <c r="H6294" s="3"/>
      <c r="I6294" s="3"/>
      <c r="J6294" s="3"/>
      <c r="M6294" s="4"/>
      <c r="N6294" s="3"/>
    </row>
    <row r="6295">
      <c r="A6295" s="3"/>
      <c r="B6295" s="3"/>
      <c r="C6295" s="3"/>
      <c r="D6295" s="3"/>
      <c r="E6295" s="3"/>
      <c r="F6295" s="3"/>
      <c r="H6295" s="3"/>
      <c r="I6295" s="3"/>
      <c r="J6295" s="3"/>
      <c r="M6295" s="4"/>
      <c r="N6295" s="3"/>
    </row>
    <row r="6296">
      <c r="A6296" s="3"/>
      <c r="B6296" s="3"/>
      <c r="C6296" s="3"/>
      <c r="D6296" s="3"/>
      <c r="E6296" s="3"/>
      <c r="F6296" s="3"/>
      <c r="H6296" s="3"/>
      <c r="I6296" s="3"/>
      <c r="J6296" s="3"/>
      <c r="M6296" s="4"/>
      <c r="N6296" s="3"/>
    </row>
    <row r="6297">
      <c r="A6297" s="3"/>
      <c r="B6297" s="3"/>
      <c r="C6297" s="3"/>
      <c r="D6297" s="3"/>
      <c r="E6297" s="3"/>
      <c r="F6297" s="3"/>
      <c r="H6297" s="3"/>
      <c r="I6297" s="3"/>
      <c r="J6297" s="3"/>
      <c r="M6297" s="4"/>
      <c r="N6297" s="3"/>
    </row>
    <row r="6298">
      <c r="A6298" s="3"/>
      <c r="B6298" s="3"/>
      <c r="C6298" s="3"/>
      <c r="D6298" s="3"/>
      <c r="E6298" s="3"/>
      <c r="F6298" s="3"/>
      <c r="H6298" s="3"/>
      <c r="I6298" s="3"/>
      <c r="J6298" s="3"/>
      <c r="M6298" s="4"/>
      <c r="N6298" s="3"/>
    </row>
    <row r="6299">
      <c r="A6299" s="3"/>
      <c r="B6299" s="3"/>
      <c r="C6299" s="3"/>
      <c r="D6299" s="3"/>
      <c r="E6299" s="3"/>
      <c r="F6299" s="3"/>
      <c r="H6299" s="3"/>
      <c r="I6299" s="3"/>
      <c r="J6299" s="3"/>
      <c r="M6299" s="4"/>
      <c r="N6299" s="3"/>
    </row>
    <row r="6300">
      <c r="A6300" s="3"/>
      <c r="B6300" s="3"/>
      <c r="C6300" s="3"/>
      <c r="D6300" s="3"/>
      <c r="E6300" s="3"/>
      <c r="F6300" s="3"/>
      <c r="H6300" s="3"/>
      <c r="I6300" s="3"/>
      <c r="J6300" s="3"/>
      <c r="M6300" s="4"/>
      <c r="N6300" s="3"/>
    </row>
    <row r="6301">
      <c r="A6301" s="3"/>
      <c r="B6301" s="3"/>
      <c r="C6301" s="3"/>
      <c r="D6301" s="3"/>
      <c r="E6301" s="3"/>
      <c r="F6301" s="3"/>
      <c r="H6301" s="3"/>
      <c r="I6301" s="3"/>
      <c r="J6301" s="3"/>
      <c r="M6301" s="4"/>
      <c r="N6301" s="3"/>
    </row>
    <row r="6302">
      <c r="A6302" s="3"/>
      <c r="B6302" s="3"/>
      <c r="C6302" s="3"/>
      <c r="D6302" s="3"/>
      <c r="E6302" s="3"/>
      <c r="F6302" s="3"/>
      <c r="H6302" s="3"/>
      <c r="I6302" s="3"/>
      <c r="J6302" s="3"/>
      <c r="M6302" s="4"/>
      <c r="N6302" s="3"/>
    </row>
    <row r="6303">
      <c r="A6303" s="3"/>
      <c r="B6303" s="3"/>
      <c r="C6303" s="3"/>
      <c r="D6303" s="3"/>
      <c r="E6303" s="3"/>
      <c r="F6303" s="3"/>
      <c r="H6303" s="3"/>
      <c r="I6303" s="3"/>
      <c r="J6303" s="3"/>
      <c r="M6303" s="4"/>
      <c r="N6303" s="3"/>
    </row>
    <row r="6304">
      <c r="A6304" s="3"/>
      <c r="B6304" s="3"/>
      <c r="C6304" s="3"/>
      <c r="D6304" s="3"/>
      <c r="E6304" s="3"/>
      <c r="F6304" s="3"/>
      <c r="H6304" s="3"/>
      <c r="I6304" s="3"/>
      <c r="J6304" s="3"/>
      <c r="M6304" s="4"/>
      <c r="N6304" s="3"/>
    </row>
    <row r="6305">
      <c r="A6305" s="3"/>
      <c r="B6305" s="3"/>
      <c r="C6305" s="3"/>
      <c r="D6305" s="3"/>
      <c r="E6305" s="3"/>
      <c r="F6305" s="3"/>
      <c r="H6305" s="3"/>
      <c r="I6305" s="3"/>
      <c r="J6305" s="3"/>
      <c r="M6305" s="4"/>
      <c r="N6305" s="3"/>
    </row>
    <row r="6306">
      <c r="A6306" s="3"/>
      <c r="B6306" s="3"/>
      <c r="C6306" s="3"/>
      <c r="D6306" s="3"/>
      <c r="E6306" s="3"/>
      <c r="F6306" s="3"/>
      <c r="H6306" s="3"/>
      <c r="I6306" s="3"/>
      <c r="J6306" s="3"/>
      <c r="M6306" s="4"/>
      <c r="N6306" s="3"/>
    </row>
    <row r="6307">
      <c r="A6307" s="3"/>
      <c r="B6307" s="3"/>
      <c r="C6307" s="3"/>
      <c r="D6307" s="3"/>
      <c r="E6307" s="3"/>
      <c r="F6307" s="3"/>
      <c r="H6307" s="3"/>
      <c r="I6307" s="3"/>
      <c r="J6307" s="3"/>
      <c r="M6307" s="4"/>
      <c r="N6307" s="3"/>
    </row>
    <row r="6308">
      <c r="A6308" s="3"/>
      <c r="B6308" s="3"/>
      <c r="C6308" s="3"/>
      <c r="D6308" s="3"/>
      <c r="E6308" s="3"/>
      <c r="F6308" s="3"/>
      <c r="H6308" s="3"/>
      <c r="I6308" s="3"/>
      <c r="J6308" s="3"/>
      <c r="M6308" s="4"/>
      <c r="N6308" s="3"/>
    </row>
    <row r="6309">
      <c r="A6309" s="3"/>
      <c r="B6309" s="3"/>
      <c r="C6309" s="3"/>
      <c r="D6309" s="3"/>
      <c r="E6309" s="3"/>
      <c r="F6309" s="3"/>
      <c r="H6309" s="3"/>
      <c r="I6309" s="3"/>
      <c r="J6309" s="3"/>
      <c r="M6309" s="4"/>
      <c r="N6309" s="3"/>
    </row>
    <row r="6310">
      <c r="A6310" s="3"/>
      <c r="B6310" s="3"/>
      <c r="C6310" s="3"/>
      <c r="D6310" s="3"/>
      <c r="E6310" s="3"/>
      <c r="F6310" s="3"/>
      <c r="H6310" s="3"/>
      <c r="I6310" s="3"/>
      <c r="J6310" s="3"/>
      <c r="M6310" s="4"/>
      <c r="N6310" s="3"/>
    </row>
    <row r="6311">
      <c r="A6311" s="3"/>
      <c r="B6311" s="3"/>
      <c r="C6311" s="3"/>
      <c r="D6311" s="3"/>
      <c r="E6311" s="3"/>
      <c r="F6311" s="3"/>
      <c r="H6311" s="3"/>
      <c r="I6311" s="3"/>
      <c r="J6311" s="3"/>
      <c r="M6311" s="4"/>
      <c r="N6311" s="3"/>
    </row>
    <row r="6312">
      <c r="A6312" s="3"/>
      <c r="B6312" s="3"/>
      <c r="C6312" s="3"/>
      <c r="D6312" s="3"/>
      <c r="E6312" s="3"/>
      <c r="F6312" s="3"/>
      <c r="H6312" s="3"/>
      <c r="I6312" s="3"/>
      <c r="J6312" s="3"/>
      <c r="M6312" s="4"/>
      <c r="N6312" s="3"/>
    </row>
    <row r="6313">
      <c r="A6313" s="3"/>
      <c r="B6313" s="3"/>
      <c r="C6313" s="3"/>
      <c r="D6313" s="3"/>
      <c r="E6313" s="3"/>
      <c r="F6313" s="3"/>
      <c r="H6313" s="3"/>
      <c r="I6313" s="3"/>
      <c r="J6313" s="3"/>
      <c r="M6313" s="4"/>
      <c r="N6313" s="3"/>
    </row>
    <row r="6314">
      <c r="A6314" s="3"/>
      <c r="B6314" s="3"/>
      <c r="C6314" s="3"/>
      <c r="D6314" s="3"/>
      <c r="E6314" s="3"/>
      <c r="F6314" s="3"/>
      <c r="H6314" s="3"/>
      <c r="I6314" s="3"/>
      <c r="J6314" s="3"/>
      <c r="M6314" s="4"/>
      <c r="N6314" s="3"/>
    </row>
    <row r="6315">
      <c r="A6315" s="3"/>
      <c r="B6315" s="3"/>
      <c r="C6315" s="3"/>
      <c r="D6315" s="3"/>
      <c r="E6315" s="3"/>
      <c r="F6315" s="3"/>
      <c r="H6315" s="3"/>
      <c r="I6315" s="3"/>
      <c r="J6315" s="3"/>
      <c r="M6315" s="4"/>
      <c r="N6315" s="3"/>
    </row>
    <row r="6316">
      <c r="A6316" s="3"/>
      <c r="B6316" s="3"/>
      <c r="C6316" s="3"/>
      <c r="D6316" s="3"/>
      <c r="E6316" s="3"/>
      <c r="F6316" s="3"/>
      <c r="H6316" s="3"/>
      <c r="I6316" s="3"/>
      <c r="J6316" s="3"/>
      <c r="M6316" s="4"/>
      <c r="N6316" s="3"/>
    </row>
    <row r="6317">
      <c r="A6317" s="3"/>
      <c r="B6317" s="3"/>
      <c r="C6317" s="3"/>
      <c r="D6317" s="3"/>
      <c r="E6317" s="3"/>
      <c r="F6317" s="3"/>
      <c r="H6317" s="3"/>
      <c r="I6317" s="3"/>
      <c r="J6317" s="3"/>
      <c r="M6317" s="4"/>
      <c r="N6317" s="3"/>
    </row>
    <row r="6318">
      <c r="A6318" s="3"/>
      <c r="B6318" s="3"/>
      <c r="C6318" s="3"/>
      <c r="D6318" s="3"/>
      <c r="E6318" s="3"/>
      <c r="F6318" s="3"/>
      <c r="H6318" s="3"/>
      <c r="I6318" s="3"/>
      <c r="J6318" s="3"/>
      <c r="M6318" s="4"/>
      <c r="N6318" s="3"/>
    </row>
    <row r="6319">
      <c r="A6319" s="3"/>
      <c r="B6319" s="3"/>
      <c r="C6319" s="3"/>
      <c r="D6319" s="3"/>
      <c r="E6319" s="3"/>
      <c r="F6319" s="3"/>
      <c r="H6319" s="3"/>
      <c r="I6319" s="3"/>
      <c r="J6319" s="3"/>
      <c r="M6319" s="4"/>
      <c r="N6319" s="3"/>
    </row>
    <row r="6320">
      <c r="A6320" s="3"/>
      <c r="B6320" s="3"/>
      <c r="C6320" s="3"/>
      <c r="D6320" s="3"/>
      <c r="E6320" s="3"/>
      <c r="F6320" s="3"/>
      <c r="H6320" s="3"/>
      <c r="I6320" s="3"/>
      <c r="J6320" s="3"/>
      <c r="M6320" s="4"/>
      <c r="N6320" s="3"/>
    </row>
    <row r="6321">
      <c r="A6321" s="3"/>
      <c r="B6321" s="3"/>
      <c r="C6321" s="3"/>
      <c r="D6321" s="3"/>
      <c r="E6321" s="3"/>
      <c r="F6321" s="3"/>
      <c r="H6321" s="3"/>
      <c r="I6321" s="3"/>
      <c r="J6321" s="3"/>
      <c r="M6321" s="4"/>
      <c r="N6321" s="3"/>
    </row>
    <row r="6322">
      <c r="A6322" s="3"/>
      <c r="B6322" s="3"/>
      <c r="C6322" s="3"/>
      <c r="D6322" s="3"/>
      <c r="E6322" s="3"/>
      <c r="F6322" s="3"/>
      <c r="H6322" s="3"/>
      <c r="I6322" s="3"/>
      <c r="J6322" s="3"/>
      <c r="M6322" s="4"/>
      <c r="N6322" s="3"/>
    </row>
    <row r="6323">
      <c r="A6323" s="3"/>
      <c r="B6323" s="3"/>
      <c r="C6323" s="3"/>
      <c r="D6323" s="3"/>
      <c r="E6323" s="3"/>
      <c r="F6323" s="3"/>
      <c r="H6323" s="3"/>
      <c r="I6323" s="3"/>
      <c r="J6323" s="3"/>
      <c r="M6323" s="4"/>
      <c r="N6323" s="3"/>
    </row>
    <row r="6324">
      <c r="A6324" s="3"/>
      <c r="B6324" s="3"/>
      <c r="C6324" s="3"/>
      <c r="D6324" s="3"/>
      <c r="E6324" s="3"/>
      <c r="F6324" s="3"/>
      <c r="H6324" s="3"/>
      <c r="I6324" s="3"/>
      <c r="J6324" s="3"/>
      <c r="M6324" s="4"/>
      <c r="N6324" s="3"/>
    </row>
    <row r="6325">
      <c r="A6325" s="3"/>
      <c r="B6325" s="3"/>
      <c r="C6325" s="3"/>
      <c r="D6325" s="3"/>
      <c r="E6325" s="3"/>
      <c r="F6325" s="3"/>
      <c r="H6325" s="3"/>
      <c r="I6325" s="3"/>
      <c r="J6325" s="3"/>
      <c r="M6325" s="4"/>
      <c r="N6325" s="3"/>
    </row>
    <row r="6326">
      <c r="A6326" s="3"/>
      <c r="B6326" s="3"/>
      <c r="C6326" s="3"/>
      <c r="D6326" s="3"/>
      <c r="E6326" s="3"/>
      <c r="F6326" s="3"/>
      <c r="H6326" s="3"/>
      <c r="I6326" s="3"/>
      <c r="J6326" s="3"/>
      <c r="M6326" s="4"/>
      <c r="N6326" s="3"/>
    </row>
    <row r="6327">
      <c r="A6327" s="3"/>
      <c r="B6327" s="3"/>
      <c r="C6327" s="3"/>
      <c r="D6327" s="3"/>
      <c r="E6327" s="3"/>
      <c r="F6327" s="3"/>
      <c r="H6327" s="3"/>
      <c r="I6327" s="3"/>
      <c r="J6327" s="3"/>
      <c r="M6327" s="4"/>
      <c r="N6327" s="3"/>
    </row>
    <row r="6328">
      <c r="A6328" s="3"/>
      <c r="B6328" s="3"/>
      <c r="C6328" s="3"/>
      <c r="D6328" s="3"/>
      <c r="E6328" s="3"/>
      <c r="F6328" s="3"/>
      <c r="H6328" s="3"/>
      <c r="I6328" s="3"/>
      <c r="J6328" s="3"/>
      <c r="M6328" s="4"/>
      <c r="N6328" s="3"/>
    </row>
    <row r="6329">
      <c r="A6329" s="3"/>
      <c r="B6329" s="3"/>
      <c r="C6329" s="3"/>
      <c r="D6329" s="3"/>
      <c r="E6329" s="3"/>
      <c r="F6329" s="3"/>
      <c r="H6329" s="3"/>
      <c r="I6329" s="3"/>
      <c r="J6329" s="3"/>
      <c r="M6329" s="4"/>
      <c r="N6329" s="3"/>
    </row>
    <row r="6330">
      <c r="A6330" s="3"/>
      <c r="B6330" s="3"/>
      <c r="C6330" s="3"/>
      <c r="D6330" s="3"/>
      <c r="E6330" s="3"/>
      <c r="F6330" s="3"/>
      <c r="H6330" s="3"/>
      <c r="I6330" s="3"/>
      <c r="J6330" s="3"/>
      <c r="M6330" s="4"/>
      <c r="N6330" s="3"/>
    </row>
    <row r="6331">
      <c r="A6331" s="3"/>
      <c r="B6331" s="3"/>
      <c r="C6331" s="3"/>
      <c r="D6331" s="3"/>
      <c r="E6331" s="3"/>
      <c r="F6331" s="3"/>
      <c r="H6331" s="3"/>
      <c r="I6331" s="3"/>
      <c r="J6331" s="3"/>
      <c r="M6331" s="4"/>
      <c r="N6331" s="3"/>
    </row>
    <row r="6332">
      <c r="A6332" s="3"/>
      <c r="B6332" s="3"/>
      <c r="C6332" s="3"/>
      <c r="D6332" s="3"/>
      <c r="E6332" s="3"/>
      <c r="F6332" s="3"/>
      <c r="H6332" s="3"/>
      <c r="I6332" s="3"/>
      <c r="J6332" s="3"/>
      <c r="M6332" s="4"/>
      <c r="N6332" s="3"/>
    </row>
    <row r="6333">
      <c r="A6333" s="3"/>
      <c r="B6333" s="3"/>
      <c r="C6333" s="3"/>
      <c r="D6333" s="3"/>
      <c r="E6333" s="3"/>
      <c r="F6333" s="3"/>
      <c r="H6333" s="3"/>
      <c r="I6333" s="3"/>
      <c r="J6333" s="3"/>
      <c r="M6333" s="4"/>
      <c r="N6333" s="3"/>
    </row>
    <row r="6334">
      <c r="A6334" s="3"/>
      <c r="B6334" s="3"/>
      <c r="C6334" s="3"/>
      <c r="D6334" s="3"/>
      <c r="E6334" s="3"/>
      <c r="F6334" s="3"/>
      <c r="H6334" s="3"/>
      <c r="I6334" s="3"/>
      <c r="J6334" s="3"/>
      <c r="M6334" s="4"/>
      <c r="N6334" s="3"/>
    </row>
    <row r="6335">
      <c r="A6335" s="3"/>
      <c r="B6335" s="3"/>
      <c r="C6335" s="3"/>
      <c r="D6335" s="3"/>
      <c r="E6335" s="3"/>
      <c r="F6335" s="3"/>
      <c r="H6335" s="3"/>
      <c r="I6335" s="3"/>
      <c r="J6335" s="3"/>
      <c r="M6335" s="4"/>
      <c r="N6335" s="3"/>
    </row>
    <row r="6336">
      <c r="A6336" s="3"/>
      <c r="B6336" s="3"/>
      <c r="C6336" s="3"/>
      <c r="D6336" s="3"/>
      <c r="E6336" s="3"/>
      <c r="F6336" s="3"/>
      <c r="H6336" s="3"/>
      <c r="I6336" s="3"/>
      <c r="J6336" s="3"/>
      <c r="M6336" s="4"/>
      <c r="N6336" s="3"/>
    </row>
    <row r="6337">
      <c r="A6337" s="3"/>
      <c r="B6337" s="3"/>
      <c r="C6337" s="3"/>
      <c r="D6337" s="3"/>
      <c r="E6337" s="3"/>
      <c r="F6337" s="3"/>
      <c r="H6337" s="3"/>
      <c r="I6337" s="3"/>
      <c r="J6337" s="3"/>
      <c r="M6337" s="4"/>
      <c r="N6337" s="3"/>
    </row>
    <row r="6338">
      <c r="A6338" s="3"/>
      <c r="B6338" s="3"/>
      <c r="C6338" s="3"/>
      <c r="D6338" s="3"/>
      <c r="E6338" s="3"/>
      <c r="F6338" s="3"/>
      <c r="H6338" s="3"/>
      <c r="I6338" s="3"/>
      <c r="J6338" s="3"/>
      <c r="M6338" s="4"/>
      <c r="N6338" s="3"/>
    </row>
    <row r="6339">
      <c r="A6339" s="3"/>
      <c r="B6339" s="3"/>
      <c r="C6339" s="3"/>
      <c r="D6339" s="3"/>
      <c r="E6339" s="3"/>
      <c r="F6339" s="3"/>
      <c r="H6339" s="3"/>
      <c r="I6339" s="3"/>
      <c r="J6339" s="3"/>
      <c r="M6339" s="4"/>
      <c r="N6339" s="3"/>
    </row>
    <row r="6340">
      <c r="A6340" s="3"/>
      <c r="B6340" s="3"/>
      <c r="C6340" s="3"/>
      <c r="D6340" s="3"/>
      <c r="E6340" s="3"/>
      <c r="F6340" s="3"/>
      <c r="H6340" s="3"/>
      <c r="I6340" s="3"/>
      <c r="J6340" s="3"/>
      <c r="M6340" s="4"/>
      <c r="N6340" s="3"/>
    </row>
    <row r="6341">
      <c r="A6341" s="3"/>
      <c r="B6341" s="3"/>
      <c r="C6341" s="3"/>
      <c r="D6341" s="3"/>
      <c r="E6341" s="3"/>
      <c r="F6341" s="3"/>
      <c r="H6341" s="3"/>
      <c r="I6341" s="3"/>
      <c r="J6341" s="3"/>
      <c r="M6341" s="4"/>
      <c r="N6341" s="3"/>
    </row>
    <row r="6342">
      <c r="A6342" s="3"/>
      <c r="B6342" s="3"/>
      <c r="C6342" s="3"/>
      <c r="D6342" s="3"/>
      <c r="E6342" s="3"/>
      <c r="F6342" s="3"/>
      <c r="H6342" s="3"/>
      <c r="I6342" s="3"/>
      <c r="J6342" s="3"/>
      <c r="M6342" s="4"/>
      <c r="N6342" s="3"/>
    </row>
    <row r="6343">
      <c r="A6343" s="3"/>
      <c r="B6343" s="3"/>
      <c r="C6343" s="3"/>
      <c r="D6343" s="3"/>
      <c r="E6343" s="3"/>
      <c r="F6343" s="3"/>
      <c r="H6343" s="3"/>
      <c r="I6343" s="3"/>
      <c r="J6343" s="3"/>
      <c r="M6343" s="4"/>
      <c r="N6343" s="3"/>
    </row>
    <row r="6344">
      <c r="A6344" s="3"/>
      <c r="B6344" s="3"/>
      <c r="C6344" s="3"/>
      <c r="D6344" s="3"/>
      <c r="E6344" s="3"/>
      <c r="F6344" s="3"/>
      <c r="H6344" s="3"/>
      <c r="I6344" s="3"/>
      <c r="J6344" s="3"/>
      <c r="M6344" s="4"/>
      <c r="N6344" s="3"/>
    </row>
    <row r="6345">
      <c r="A6345" s="3"/>
      <c r="B6345" s="3"/>
      <c r="C6345" s="3"/>
      <c r="D6345" s="3"/>
      <c r="E6345" s="3"/>
      <c r="F6345" s="3"/>
      <c r="H6345" s="3"/>
      <c r="I6345" s="3"/>
      <c r="J6345" s="3"/>
      <c r="M6345" s="4"/>
      <c r="N6345" s="3"/>
    </row>
    <row r="6346">
      <c r="A6346" s="3"/>
      <c r="B6346" s="3"/>
      <c r="C6346" s="3"/>
      <c r="D6346" s="3"/>
      <c r="E6346" s="3"/>
      <c r="F6346" s="3"/>
      <c r="H6346" s="3"/>
      <c r="I6346" s="3"/>
      <c r="J6346" s="3"/>
      <c r="M6346" s="4"/>
      <c r="N6346" s="3"/>
    </row>
    <row r="6347">
      <c r="A6347" s="3"/>
      <c r="B6347" s="3"/>
      <c r="C6347" s="3"/>
      <c r="D6347" s="3"/>
      <c r="E6347" s="3"/>
      <c r="F6347" s="3"/>
      <c r="H6347" s="3"/>
      <c r="I6347" s="3"/>
      <c r="J6347" s="3"/>
      <c r="M6347" s="4"/>
      <c r="N6347" s="3"/>
    </row>
    <row r="6348">
      <c r="A6348" s="3"/>
      <c r="B6348" s="3"/>
      <c r="C6348" s="3"/>
      <c r="D6348" s="3"/>
      <c r="E6348" s="3"/>
      <c r="F6348" s="3"/>
      <c r="H6348" s="3"/>
      <c r="I6348" s="3"/>
      <c r="J6348" s="3"/>
      <c r="M6348" s="4"/>
      <c r="N6348" s="3"/>
    </row>
    <row r="6349">
      <c r="A6349" s="3"/>
      <c r="B6349" s="3"/>
      <c r="C6349" s="3"/>
      <c r="D6349" s="3"/>
      <c r="E6349" s="3"/>
      <c r="F6349" s="3"/>
      <c r="H6349" s="3"/>
      <c r="I6349" s="3"/>
      <c r="J6349" s="3"/>
      <c r="M6349" s="4"/>
      <c r="N6349" s="3"/>
    </row>
    <row r="6350">
      <c r="A6350" s="3"/>
      <c r="B6350" s="3"/>
      <c r="C6350" s="3"/>
      <c r="D6350" s="3"/>
      <c r="E6350" s="3"/>
      <c r="F6350" s="3"/>
      <c r="H6350" s="3"/>
      <c r="I6350" s="3"/>
      <c r="J6350" s="3"/>
      <c r="M6350" s="4"/>
      <c r="N6350" s="3"/>
    </row>
    <row r="6351">
      <c r="A6351" s="3"/>
      <c r="B6351" s="3"/>
      <c r="C6351" s="3"/>
      <c r="D6351" s="3"/>
      <c r="E6351" s="3"/>
      <c r="F6351" s="3"/>
      <c r="H6351" s="3"/>
      <c r="I6351" s="3"/>
      <c r="J6351" s="3"/>
      <c r="M6351" s="4"/>
      <c r="N6351" s="3"/>
    </row>
    <row r="6352">
      <c r="A6352" s="3"/>
      <c r="B6352" s="3"/>
      <c r="C6352" s="3"/>
      <c r="D6352" s="3"/>
      <c r="E6352" s="3"/>
      <c r="F6352" s="3"/>
      <c r="H6352" s="3"/>
      <c r="I6352" s="3"/>
      <c r="J6352" s="3"/>
      <c r="M6352" s="4"/>
      <c r="N6352" s="3"/>
    </row>
    <row r="6353">
      <c r="A6353" s="3"/>
      <c r="B6353" s="3"/>
      <c r="C6353" s="3"/>
      <c r="D6353" s="3"/>
      <c r="E6353" s="3"/>
      <c r="F6353" s="3"/>
      <c r="H6353" s="3"/>
      <c r="I6353" s="3"/>
      <c r="J6353" s="3"/>
      <c r="M6353" s="4"/>
      <c r="N6353" s="3"/>
    </row>
    <row r="6354">
      <c r="A6354" s="3"/>
      <c r="B6354" s="3"/>
      <c r="C6354" s="3"/>
      <c r="D6354" s="3"/>
      <c r="E6354" s="3"/>
      <c r="F6354" s="3"/>
      <c r="H6354" s="3"/>
      <c r="I6354" s="3"/>
      <c r="J6354" s="3"/>
      <c r="M6354" s="4"/>
      <c r="N6354" s="3"/>
    </row>
    <row r="6355">
      <c r="A6355" s="3"/>
      <c r="B6355" s="3"/>
      <c r="C6355" s="3"/>
      <c r="D6355" s="3"/>
      <c r="E6355" s="3"/>
      <c r="F6355" s="3"/>
      <c r="H6355" s="3"/>
      <c r="I6355" s="3"/>
      <c r="J6355" s="3"/>
      <c r="M6355" s="4"/>
      <c r="N6355" s="3"/>
    </row>
    <row r="6356">
      <c r="A6356" s="3"/>
      <c r="B6356" s="3"/>
      <c r="C6356" s="3"/>
      <c r="D6356" s="3"/>
      <c r="E6356" s="3"/>
      <c r="F6356" s="3"/>
      <c r="H6356" s="3"/>
      <c r="I6356" s="3"/>
      <c r="J6356" s="3"/>
      <c r="M6356" s="4"/>
      <c r="N6356" s="3"/>
    </row>
    <row r="6357">
      <c r="A6357" s="3"/>
      <c r="B6357" s="3"/>
      <c r="C6357" s="3"/>
      <c r="D6357" s="3"/>
      <c r="E6357" s="3"/>
      <c r="F6357" s="3"/>
      <c r="H6357" s="3"/>
      <c r="I6357" s="3"/>
      <c r="J6357" s="3"/>
      <c r="M6357" s="4"/>
      <c r="N6357" s="3"/>
    </row>
    <row r="6358">
      <c r="A6358" s="3"/>
      <c r="B6358" s="3"/>
      <c r="C6358" s="3"/>
      <c r="D6358" s="3"/>
      <c r="E6358" s="3"/>
      <c r="F6358" s="3"/>
      <c r="H6358" s="3"/>
      <c r="I6358" s="3"/>
      <c r="J6358" s="3"/>
      <c r="M6358" s="4"/>
      <c r="N6358" s="3"/>
    </row>
    <row r="6359">
      <c r="A6359" s="3"/>
      <c r="B6359" s="3"/>
      <c r="C6359" s="3"/>
      <c r="D6359" s="3"/>
      <c r="E6359" s="3"/>
      <c r="F6359" s="3"/>
      <c r="H6359" s="3"/>
      <c r="I6359" s="3"/>
      <c r="J6359" s="3"/>
      <c r="M6359" s="4"/>
      <c r="N6359" s="3"/>
    </row>
    <row r="6360">
      <c r="A6360" s="3"/>
      <c r="B6360" s="3"/>
      <c r="C6360" s="3"/>
      <c r="D6360" s="3"/>
      <c r="E6360" s="3"/>
      <c r="F6360" s="3"/>
      <c r="H6360" s="3"/>
      <c r="I6360" s="3"/>
      <c r="J6360" s="3"/>
      <c r="M6360" s="4"/>
      <c r="N6360" s="3"/>
    </row>
    <row r="6361">
      <c r="A6361" s="3"/>
      <c r="B6361" s="3"/>
      <c r="C6361" s="3"/>
      <c r="D6361" s="3"/>
      <c r="E6361" s="3"/>
      <c r="F6361" s="3"/>
      <c r="H6361" s="3"/>
      <c r="I6361" s="3"/>
      <c r="J6361" s="3"/>
      <c r="M6361" s="4"/>
      <c r="N6361" s="3"/>
    </row>
    <row r="6362">
      <c r="A6362" s="3"/>
      <c r="B6362" s="3"/>
      <c r="C6362" s="3"/>
      <c r="D6362" s="3"/>
      <c r="E6362" s="3"/>
      <c r="F6362" s="3"/>
      <c r="H6362" s="3"/>
      <c r="I6362" s="3"/>
      <c r="J6362" s="3"/>
      <c r="M6362" s="4"/>
      <c r="N6362" s="3"/>
    </row>
    <row r="6363">
      <c r="A6363" s="3"/>
      <c r="B6363" s="3"/>
      <c r="C6363" s="3"/>
      <c r="D6363" s="3"/>
      <c r="E6363" s="3"/>
      <c r="F6363" s="3"/>
      <c r="H6363" s="3"/>
      <c r="I6363" s="3"/>
      <c r="J6363" s="3"/>
      <c r="M6363" s="4"/>
      <c r="N6363" s="3"/>
    </row>
    <row r="6364">
      <c r="A6364" s="3"/>
      <c r="B6364" s="3"/>
      <c r="C6364" s="3"/>
      <c r="D6364" s="3"/>
      <c r="E6364" s="3"/>
      <c r="F6364" s="3"/>
      <c r="H6364" s="3"/>
      <c r="I6364" s="3"/>
      <c r="J6364" s="3"/>
      <c r="M6364" s="4"/>
      <c r="N6364" s="3"/>
    </row>
    <row r="6365">
      <c r="A6365" s="3"/>
      <c r="B6365" s="3"/>
      <c r="C6365" s="3"/>
      <c r="D6365" s="3"/>
      <c r="E6365" s="3"/>
      <c r="F6365" s="3"/>
      <c r="H6365" s="3"/>
      <c r="I6365" s="3"/>
      <c r="J6365" s="3"/>
      <c r="M6365" s="4"/>
      <c r="N6365" s="3"/>
    </row>
    <row r="6366">
      <c r="A6366" s="3"/>
      <c r="B6366" s="3"/>
      <c r="C6366" s="3"/>
      <c r="D6366" s="3"/>
      <c r="E6366" s="3"/>
      <c r="F6366" s="3"/>
      <c r="H6366" s="3"/>
      <c r="I6366" s="3"/>
      <c r="J6366" s="3"/>
      <c r="M6366" s="4"/>
      <c r="N6366" s="3"/>
    </row>
    <row r="6367">
      <c r="A6367" s="3"/>
      <c r="B6367" s="3"/>
      <c r="C6367" s="3"/>
      <c r="D6367" s="3"/>
      <c r="E6367" s="3"/>
      <c r="F6367" s="3"/>
      <c r="H6367" s="3"/>
      <c r="I6367" s="3"/>
      <c r="J6367" s="3"/>
      <c r="M6367" s="4"/>
      <c r="N6367" s="3"/>
    </row>
    <row r="6368">
      <c r="A6368" s="3"/>
      <c r="B6368" s="3"/>
      <c r="C6368" s="3"/>
      <c r="D6368" s="3"/>
      <c r="E6368" s="3"/>
      <c r="F6368" s="3"/>
      <c r="H6368" s="3"/>
      <c r="I6368" s="3"/>
      <c r="J6368" s="3"/>
      <c r="M6368" s="4"/>
      <c r="N6368" s="3"/>
    </row>
    <row r="6369">
      <c r="A6369" s="3"/>
      <c r="B6369" s="3"/>
      <c r="C6369" s="3"/>
      <c r="D6369" s="3"/>
      <c r="E6369" s="3"/>
      <c r="F6369" s="3"/>
      <c r="H6369" s="3"/>
      <c r="I6369" s="3"/>
      <c r="J6369" s="3"/>
      <c r="M6369" s="4"/>
      <c r="N6369" s="3"/>
    </row>
    <row r="6370">
      <c r="A6370" s="3"/>
      <c r="B6370" s="3"/>
      <c r="C6370" s="3"/>
      <c r="D6370" s="3"/>
      <c r="E6370" s="3"/>
      <c r="F6370" s="3"/>
      <c r="H6370" s="3"/>
      <c r="I6370" s="3"/>
      <c r="J6370" s="3"/>
      <c r="M6370" s="4"/>
      <c r="N6370" s="3"/>
    </row>
    <row r="6371">
      <c r="A6371" s="3"/>
      <c r="B6371" s="3"/>
      <c r="C6371" s="3"/>
      <c r="D6371" s="3"/>
      <c r="E6371" s="3"/>
      <c r="F6371" s="3"/>
      <c r="H6371" s="3"/>
      <c r="I6371" s="3"/>
      <c r="J6371" s="3"/>
      <c r="M6371" s="4"/>
      <c r="N6371" s="3"/>
    </row>
    <row r="6372">
      <c r="A6372" s="3"/>
      <c r="B6372" s="3"/>
      <c r="C6372" s="3"/>
      <c r="D6372" s="3"/>
      <c r="E6372" s="3"/>
      <c r="F6372" s="3"/>
      <c r="H6372" s="3"/>
      <c r="I6372" s="3"/>
      <c r="J6372" s="3"/>
      <c r="M6372" s="4"/>
      <c r="N6372" s="3"/>
    </row>
    <row r="6373">
      <c r="A6373" s="3"/>
      <c r="B6373" s="3"/>
      <c r="C6373" s="3"/>
      <c r="D6373" s="3"/>
      <c r="E6373" s="3"/>
      <c r="F6373" s="3"/>
      <c r="H6373" s="3"/>
      <c r="I6373" s="3"/>
      <c r="J6373" s="3"/>
      <c r="M6373" s="4"/>
      <c r="N6373" s="3"/>
    </row>
    <row r="6374">
      <c r="A6374" s="3"/>
      <c r="B6374" s="3"/>
      <c r="C6374" s="3"/>
      <c r="D6374" s="3"/>
      <c r="E6374" s="3"/>
      <c r="F6374" s="3"/>
      <c r="H6374" s="3"/>
      <c r="I6374" s="3"/>
      <c r="J6374" s="3"/>
      <c r="M6374" s="4"/>
      <c r="N6374" s="3"/>
    </row>
    <row r="6375">
      <c r="A6375" s="3"/>
      <c r="B6375" s="3"/>
      <c r="C6375" s="3"/>
      <c r="D6375" s="3"/>
      <c r="E6375" s="3"/>
      <c r="F6375" s="3"/>
      <c r="H6375" s="3"/>
      <c r="I6375" s="3"/>
      <c r="J6375" s="3"/>
      <c r="M6375" s="4"/>
      <c r="N6375" s="3"/>
    </row>
    <row r="6376">
      <c r="A6376" s="3"/>
      <c r="B6376" s="3"/>
      <c r="C6376" s="3"/>
      <c r="D6376" s="3"/>
      <c r="E6376" s="3"/>
      <c r="F6376" s="3"/>
      <c r="H6376" s="3"/>
      <c r="I6376" s="3"/>
      <c r="J6376" s="3"/>
      <c r="M6376" s="4"/>
      <c r="N6376" s="3"/>
    </row>
    <row r="6377">
      <c r="A6377" s="3"/>
      <c r="B6377" s="3"/>
      <c r="C6377" s="3"/>
      <c r="D6377" s="3"/>
      <c r="E6377" s="3"/>
      <c r="F6377" s="3"/>
      <c r="H6377" s="3"/>
      <c r="I6377" s="3"/>
      <c r="J6377" s="3"/>
      <c r="M6377" s="4"/>
      <c r="N6377" s="3"/>
    </row>
    <row r="6378">
      <c r="A6378" s="3"/>
      <c r="B6378" s="3"/>
      <c r="C6378" s="3"/>
      <c r="D6378" s="3"/>
      <c r="E6378" s="3"/>
      <c r="F6378" s="3"/>
      <c r="H6378" s="3"/>
      <c r="I6378" s="3"/>
      <c r="J6378" s="3"/>
      <c r="M6378" s="4"/>
      <c r="N6378" s="3"/>
    </row>
    <row r="6379">
      <c r="A6379" s="3"/>
      <c r="B6379" s="3"/>
      <c r="C6379" s="3"/>
      <c r="D6379" s="3"/>
      <c r="E6379" s="3"/>
      <c r="F6379" s="3"/>
      <c r="H6379" s="3"/>
      <c r="I6379" s="3"/>
      <c r="J6379" s="3"/>
      <c r="M6379" s="4"/>
      <c r="N6379" s="3"/>
    </row>
    <row r="6380">
      <c r="A6380" s="3"/>
      <c r="B6380" s="3"/>
      <c r="C6380" s="3"/>
      <c r="D6380" s="3"/>
      <c r="E6380" s="3"/>
      <c r="F6380" s="3"/>
      <c r="H6380" s="3"/>
      <c r="I6380" s="3"/>
      <c r="J6380" s="3"/>
      <c r="M6380" s="4"/>
      <c r="N6380" s="3"/>
    </row>
    <row r="6381">
      <c r="A6381" s="3"/>
      <c r="B6381" s="3"/>
      <c r="C6381" s="3"/>
      <c r="D6381" s="3"/>
      <c r="E6381" s="3"/>
      <c r="F6381" s="3"/>
      <c r="H6381" s="3"/>
      <c r="I6381" s="3"/>
      <c r="J6381" s="3"/>
      <c r="M6381" s="4"/>
      <c r="N6381" s="3"/>
    </row>
    <row r="6382">
      <c r="A6382" s="3"/>
      <c r="B6382" s="3"/>
      <c r="C6382" s="3"/>
      <c r="D6382" s="3"/>
      <c r="E6382" s="3"/>
      <c r="F6382" s="3"/>
      <c r="H6382" s="3"/>
      <c r="I6382" s="3"/>
      <c r="J6382" s="3"/>
      <c r="M6382" s="4"/>
      <c r="N6382" s="3"/>
    </row>
    <row r="6383">
      <c r="A6383" s="3"/>
      <c r="B6383" s="3"/>
      <c r="C6383" s="3"/>
      <c r="D6383" s="3"/>
      <c r="E6383" s="3"/>
      <c r="F6383" s="3"/>
      <c r="H6383" s="3"/>
      <c r="I6383" s="3"/>
      <c r="J6383" s="3"/>
      <c r="M6383" s="4"/>
      <c r="N6383" s="3"/>
    </row>
    <row r="6384">
      <c r="A6384" s="3"/>
      <c r="B6384" s="3"/>
      <c r="C6384" s="3"/>
      <c r="D6384" s="3"/>
      <c r="E6384" s="3"/>
      <c r="F6384" s="3"/>
      <c r="H6384" s="3"/>
      <c r="I6384" s="3"/>
      <c r="J6384" s="3"/>
      <c r="M6384" s="4"/>
      <c r="N6384" s="3"/>
    </row>
    <row r="6385">
      <c r="A6385" s="3"/>
      <c r="B6385" s="3"/>
      <c r="C6385" s="3"/>
      <c r="D6385" s="3"/>
      <c r="E6385" s="3"/>
      <c r="F6385" s="3"/>
      <c r="H6385" s="3"/>
      <c r="I6385" s="3"/>
      <c r="J6385" s="3"/>
      <c r="M6385" s="4"/>
      <c r="N6385" s="3"/>
    </row>
    <row r="6386">
      <c r="A6386" s="3"/>
      <c r="B6386" s="3"/>
      <c r="C6386" s="3"/>
      <c r="D6386" s="3"/>
      <c r="E6386" s="3"/>
      <c r="F6386" s="3"/>
      <c r="H6386" s="3"/>
      <c r="I6386" s="3"/>
      <c r="J6386" s="3"/>
      <c r="M6386" s="4"/>
      <c r="N6386" s="3"/>
    </row>
    <row r="6387">
      <c r="A6387" s="3"/>
      <c r="B6387" s="3"/>
      <c r="C6387" s="3"/>
      <c r="D6387" s="3"/>
      <c r="E6387" s="3"/>
      <c r="F6387" s="3"/>
      <c r="H6387" s="3"/>
      <c r="I6387" s="3"/>
      <c r="J6387" s="3"/>
      <c r="M6387" s="4"/>
      <c r="N6387" s="3"/>
    </row>
    <row r="6388">
      <c r="A6388" s="3"/>
      <c r="B6388" s="3"/>
      <c r="C6388" s="3"/>
      <c r="D6388" s="3"/>
      <c r="E6388" s="3"/>
      <c r="F6388" s="3"/>
      <c r="H6388" s="3"/>
      <c r="I6388" s="3"/>
      <c r="J6388" s="3"/>
      <c r="M6388" s="4"/>
      <c r="N6388" s="3"/>
    </row>
    <row r="6389">
      <c r="A6389" s="3"/>
      <c r="B6389" s="3"/>
      <c r="C6389" s="3"/>
      <c r="D6389" s="3"/>
      <c r="E6389" s="3"/>
      <c r="F6389" s="3"/>
      <c r="H6389" s="3"/>
      <c r="I6389" s="3"/>
      <c r="J6389" s="3"/>
      <c r="M6389" s="4"/>
      <c r="N6389" s="3"/>
    </row>
    <row r="6390">
      <c r="A6390" s="3"/>
      <c r="B6390" s="3"/>
      <c r="C6390" s="3"/>
      <c r="D6390" s="3"/>
      <c r="E6390" s="3"/>
      <c r="F6390" s="3"/>
      <c r="H6390" s="3"/>
      <c r="I6390" s="3"/>
      <c r="J6390" s="3"/>
      <c r="M6390" s="4"/>
      <c r="N6390" s="3"/>
    </row>
    <row r="6391">
      <c r="A6391" s="3"/>
      <c r="B6391" s="3"/>
      <c r="C6391" s="3"/>
      <c r="D6391" s="3"/>
      <c r="E6391" s="3"/>
      <c r="F6391" s="3"/>
      <c r="H6391" s="3"/>
      <c r="I6391" s="3"/>
      <c r="J6391" s="3"/>
      <c r="M6391" s="4"/>
      <c r="N6391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3" width="25.13"/>
  </cols>
  <sheetData>
    <row r="1">
      <c r="A1" s="12" t="s">
        <v>19284</v>
      </c>
      <c r="B1" s="13" t="s">
        <v>15</v>
      </c>
      <c r="C1" s="13" t="s">
        <v>16</v>
      </c>
    </row>
    <row r="2">
      <c r="A2" s="12" t="s">
        <v>19285</v>
      </c>
      <c r="B2" s="14"/>
      <c r="C2" s="14"/>
    </row>
    <row r="3">
      <c r="A3" s="12" t="s">
        <v>19286</v>
      </c>
      <c r="B3" s="14"/>
      <c r="C3" s="14"/>
    </row>
    <row r="4">
      <c r="A4" s="12" t="s">
        <v>19287</v>
      </c>
      <c r="B4" s="14"/>
      <c r="C4" s="14"/>
    </row>
    <row r="5">
      <c r="A5" s="15"/>
      <c r="B5" s="14"/>
      <c r="C5" s="14"/>
    </row>
    <row r="6">
      <c r="A6" s="15"/>
      <c r="B6" s="14"/>
      <c r="C6" s="14"/>
    </row>
    <row r="7">
      <c r="A7" s="15"/>
      <c r="B7" s="14"/>
      <c r="C7" s="14"/>
    </row>
    <row r="8">
      <c r="A8" s="15"/>
      <c r="B8" s="14"/>
      <c r="C8" s="14"/>
    </row>
    <row r="9">
      <c r="A9" s="15"/>
      <c r="B9" s="14"/>
      <c r="C9" s="14"/>
    </row>
    <row r="10">
      <c r="A10" s="15"/>
      <c r="B10" s="14"/>
      <c r="C10" s="14"/>
    </row>
    <row r="11">
      <c r="A11" s="15"/>
      <c r="B11" s="14"/>
      <c r="C11" s="14"/>
    </row>
    <row r="12">
      <c r="A12" s="15"/>
      <c r="B12" s="14"/>
      <c r="C12" s="14"/>
    </row>
    <row r="13">
      <c r="A13" s="15"/>
      <c r="B13" s="14"/>
      <c r="C13" s="14"/>
    </row>
    <row r="14">
      <c r="A14" s="15"/>
      <c r="B14" s="14"/>
      <c r="C14" s="14"/>
    </row>
    <row r="15">
      <c r="A15" s="15"/>
      <c r="B15" s="14"/>
      <c r="C15" s="14"/>
    </row>
    <row r="16">
      <c r="A16" s="15"/>
      <c r="B16" s="14"/>
      <c r="C16" s="14"/>
    </row>
    <row r="17">
      <c r="A17" s="15"/>
      <c r="B17" s="14"/>
      <c r="C17" s="14"/>
    </row>
    <row r="18">
      <c r="A18" s="15"/>
      <c r="B18" s="14"/>
      <c r="C18" s="14"/>
    </row>
    <row r="19">
      <c r="A19" s="15"/>
      <c r="B19" s="14"/>
      <c r="C19" s="14"/>
    </row>
    <row r="20">
      <c r="A20" s="15"/>
      <c r="B20" s="14"/>
      <c r="C20" s="14"/>
    </row>
    <row r="21">
      <c r="A21" s="15"/>
      <c r="B21" s="14"/>
      <c r="C21" s="14"/>
    </row>
    <row r="22">
      <c r="A22" s="15"/>
      <c r="B22" s="14"/>
      <c r="C22" s="14"/>
    </row>
    <row r="23">
      <c r="A23" s="15"/>
      <c r="B23" s="14"/>
      <c r="C23" s="14"/>
    </row>
    <row r="24">
      <c r="A24" s="15"/>
      <c r="B24" s="14"/>
      <c r="C24" s="14"/>
    </row>
    <row r="25">
      <c r="A25" s="15"/>
      <c r="B25" s="14"/>
      <c r="C25" s="14"/>
    </row>
    <row r="26">
      <c r="A26" s="15"/>
      <c r="B26" s="14"/>
      <c r="C26" s="14"/>
    </row>
    <row r="27">
      <c r="A27" s="15"/>
      <c r="B27" s="14"/>
      <c r="C27" s="14"/>
    </row>
    <row r="28">
      <c r="A28" s="15"/>
      <c r="B28" s="14"/>
      <c r="C28" s="14"/>
    </row>
    <row r="29">
      <c r="A29" s="15"/>
      <c r="B29" s="14"/>
      <c r="C29" s="14"/>
    </row>
    <row r="30">
      <c r="A30" s="15"/>
      <c r="B30" s="14"/>
      <c r="C30" s="14"/>
    </row>
    <row r="31">
      <c r="A31" s="15"/>
      <c r="B31" s="14"/>
      <c r="C31" s="14"/>
    </row>
    <row r="32">
      <c r="A32" s="15"/>
      <c r="B32" s="14"/>
      <c r="C32" s="14"/>
    </row>
    <row r="33">
      <c r="A33" s="15"/>
      <c r="B33" s="14"/>
      <c r="C33" s="14"/>
    </row>
    <row r="34">
      <c r="A34" s="15"/>
      <c r="B34" s="14"/>
      <c r="C34" s="14"/>
    </row>
    <row r="35">
      <c r="A35" s="15"/>
      <c r="B35" s="14"/>
      <c r="C35" s="14"/>
    </row>
    <row r="36">
      <c r="A36" s="15"/>
      <c r="B36" s="14"/>
      <c r="C36" s="14"/>
    </row>
    <row r="37">
      <c r="A37" s="15"/>
      <c r="B37" s="14"/>
      <c r="C37" s="14"/>
    </row>
    <row r="38">
      <c r="A38" s="15"/>
      <c r="B38" s="14"/>
      <c r="C38" s="14"/>
    </row>
    <row r="39">
      <c r="A39" s="15"/>
      <c r="B39" s="14"/>
      <c r="C39" s="14"/>
    </row>
    <row r="40">
      <c r="A40" s="15"/>
      <c r="B40" s="14"/>
      <c r="C40" s="14"/>
    </row>
    <row r="41">
      <c r="A41" s="15"/>
      <c r="B41" s="14"/>
      <c r="C41" s="14"/>
    </row>
    <row r="42">
      <c r="A42" s="15"/>
      <c r="B42" s="14"/>
      <c r="C42" s="14"/>
    </row>
    <row r="43">
      <c r="A43" s="15"/>
      <c r="B43" s="14"/>
      <c r="C43" s="14"/>
    </row>
    <row r="44">
      <c r="A44" s="15"/>
      <c r="B44" s="14"/>
      <c r="C44" s="14"/>
    </row>
    <row r="45">
      <c r="A45" s="15"/>
      <c r="B45" s="14"/>
      <c r="C45" s="14"/>
    </row>
    <row r="46">
      <c r="A46" s="15"/>
      <c r="B46" s="14"/>
      <c r="C46" s="14"/>
    </row>
    <row r="47">
      <c r="A47" s="15"/>
      <c r="B47" s="14"/>
      <c r="C47" s="14"/>
    </row>
    <row r="48">
      <c r="A48" s="15"/>
      <c r="B48" s="14"/>
      <c r="C48" s="14"/>
    </row>
    <row r="49">
      <c r="A49" s="15"/>
      <c r="B49" s="14"/>
      <c r="C49" s="14"/>
    </row>
    <row r="50">
      <c r="A50" s="15"/>
      <c r="B50" s="14"/>
      <c r="C50" s="14"/>
    </row>
    <row r="51">
      <c r="A51" s="15"/>
      <c r="B51" s="14"/>
      <c r="C51" s="14"/>
    </row>
    <row r="52">
      <c r="A52" s="15"/>
      <c r="B52" s="14"/>
      <c r="C52" s="14"/>
    </row>
    <row r="53">
      <c r="A53" s="15"/>
      <c r="B53" s="14"/>
      <c r="C53" s="14"/>
    </row>
    <row r="54">
      <c r="A54" s="15"/>
      <c r="B54" s="14"/>
      <c r="C54" s="14"/>
    </row>
    <row r="55">
      <c r="A55" s="15"/>
      <c r="B55" s="14"/>
      <c r="C55" s="14"/>
    </row>
    <row r="56">
      <c r="A56" s="15"/>
      <c r="B56" s="14"/>
      <c r="C56" s="14"/>
    </row>
    <row r="57">
      <c r="A57" s="15"/>
      <c r="B57" s="14"/>
      <c r="C57" s="14"/>
    </row>
    <row r="58">
      <c r="A58" s="15"/>
      <c r="B58" s="14"/>
      <c r="C58" s="14"/>
    </row>
    <row r="59">
      <c r="A59" s="15"/>
      <c r="B59" s="14"/>
      <c r="C59" s="14"/>
    </row>
    <row r="60">
      <c r="A60" s="15"/>
      <c r="B60" s="14"/>
      <c r="C60" s="14"/>
    </row>
    <row r="61">
      <c r="A61" s="15"/>
      <c r="B61" s="14"/>
      <c r="C61" s="14"/>
    </row>
    <row r="62">
      <c r="A62" s="15"/>
      <c r="B62" s="14"/>
      <c r="C62" s="14"/>
    </row>
    <row r="63">
      <c r="A63" s="15"/>
      <c r="B63" s="14"/>
      <c r="C63" s="14"/>
    </row>
    <row r="64">
      <c r="A64" s="15"/>
      <c r="B64" s="14"/>
      <c r="C64" s="14"/>
    </row>
    <row r="65">
      <c r="A65" s="15"/>
      <c r="B65" s="14"/>
      <c r="C65" s="14"/>
    </row>
    <row r="66">
      <c r="A66" s="15"/>
      <c r="B66" s="14"/>
      <c r="C66" s="14"/>
    </row>
    <row r="67">
      <c r="A67" s="15"/>
      <c r="B67" s="14"/>
      <c r="C67" s="14"/>
    </row>
    <row r="68">
      <c r="A68" s="15"/>
      <c r="B68" s="14"/>
      <c r="C68" s="14"/>
    </row>
    <row r="69">
      <c r="A69" s="15"/>
      <c r="B69" s="14"/>
      <c r="C69" s="14"/>
    </row>
    <row r="70">
      <c r="A70" s="15"/>
      <c r="B70" s="14"/>
      <c r="C70" s="14"/>
    </row>
    <row r="71">
      <c r="A71" s="15"/>
      <c r="B71" s="14"/>
      <c r="C71" s="14"/>
    </row>
    <row r="72">
      <c r="A72" s="15"/>
      <c r="B72" s="14"/>
      <c r="C72" s="14"/>
    </row>
    <row r="73">
      <c r="A73" s="15"/>
      <c r="B73" s="14"/>
      <c r="C73" s="14"/>
    </row>
    <row r="74">
      <c r="A74" s="15"/>
      <c r="B74" s="14"/>
      <c r="C74" s="14"/>
    </row>
    <row r="75">
      <c r="A75" s="15"/>
      <c r="B75" s="14"/>
      <c r="C75" s="14"/>
    </row>
    <row r="76">
      <c r="A76" s="15"/>
      <c r="B76" s="14"/>
      <c r="C76" s="14"/>
    </row>
    <row r="77">
      <c r="A77" s="15"/>
      <c r="B77" s="14"/>
      <c r="C77" s="14"/>
    </row>
    <row r="78">
      <c r="A78" s="15"/>
      <c r="B78" s="14"/>
      <c r="C78" s="14"/>
    </row>
    <row r="79">
      <c r="A79" s="15"/>
      <c r="B79" s="14"/>
      <c r="C79" s="14"/>
    </row>
    <row r="80">
      <c r="A80" s="15"/>
      <c r="B80" s="14"/>
      <c r="C80" s="14"/>
    </row>
    <row r="81">
      <c r="A81" s="15"/>
      <c r="B81" s="14"/>
      <c r="C81" s="14"/>
    </row>
    <row r="82">
      <c r="A82" s="15"/>
      <c r="B82" s="14"/>
      <c r="C82" s="14"/>
    </row>
    <row r="83">
      <c r="A83" s="15"/>
      <c r="B83" s="14"/>
      <c r="C83" s="14"/>
    </row>
    <row r="84">
      <c r="A84" s="15"/>
      <c r="B84" s="14"/>
      <c r="C84" s="14"/>
    </row>
    <row r="85">
      <c r="A85" s="15"/>
      <c r="B85" s="14"/>
      <c r="C85" s="14"/>
    </row>
    <row r="86">
      <c r="A86" s="15"/>
      <c r="B86" s="14"/>
      <c r="C86" s="14"/>
    </row>
    <row r="87">
      <c r="A87" s="15"/>
      <c r="B87" s="14"/>
      <c r="C87" s="14"/>
    </row>
    <row r="88">
      <c r="A88" s="15"/>
      <c r="B88" s="14"/>
      <c r="C88" s="14"/>
    </row>
    <row r="89">
      <c r="A89" s="15"/>
      <c r="B89" s="14"/>
      <c r="C89" s="14"/>
    </row>
    <row r="90">
      <c r="A90" s="15"/>
      <c r="B90" s="14"/>
      <c r="C90" s="14"/>
    </row>
    <row r="91">
      <c r="A91" s="15"/>
      <c r="B91" s="14"/>
      <c r="C91" s="14"/>
    </row>
    <row r="92">
      <c r="A92" s="15"/>
      <c r="B92" s="14"/>
      <c r="C92" s="14"/>
    </row>
    <row r="93">
      <c r="A93" s="15"/>
      <c r="B93" s="14"/>
      <c r="C93" s="14"/>
    </row>
    <row r="94">
      <c r="A94" s="15"/>
      <c r="B94" s="14"/>
      <c r="C94" s="14"/>
    </row>
    <row r="95">
      <c r="A95" s="15"/>
      <c r="B95" s="14"/>
      <c r="C95" s="14"/>
    </row>
    <row r="96">
      <c r="A96" s="15"/>
      <c r="B96" s="14"/>
      <c r="C96" s="14"/>
    </row>
    <row r="97">
      <c r="A97" s="15"/>
      <c r="B97" s="14"/>
      <c r="C97" s="14"/>
    </row>
    <row r="98">
      <c r="A98" s="15"/>
      <c r="B98" s="14"/>
      <c r="C98" s="14"/>
    </row>
    <row r="99">
      <c r="A99" s="15"/>
      <c r="B99" s="14"/>
      <c r="C99" s="14"/>
    </row>
    <row r="100">
      <c r="A100" s="15"/>
      <c r="B100" s="14"/>
      <c r="C100" s="14"/>
    </row>
    <row r="101">
      <c r="A101" s="15"/>
      <c r="B101" s="14"/>
      <c r="C101" s="14"/>
    </row>
    <row r="102">
      <c r="A102" s="15"/>
      <c r="B102" s="14"/>
      <c r="C102" s="14"/>
    </row>
    <row r="103">
      <c r="A103" s="15"/>
      <c r="B103" s="14"/>
      <c r="C103" s="14"/>
    </row>
    <row r="104">
      <c r="A104" s="15"/>
      <c r="B104" s="14"/>
      <c r="C104" s="14"/>
    </row>
    <row r="105">
      <c r="A105" s="15"/>
      <c r="B105" s="14"/>
      <c r="C105" s="14"/>
    </row>
    <row r="106">
      <c r="A106" s="15"/>
      <c r="B106" s="14"/>
      <c r="C106" s="14"/>
    </row>
    <row r="107">
      <c r="A107" s="15"/>
      <c r="B107" s="14"/>
      <c r="C107" s="14"/>
    </row>
    <row r="108">
      <c r="A108" s="15"/>
      <c r="B108" s="14"/>
      <c r="C108" s="14"/>
    </row>
    <row r="109">
      <c r="A109" s="15"/>
      <c r="B109" s="14"/>
      <c r="C109" s="14"/>
    </row>
    <row r="110">
      <c r="A110" s="15"/>
      <c r="B110" s="14"/>
      <c r="C110" s="14"/>
    </row>
    <row r="111">
      <c r="A111" s="15"/>
      <c r="B111" s="14"/>
      <c r="C111" s="14"/>
    </row>
    <row r="112">
      <c r="A112" s="15"/>
      <c r="B112" s="14"/>
      <c r="C112" s="14"/>
    </row>
    <row r="113">
      <c r="A113" s="15"/>
      <c r="B113" s="14"/>
      <c r="C113" s="14"/>
    </row>
    <row r="114">
      <c r="A114" s="15"/>
      <c r="B114" s="14"/>
      <c r="C114" s="14"/>
    </row>
    <row r="115">
      <c r="A115" s="15"/>
      <c r="B115" s="14"/>
      <c r="C115" s="14"/>
    </row>
    <row r="116">
      <c r="A116" s="15"/>
      <c r="B116" s="14"/>
      <c r="C116" s="14"/>
    </row>
    <row r="117">
      <c r="A117" s="15"/>
      <c r="B117" s="14"/>
      <c r="C117" s="14"/>
    </row>
    <row r="118">
      <c r="A118" s="15"/>
      <c r="B118" s="14"/>
      <c r="C118" s="14"/>
    </row>
    <row r="119">
      <c r="A119" s="15"/>
      <c r="B119" s="14"/>
      <c r="C119" s="14"/>
    </row>
    <row r="120">
      <c r="A120" s="15"/>
      <c r="B120" s="14"/>
      <c r="C120" s="14"/>
    </row>
    <row r="121">
      <c r="A121" s="15"/>
      <c r="B121" s="14"/>
      <c r="C121" s="14"/>
    </row>
    <row r="122">
      <c r="A122" s="15"/>
      <c r="B122" s="14"/>
      <c r="C122" s="14"/>
    </row>
    <row r="123">
      <c r="A123" s="15"/>
      <c r="B123" s="14"/>
      <c r="C123" s="14"/>
    </row>
    <row r="124">
      <c r="A124" s="15"/>
      <c r="B124" s="14"/>
      <c r="C124" s="14"/>
    </row>
    <row r="125">
      <c r="A125" s="15"/>
      <c r="B125" s="14"/>
      <c r="C125" s="14"/>
    </row>
    <row r="126">
      <c r="A126" s="15"/>
      <c r="B126" s="14"/>
      <c r="C126" s="14"/>
    </row>
    <row r="127">
      <c r="A127" s="15"/>
      <c r="B127" s="14"/>
      <c r="C127" s="14"/>
    </row>
    <row r="128">
      <c r="A128" s="15"/>
      <c r="B128" s="14"/>
      <c r="C128" s="14"/>
    </row>
    <row r="129">
      <c r="A129" s="15"/>
      <c r="B129" s="14"/>
      <c r="C129" s="14"/>
    </row>
    <row r="130">
      <c r="A130" s="15"/>
      <c r="B130" s="14"/>
      <c r="C130" s="14"/>
    </row>
    <row r="131">
      <c r="A131" s="15"/>
      <c r="B131" s="14"/>
      <c r="C131" s="14"/>
    </row>
    <row r="132">
      <c r="A132" s="15"/>
      <c r="B132" s="14"/>
      <c r="C132" s="14"/>
    </row>
    <row r="133">
      <c r="A133" s="15"/>
      <c r="B133" s="14"/>
      <c r="C133" s="14"/>
    </row>
    <row r="134">
      <c r="A134" s="15"/>
      <c r="B134" s="14"/>
      <c r="C134" s="14"/>
    </row>
    <row r="135">
      <c r="A135" s="15"/>
      <c r="B135" s="14"/>
      <c r="C135" s="14"/>
    </row>
    <row r="136">
      <c r="A136" s="15"/>
      <c r="B136" s="14"/>
      <c r="C136" s="14"/>
    </row>
    <row r="137">
      <c r="A137" s="15"/>
      <c r="B137" s="14"/>
      <c r="C137" s="14"/>
    </row>
    <row r="138">
      <c r="A138" s="15"/>
      <c r="B138" s="14"/>
      <c r="C138" s="14"/>
    </row>
    <row r="139">
      <c r="A139" s="15"/>
      <c r="B139" s="14"/>
      <c r="C139" s="14"/>
    </row>
    <row r="140">
      <c r="A140" s="15"/>
      <c r="B140" s="14"/>
      <c r="C140" s="14"/>
    </row>
    <row r="141">
      <c r="A141" s="15"/>
      <c r="B141" s="14"/>
      <c r="C141" s="14"/>
    </row>
    <row r="142">
      <c r="A142" s="15"/>
      <c r="B142" s="14"/>
      <c r="C142" s="14"/>
    </row>
    <row r="143">
      <c r="A143" s="15"/>
      <c r="B143" s="14"/>
      <c r="C143" s="14"/>
    </row>
    <row r="144">
      <c r="A144" s="15"/>
      <c r="B144" s="14"/>
      <c r="C144" s="14"/>
    </row>
    <row r="145">
      <c r="A145" s="15"/>
      <c r="B145" s="14"/>
      <c r="C145" s="14"/>
    </row>
    <row r="146">
      <c r="A146" s="15"/>
      <c r="B146" s="14"/>
      <c r="C146" s="14"/>
    </row>
    <row r="147">
      <c r="A147" s="15"/>
      <c r="B147" s="14"/>
      <c r="C147" s="14"/>
    </row>
    <row r="148">
      <c r="A148" s="15"/>
      <c r="B148" s="14"/>
      <c r="C148" s="14"/>
    </row>
    <row r="149">
      <c r="A149" s="15"/>
      <c r="B149" s="14"/>
      <c r="C149" s="14"/>
    </row>
    <row r="150">
      <c r="A150" s="15"/>
      <c r="B150" s="14"/>
      <c r="C150" s="14"/>
    </row>
    <row r="151">
      <c r="A151" s="15"/>
      <c r="B151" s="14"/>
      <c r="C151" s="14"/>
    </row>
    <row r="152">
      <c r="A152" s="15"/>
      <c r="B152" s="14"/>
      <c r="C152" s="14"/>
    </row>
    <row r="153">
      <c r="A153" s="15"/>
      <c r="B153" s="14"/>
      <c r="C153" s="14"/>
    </row>
    <row r="154">
      <c r="A154" s="15"/>
      <c r="B154" s="14"/>
      <c r="C154" s="14"/>
    </row>
    <row r="155">
      <c r="A155" s="15"/>
      <c r="B155" s="14"/>
      <c r="C155" s="14"/>
    </row>
    <row r="156">
      <c r="A156" s="15"/>
      <c r="B156" s="14"/>
      <c r="C156" s="14"/>
    </row>
    <row r="157">
      <c r="A157" s="15"/>
      <c r="B157" s="14"/>
      <c r="C157" s="14"/>
    </row>
    <row r="158">
      <c r="A158" s="15"/>
      <c r="B158" s="14"/>
      <c r="C158" s="14"/>
    </row>
    <row r="159">
      <c r="A159" s="15"/>
      <c r="B159" s="14"/>
      <c r="C159" s="14"/>
    </row>
    <row r="160">
      <c r="A160" s="15"/>
      <c r="B160" s="14"/>
      <c r="C160" s="14"/>
    </row>
    <row r="161">
      <c r="A161" s="15"/>
      <c r="B161" s="14"/>
      <c r="C161" s="14"/>
    </row>
    <row r="162">
      <c r="A162" s="15"/>
      <c r="B162" s="14"/>
      <c r="C162" s="14"/>
    </row>
    <row r="163">
      <c r="A163" s="15"/>
      <c r="B163" s="14"/>
      <c r="C163" s="14"/>
    </row>
    <row r="164">
      <c r="A164" s="15"/>
      <c r="B164" s="14"/>
      <c r="C164" s="14"/>
    </row>
    <row r="165">
      <c r="A165" s="15"/>
      <c r="B165" s="14"/>
      <c r="C165" s="14"/>
    </row>
    <row r="166">
      <c r="A166" s="15"/>
      <c r="B166" s="14"/>
      <c r="C166" s="14"/>
    </row>
    <row r="167">
      <c r="A167" s="15"/>
      <c r="B167" s="14"/>
      <c r="C167" s="14"/>
    </row>
    <row r="168">
      <c r="A168" s="15"/>
      <c r="B168" s="14"/>
      <c r="C168" s="14"/>
    </row>
    <row r="169">
      <c r="A169" s="15"/>
      <c r="B169" s="14"/>
      <c r="C169" s="14"/>
    </row>
    <row r="170">
      <c r="A170" s="15"/>
      <c r="B170" s="14"/>
      <c r="C170" s="14"/>
    </row>
    <row r="171">
      <c r="A171" s="15"/>
      <c r="B171" s="14"/>
      <c r="C171" s="14"/>
    </row>
    <row r="172">
      <c r="A172" s="15"/>
      <c r="B172" s="14"/>
      <c r="C172" s="14"/>
    </row>
    <row r="173">
      <c r="A173" s="15"/>
      <c r="B173" s="14"/>
      <c r="C173" s="14"/>
    </row>
    <row r="174">
      <c r="A174" s="15"/>
      <c r="B174" s="14"/>
      <c r="C174" s="14"/>
    </row>
    <row r="175">
      <c r="A175" s="15"/>
      <c r="B175" s="14"/>
      <c r="C175" s="14"/>
    </row>
    <row r="176">
      <c r="A176" s="15"/>
      <c r="B176" s="14"/>
      <c r="C176" s="14"/>
    </row>
    <row r="177">
      <c r="A177" s="15"/>
      <c r="B177" s="14"/>
      <c r="C177" s="14"/>
    </row>
    <row r="178">
      <c r="A178" s="15"/>
      <c r="B178" s="14"/>
      <c r="C178" s="14"/>
    </row>
    <row r="179">
      <c r="A179" s="15"/>
      <c r="B179" s="14"/>
      <c r="C179" s="14"/>
    </row>
    <row r="180">
      <c r="A180" s="15"/>
      <c r="B180" s="14"/>
      <c r="C180" s="14"/>
    </row>
    <row r="181">
      <c r="A181" s="15"/>
      <c r="B181" s="14"/>
      <c r="C181" s="14"/>
    </row>
    <row r="182">
      <c r="A182" s="15"/>
      <c r="B182" s="14"/>
      <c r="C182" s="14"/>
    </row>
    <row r="183">
      <c r="A183" s="15"/>
      <c r="B183" s="14"/>
      <c r="C183" s="14"/>
    </row>
    <row r="184">
      <c r="A184" s="15"/>
      <c r="B184" s="14"/>
      <c r="C184" s="14"/>
    </row>
    <row r="185">
      <c r="A185" s="15"/>
      <c r="B185" s="14"/>
      <c r="C185" s="14"/>
    </row>
    <row r="186">
      <c r="A186" s="15"/>
      <c r="B186" s="14"/>
      <c r="C186" s="14"/>
    </row>
    <row r="187">
      <c r="A187" s="15"/>
      <c r="B187" s="14"/>
      <c r="C187" s="14"/>
    </row>
    <row r="188">
      <c r="A188" s="15"/>
      <c r="B188" s="14"/>
      <c r="C188" s="14"/>
    </row>
    <row r="189">
      <c r="A189" s="15"/>
      <c r="B189" s="14"/>
      <c r="C189" s="14"/>
    </row>
    <row r="190">
      <c r="A190" s="15"/>
      <c r="B190" s="14"/>
      <c r="C190" s="14"/>
    </row>
    <row r="191">
      <c r="A191" s="15"/>
      <c r="B191" s="14"/>
      <c r="C191" s="14"/>
    </row>
    <row r="192">
      <c r="A192" s="15"/>
      <c r="B192" s="14"/>
      <c r="C192" s="14"/>
    </row>
    <row r="193">
      <c r="A193" s="15"/>
      <c r="B193" s="14"/>
      <c r="C193" s="14"/>
    </row>
    <row r="194">
      <c r="A194" s="15"/>
      <c r="B194" s="14"/>
      <c r="C194" s="14"/>
    </row>
    <row r="195">
      <c r="A195" s="15"/>
      <c r="B195" s="14"/>
      <c r="C195" s="14"/>
    </row>
    <row r="196">
      <c r="A196" s="15"/>
      <c r="B196" s="14"/>
      <c r="C196" s="14"/>
    </row>
    <row r="197">
      <c r="A197" s="15"/>
      <c r="B197" s="14"/>
      <c r="C197" s="14"/>
    </row>
    <row r="198">
      <c r="A198" s="15"/>
      <c r="B198" s="14"/>
      <c r="C198" s="14"/>
    </row>
    <row r="199">
      <c r="A199" s="15"/>
      <c r="B199" s="14"/>
      <c r="C199" s="14"/>
    </row>
    <row r="200">
      <c r="A200" s="15"/>
      <c r="B200" s="14"/>
      <c r="C200" s="14"/>
    </row>
    <row r="201">
      <c r="A201" s="15"/>
      <c r="B201" s="14"/>
      <c r="C201" s="14"/>
    </row>
    <row r="202">
      <c r="A202" s="15"/>
      <c r="B202" s="14"/>
      <c r="C202" s="14"/>
    </row>
    <row r="203">
      <c r="A203" s="15"/>
      <c r="B203" s="14"/>
      <c r="C203" s="14"/>
    </row>
    <row r="204">
      <c r="A204" s="15"/>
      <c r="B204" s="14"/>
      <c r="C204" s="14"/>
    </row>
    <row r="205">
      <c r="A205" s="15"/>
      <c r="B205" s="14"/>
      <c r="C205" s="14"/>
    </row>
    <row r="206">
      <c r="A206" s="15"/>
      <c r="B206" s="14"/>
      <c r="C206" s="14"/>
    </row>
    <row r="207">
      <c r="A207" s="15"/>
      <c r="B207" s="14"/>
      <c r="C207" s="14"/>
    </row>
    <row r="208">
      <c r="A208" s="15"/>
      <c r="B208" s="14"/>
      <c r="C208" s="14"/>
    </row>
    <row r="209">
      <c r="A209" s="15"/>
      <c r="B209" s="14"/>
      <c r="C209" s="14"/>
    </row>
    <row r="210">
      <c r="A210" s="15"/>
      <c r="B210" s="14"/>
      <c r="C210" s="14"/>
    </row>
    <row r="211">
      <c r="A211" s="15"/>
      <c r="B211" s="14"/>
      <c r="C211" s="14"/>
    </row>
    <row r="212">
      <c r="A212" s="15"/>
      <c r="B212" s="14"/>
      <c r="C212" s="14"/>
    </row>
    <row r="213">
      <c r="A213" s="15"/>
      <c r="B213" s="14"/>
      <c r="C213" s="14"/>
    </row>
    <row r="214">
      <c r="A214" s="15"/>
      <c r="B214" s="14"/>
      <c r="C214" s="14"/>
    </row>
    <row r="215">
      <c r="A215" s="15"/>
      <c r="B215" s="14"/>
      <c r="C215" s="14"/>
    </row>
    <row r="216">
      <c r="A216" s="15"/>
      <c r="B216" s="14"/>
      <c r="C216" s="14"/>
    </row>
    <row r="217">
      <c r="A217" s="15"/>
      <c r="B217" s="14"/>
      <c r="C217" s="14"/>
    </row>
    <row r="218">
      <c r="A218" s="15"/>
      <c r="B218" s="14"/>
      <c r="C218" s="14"/>
    </row>
    <row r="219">
      <c r="A219" s="15"/>
      <c r="B219" s="14"/>
      <c r="C219" s="14"/>
    </row>
    <row r="220">
      <c r="A220" s="15"/>
      <c r="B220" s="14"/>
      <c r="C220" s="14"/>
    </row>
    <row r="221">
      <c r="A221" s="15"/>
      <c r="B221" s="14"/>
      <c r="C221" s="14"/>
    </row>
    <row r="222">
      <c r="A222" s="15"/>
      <c r="B222" s="14"/>
      <c r="C222" s="14"/>
    </row>
    <row r="223">
      <c r="A223" s="15"/>
      <c r="B223" s="14"/>
      <c r="C223" s="14"/>
    </row>
    <row r="224">
      <c r="A224" s="15"/>
      <c r="B224" s="14"/>
      <c r="C224" s="14"/>
    </row>
    <row r="225">
      <c r="A225" s="15"/>
      <c r="B225" s="14"/>
      <c r="C225" s="14"/>
    </row>
    <row r="226">
      <c r="A226" s="15"/>
      <c r="B226" s="14"/>
      <c r="C226" s="14"/>
    </row>
    <row r="227">
      <c r="A227" s="15"/>
      <c r="B227" s="14"/>
      <c r="C227" s="14"/>
    </row>
    <row r="228">
      <c r="A228" s="15"/>
      <c r="B228" s="14"/>
      <c r="C228" s="14"/>
    </row>
    <row r="229">
      <c r="A229" s="15"/>
      <c r="B229" s="14"/>
      <c r="C229" s="14"/>
    </row>
    <row r="230">
      <c r="A230" s="15"/>
      <c r="B230" s="14"/>
      <c r="C230" s="14"/>
    </row>
    <row r="231">
      <c r="A231" s="15"/>
      <c r="B231" s="14"/>
      <c r="C231" s="14"/>
    </row>
    <row r="232">
      <c r="A232" s="15"/>
      <c r="B232" s="14"/>
      <c r="C232" s="14"/>
    </row>
    <row r="233">
      <c r="A233" s="15"/>
      <c r="B233" s="14"/>
      <c r="C233" s="14"/>
    </row>
    <row r="234">
      <c r="A234" s="15"/>
      <c r="B234" s="14"/>
      <c r="C234" s="14"/>
    </row>
    <row r="235">
      <c r="A235" s="15"/>
      <c r="B235" s="14"/>
      <c r="C235" s="14"/>
    </row>
    <row r="236">
      <c r="A236" s="15"/>
      <c r="B236" s="14"/>
      <c r="C236" s="14"/>
    </row>
    <row r="237">
      <c r="A237" s="15"/>
      <c r="B237" s="14"/>
      <c r="C237" s="14"/>
    </row>
    <row r="238">
      <c r="A238" s="15"/>
      <c r="B238" s="14"/>
      <c r="C238" s="14"/>
    </row>
    <row r="239">
      <c r="A239" s="15"/>
      <c r="B239" s="14"/>
      <c r="C239" s="14"/>
    </row>
    <row r="240">
      <c r="A240" s="15"/>
      <c r="B240" s="14"/>
      <c r="C240" s="14"/>
    </row>
    <row r="241">
      <c r="A241" s="15"/>
      <c r="B241" s="14"/>
      <c r="C241" s="14"/>
    </row>
    <row r="242">
      <c r="A242" s="15"/>
      <c r="B242" s="14"/>
      <c r="C242" s="14"/>
    </row>
    <row r="243">
      <c r="A243" s="15"/>
      <c r="B243" s="14"/>
      <c r="C243" s="14"/>
    </row>
    <row r="244">
      <c r="A244" s="15"/>
      <c r="B244" s="14"/>
      <c r="C244" s="14"/>
    </row>
    <row r="245">
      <c r="A245" s="15"/>
      <c r="B245" s="14"/>
      <c r="C245" s="14"/>
    </row>
    <row r="246">
      <c r="A246" s="15"/>
      <c r="B246" s="14"/>
      <c r="C246" s="14"/>
    </row>
    <row r="247">
      <c r="A247" s="15"/>
      <c r="B247" s="14"/>
      <c r="C247" s="14"/>
    </row>
    <row r="248">
      <c r="A248" s="15"/>
      <c r="B248" s="14"/>
      <c r="C248" s="14"/>
    </row>
    <row r="249">
      <c r="A249" s="15"/>
      <c r="B249" s="14"/>
      <c r="C249" s="14"/>
    </row>
    <row r="250">
      <c r="A250" s="15"/>
      <c r="B250" s="14"/>
      <c r="C250" s="14"/>
    </row>
    <row r="251">
      <c r="A251" s="15"/>
      <c r="B251" s="14"/>
      <c r="C251" s="14"/>
    </row>
    <row r="252">
      <c r="A252" s="15"/>
      <c r="B252" s="14"/>
      <c r="C252" s="14"/>
    </row>
    <row r="253">
      <c r="A253" s="15"/>
      <c r="B253" s="14"/>
      <c r="C253" s="14"/>
    </row>
    <row r="254">
      <c r="A254" s="15"/>
      <c r="B254" s="14"/>
      <c r="C254" s="14"/>
    </row>
    <row r="255">
      <c r="A255" s="15"/>
      <c r="B255" s="14"/>
      <c r="C255" s="14"/>
    </row>
    <row r="256">
      <c r="A256" s="15"/>
      <c r="B256" s="14"/>
      <c r="C256" s="14"/>
    </row>
    <row r="257">
      <c r="A257" s="15"/>
      <c r="B257" s="14"/>
      <c r="C257" s="14"/>
    </row>
    <row r="258">
      <c r="A258" s="15"/>
      <c r="B258" s="14"/>
      <c r="C258" s="14"/>
    </row>
    <row r="259">
      <c r="A259" s="15"/>
      <c r="B259" s="14"/>
      <c r="C259" s="14"/>
    </row>
    <row r="260">
      <c r="A260" s="15"/>
      <c r="B260" s="14"/>
      <c r="C260" s="14"/>
    </row>
    <row r="261">
      <c r="A261" s="15"/>
      <c r="B261" s="14"/>
      <c r="C261" s="14"/>
    </row>
    <row r="262">
      <c r="A262" s="15"/>
      <c r="B262" s="14"/>
      <c r="C262" s="14"/>
    </row>
    <row r="263">
      <c r="A263" s="15"/>
      <c r="B263" s="14"/>
      <c r="C263" s="14"/>
    </row>
    <row r="264">
      <c r="A264" s="15"/>
      <c r="B264" s="14"/>
      <c r="C264" s="14"/>
    </row>
    <row r="265">
      <c r="A265" s="15"/>
      <c r="B265" s="14"/>
      <c r="C265" s="14"/>
    </row>
    <row r="266">
      <c r="A266" s="15"/>
      <c r="B266" s="14"/>
      <c r="C266" s="14"/>
    </row>
    <row r="267">
      <c r="A267" s="15"/>
      <c r="B267" s="14"/>
      <c r="C267" s="14"/>
    </row>
    <row r="268">
      <c r="A268" s="15"/>
      <c r="B268" s="14"/>
      <c r="C268" s="14"/>
    </row>
    <row r="269">
      <c r="A269" s="15"/>
      <c r="B269" s="14"/>
      <c r="C269" s="14"/>
    </row>
    <row r="270">
      <c r="A270" s="15"/>
      <c r="B270" s="14"/>
      <c r="C270" s="14"/>
    </row>
    <row r="271">
      <c r="A271" s="15"/>
      <c r="B271" s="14"/>
      <c r="C271" s="14"/>
    </row>
    <row r="272">
      <c r="A272" s="15"/>
      <c r="B272" s="14"/>
      <c r="C272" s="14"/>
    </row>
    <row r="273">
      <c r="A273" s="15"/>
      <c r="B273" s="14"/>
      <c r="C273" s="14"/>
    </row>
    <row r="274">
      <c r="A274" s="15"/>
      <c r="B274" s="14"/>
      <c r="C274" s="14"/>
    </row>
    <row r="275">
      <c r="A275" s="15"/>
      <c r="B275" s="14"/>
      <c r="C275" s="14"/>
    </row>
    <row r="276">
      <c r="A276" s="15"/>
      <c r="B276" s="14"/>
      <c r="C276" s="14"/>
    </row>
    <row r="277">
      <c r="A277" s="15"/>
      <c r="B277" s="14"/>
      <c r="C277" s="14"/>
    </row>
    <row r="278">
      <c r="A278" s="15"/>
      <c r="B278" s="14"/>
      <c r="C278" s="14"/>
    </row>
    <row r="279">
      <c r="A279" s="15"/>
      <c r="B279" s="14"/>
      <c r="C279" s="14"/>
    </row>
    <row r="280">
      <c r="A280" s="15"/>
      <c r="B280" s="14"/>
      <c r="C280" s="14"/>
    </row>
    <row r="281">
      <c r="A281" s="15"/>
      <c r="B281" s="14"/>
      <c r="C281" s="14"/>
    </row>
    <row r="282">
      <c r="A282" s="15"/>
      <c r="B282" s="14"/>
      <c r="C282" s="14"/>
    </row>
    <row r="283">
      <c r="A283" s="15"/>
      <c r="B283" s="14"/>
      <c r="C283" s="14"/>
    </row>
    <row r="284">
      <c r="A284" s="15"/>
      <c r="B284" s="14"/>
      <c r="C284" s="14"/>
    </row>
    <row r="285">
      <c r="A285" s="15"/>
      <c r="B285" s="14"/>
      <c r="C285" s="14"/>
    </row>
    <row r="286">
      <c r="A286" s="15"/>
      <c r="B286" s="14"/>
      <c r="C286" s="14"/>
    </row>
    <row r="287">
      <c r="A287" s="15"/>
      <c r="B287" s="14"/>
      <c r="C287" s="14"/>
    </row>
    <row r="288">
      <c r="A288" s="15"/>
      <c r="B288" s="14"/>
      <c r="C288" s="14"/>
    </row>
    <row r="289">
      <c r="A289" s="15"/>
      <c r="B289" s="14"/>
      <c r="C289" s="14"/>
    </row>
    <row r="290">
      <c r="A290" s="15"/>
      <c r="B290" s="14"/>
      <c r="C290" s="14"/>
    </row>
    <row r="291">
      <c r="A291" s="15"/>
      <c r="B291" s="14"/>
      <c r="C291" s="14"/>
    </row>
    <row r="292">
      <c r="A292" s="15"/>
      <c r="B292" s="14"/>
      <c r="C292" s="14"/>
    </row>
    <row r="293">
      <c r="A293" s="15"/>
      <c r="B293" s="14"/>
      <c r="C293" s="14"/>
    </row>
    <row r="294">
      <c r="A294" s="15"/>
      <c r="B294" s="14"/>
      <c r="C294" s="14"/>
    </row>
    <row r="295">
      <c r="A295" s="15"/>
      <c r="B295" s="14"/>
      <c r="C295" s="14"/>
    </row>
    <row r="296">
      <c r="A296" s="15"/>
      <c r="B296" s="14"/>
      <c r="C296" s="14"/>
    </row>
    <row r="297">
      <c r="A297" s="15"/>
      <c r="B297" s="14"/>
      <c r="C297" s="14"/>
    </row>
    <row r="298">
      <c r="A298" s="15"/>
      <c r="B298" s="14"/>
      <c r="C298" s="14"/>
    </row>
    <row r="299">
      <c r="A299" s="15"/>
      <c r="B299" s="14"/>
      <c r="C299" s="14"/>
    </row>
    <row r="300">
      <c r="A300" s="15"/>
      <c r="B300" s="14"/>
      <c r="C300" s="14"/>
    </row>
    <row r="301">
      <c r="A301" s="15"/>
      <c r="B301" s="14"/>
      <c r="C301" s="14"/>
    </row>
    <row r="302">
      <c r="A302" s="15"/>
      <c r="B302" s="14"/>
      <c r="C302" s="14"/>
    </row>
    <row r="303">
      <c r="A303" s="15"/>
      <c r="B303" s="14"/>
      <c r="C303" s="14"/>
    </row>
    <row r="304">
      <c r="A304" s="15"/>
      <c r="B304" s="14"/>
      <c r="C304" s="14"/>
    </row>
    <row r="305">
      <c r="A305" s="15"/>
      <c r="B305" s="14"/>
      <c r="C305" s="14"/>
    </row>
    <row r="306">
      <c r="A306" s="15"/>
      <c r="B306" s="14"/>
      <c r="C306" s="14"/>
    </row>
    <row r="307">
      <c r="A307" s="15"/>
      <c r="B307" s="14"/>
      <c r="C307" s="14"/>
    </row>
    <row r="308">
      <c r="A308" s="15"/>
      <c r="B308" s="14"/>
      <c r="C308" s="14"/>
    </row>
    <row r="309">
      <c r="A309" s="15"/>
      <c r="B309" s="14"/>
      <c r="C309" s="14"/>
    </row>
    <row r="310">
      <c r="A310" s="15"/>
      <c r="B310" s="14"/>
      <c r="C310" s="14"/>
    </row>
    <row r="311">
      <c r="A311" s="15"/>
      <c r="B311" s="14"/>
      <c r="C311" s="14"/>
    </row>
    <row r="312">
      <c r="A312" s="15"/>
      <c r="B312" s="14"/>
      <c r="C312" s="14"/>
    </row>
    <row r="313">
      <c r="A313" s="15"/>
      <c r="B313" s="14"/>
      <c r="C313" s="14"/>
    </row>
    <row r="314">
      <c r="A314" s="15"/>
      <c r="B314" s="14"/>
      <c r="C314" s="14"/>
    </row>
    <row r="315">
      <c r="A315" s="15"/>
      <c r="B315" s="14"/>
      <c r="C315" s="14"/>
    </row>
    <row r="316">
      <c r="A316" s="15"/>
      <c r="B316" s="14"/>
      <c r="C316" s="14"/>
    </row>
    <row r="317">
      <c r="A317" s="15"/>
      <c r="B317" s="14"/>
      <c r="C317" s="14"/>
    </row>
    <row r="318">
      <c r="A318" s="15"/>
      <c r="B318" s="14"/>
      <c r="C318" s="14"/>
    </row>
    <row r="319">
      <c r="A319" s="15"/>
      <c r="B319" s="14"/>
      <c r="C319" s="14"/>
    </row>
    <row r="320">
      <c r="A320" s="15"/>
      <c r="B320" s="14"/>
      <c r="C320" s="14"/>
    </row>
    <row r="321">
      <c r="A321" s="15"/>
      <c r="B321" s="14"/>
      <c r="C321" s="14"/>
    </row>
    <row r="322">
      <c r="A322" s="15"/>
      <c r="B322" s="14"/>
      <c r="C322" s="14"/>
    </row>
    <row r="323">
      <c r="A323" s="15"/>
      <c r="B323" s="14"/>
      <c r="C323" s="14"/>
    </row>
    <row r="324">
      <c r="A324" s="15"/>
      <c r="B324" s="14"/>
      <c r="C324" s="14"/>
    </row>
    <row r="325">
      <c r="A325" s="15"/>
      <c r="B325" s="14"/>
      <c r="C325" s="14"/>
    </row>
    <row r="326">
      <c r="A326" s="15"/>
      <c r="B326" s="14"/>
      <c r="C326" s="14"/>
    </row>
    <row r="327">
      <c r="A327" s="15"/>
      <c r="B327" s="14"/>
      <c r="C327" s="14"/>
    </row>
    <row r="328">
      <c r="A328" s="15"/>
      <c r="B328" s="14"/>
      <c r="C328" s="14"/>
    </row>
    <row r="329">
      <c r="A329" s="15"/>
      <c r="B329" s="14"/>
      <c r="C329" s="14"/>
    </row>
    <row r="330">
      <c r="A330" s="15"/>
      <c r="B330" s="14"/>
      <c r="C330" s="14"/>
    </row>
    <row r="331">
      <c r="A331" s="15"/>
      <c r="B331" s="14"/>
      <c r="C331" s="14"/>
    </row>
    <row r="332">
      <c r="A332" s="15"/>
      <c r="B332" s="14"/>
      <c r="C332" s="14"/>
    </row>
    <row r="333">
      <c r="A333" s="15"/>
      <c r="B333" s="14"/>
      <c r="C333" s="14"/>
    </row>
    <row r="334">
      <c r="A334" s="15"/>
      <c r="B334" s="14"/>
      <c r="C334" s="14"/>
    </row>
    <row r="335">
      <c r="A335" s="15"/>
      <c r="B335" s="14"/>
      <c r="C335" s="14"/>
    </row>
    <row r="336">
      <c r="A336" s="15"/>
      <c r="B336" s="14"/>
      <c r="C336" s="14"/>
    </row>
    <row r="337">
      <c r="A337" s="15"/>
      <c r="B337" s="14"/>
      <c r="C337" s="14"/>
    </row>
    <row r="338">
      <c r="A338" s="15"/>
      <c r="B338" s="14"/>
      <c r="C338" s="14"/>
    </row>
    <row r="339">
      <c r="A339" s="15"/>
      <c r="B339" s="14"/>
      <c r="C339" s="14"/>
    </row>
    <row r="340">
      <c r="A340" s="15"/>
      <c r="B340" s="14"/>
      <c r="C340" s="14"/>
    </row>
    <row r="341">
      <c r="A341" s="15"/>
      <c r="B341" s="14"/>
      <c r="C341" s="14"/>
    </row>
    <row r="342">
      <c r="A342" s="15"/>
      <c r="B342" s="14"/>
      <c r="C342" s="14"/>
    </row>
    <row r="343">
      <c r="A343" s="15"/>
      <c r="B343" s="14"/>
      <c r="C343" s="14"/>
    </row>
    <row r="344">
      <c r="A344" s="15"/>
      <c r="B344" s="14"/>
      <c r="C344" s="14"/>
    </row>
    <row r="345">
      <c r="A345" s="15"/>
      <c r="B345" s="14"/>
      <c r="C345" s="14"/>
    </row>
    <row r="346">
      <c r="A346" s="15"/>
      <c r="B346" s="14"/>
      <c r="C346" s="14"/>
    </row>
    <row r="347">
      <c r="A347" s="15"/>
      <c r="B347" s="14"/>
      <c r="C347" s="14"/>
    </row>
    <row r="348">
      <c r="A348" s="15"/>
      <c r="B348" s="14"/>
      <c r="C348" s="14"/>
    </row>
    <row r="349">
      <c r="A349" s="15"/>
      <c r="B349" s="14"/>
      <c r="C349" s="14"/>
    </row>
    <row r="350">
      <c r="A350" s="15"/>
      <c r="B350" s="14"/>
      <c r="C350" s="14"/>
    </row>
    <row r="351">
      <c r="A351" s="15"/>
      <c r="B351" s="14"/>
      <c r="C351" s="14"/>
    </row>
    <row r="352">
      <c r="A352" s="15"/>
      <c r="B352" s="14"/>
      <c r="C352" s="14"/>
    </row>
    <row r="353">
      <c r="A353" s="15"/>
      <c r="B353" s="14"/>
      <c r="C353" s="14"/>
    </row>
    <row r="354">
      <c r="A354" s="15"/>
      <c r="B354" s="14"/>
      <c r="C354" s="14"/>
    </row>
    <row r="355">
      <c r="A355" s="15"/>
      <c r="B355" s="14"/>
      <c r="C355" s="14"/>
    </row>
    <row r="356">
      <c r="A356" s="15"/>
      <c r="B356" s="14"/>
      <c r="C356" s="14"/>
    </row>
    <row r="357">
      <c r="A357" s="15"/>
      <c r="B357" s="14"/>
      <c r="C357" s="14"/>
    </row>
    <row r="358">
      <c r="A358" s="15"/>
      <c r="B358" s="14"/>
      <c r="C358" s="14"/>
    </row>
    <row r="359">
      <c r="A359" s="15"/>
      <c r="B359" s="14"/>
      <c r="C359" s="14"/>
    </row>
    <row r="360">
      <c r="A360" s="15"/>
      <c r="B360" s="14"/>
      <c r="C360" s="14"/>
    </row>
    <row r="361">
      <c r="A361" s="15"/>
      <c r="B361" s="14"/>
      <c r="C361" s="14"/>
    </row>
    <row r="362">
      <c r="A362" s="15"/>
      <c r="B362" s="14"/>
      <c r="C362" s="14"/>
    </row>
    <row r="363">
      <c r="A363" s="15"/>
      <c r="B363" s="14"/>
      <c r="C363" s="14"/>
    </row>
    <row r="364">
      <c r="A364" s="15"/>
      <c r="B364" s="14"/>
      <c r="C364" s="14"/>
    </row>
    <row r="365">
      <c r="A365" s="15"/>
      <c r="B365" s="14"/>
      <c r="C365" s="14"/>
    </row>
    <row r="366">
      <c r="A366" s="15"/>
      <c r="B366" s="14"/>
      <c r="C366" s="14"/>
    </row>
    <row r="367">
      <c r="A367" s="15"/>
      <c r="B367" s="14"/>
      <c r="C367" s="14"/>
    </row>
    <row r="368">
      <c r="A368" s="15"/>
      <c r="B368" s="14"/>
      <c r="C368" s="14"/>
    </row>
    <row r="369">
      <c r="A369" s="15"/>
      <c r="B369" s="14"/>
      <c r="C369" s="14"/>
    </row>
    <row r="370">
      <c r="A370" s="15"/>
      <c r="B370" s="14"/>
      <c r="C370" s="14"/>
    </row>
    <row r="371">
      <c r="A371" s="15"/>
      <c r="B371" s="14"/>
      <c r="C371" s="14"/>
    </row>
    <row r="372">
      <c r="A372" s="15"/>
      <c r="B372" s="14"/>
      <c r="C372" s="14"/>
    </row>
    <row r="373">
      <c r="A373" s="15"/>
      <c r="B373" s="14"/>
      <c r="C373" s="14"/>
    </row>
    <row r="374">
      <c r="A374" s="15"/>
      <c r="B374" s="14"/>
      <c r="C374" s="14"/>
    </row>
    <row r="375">
      <c r="A375" s="15"/>
      <c r="B375" s="14"/>
      <c r="C375" s="14"/>
    </row>
    <row r="376">
      <c r="A376" s="15"/>
      <c r="B376" s="14"/>
      <c r="C376" s="14"/>
    </row>
    <row r="377">
      <c r="A377" s="15"/>
      <c r="B377" s="14"/>
      <c r="C377" s="14"/>
    </row>
    <row r="378">
      <c r="A378" s="15"/>
      <c r="B378" s="14"/>
      <c r="C378" s="14"/>
    </row>
    <row r="379">
      <c r="A379" s="15"/>
      <c r="B379" s="14"/>
      <c r="C379" s="14"/>
    </row>
    <row r="380">
      <c r="A380" s="15"/>
      <c r="B380" s="14"/>
      <c r="C380" s="14"/>
    </row>
    <row r="381">
      <c r="A381" s="15"/>
      <c r="B381" s="14"/>
      <c r="C381" s="14"/>
    </row>
    <row r="382">
      <c r="A382" s="15"/>
      <c r="B382" s="14"/>
      <c r="C382" s="14"/>
    </row>
    <row r="383">
      <c r="A383" s="15"/>
      <c r="B383" s="14"/>
      <c r="C383" s="14"/>
    </row>
    <row r="384">
      <c r="A384" s="15"/>
      <c r="B384" s="14"/>
      <c r="C384" s="14"/>
    </row>
    <row r="385">
      <c r="A385" s="15"/>
      <c r="B385" s="14"/>
      <c r="C385" s="14"/>
    </row>
    <row r="386">
      <c r="A386" s="15"/>
      <c r="B386" s="14"/>
      <c r="C386" s="14"/>
    </row>
    <row r="387">
      <c r="A387" s="15"/>
      <c r="B387" s="14"/>
      <c r="C387" s="14"/>
    </row>
    <row r="388">
      <c r="A388" s="15"/>
      <c r="B388" s="14"/>
      <c r="C388" s="14"/>
    </row>
    <row r="389">
      <c r="A389" s="15"/>
      <c r="B389" s="14"/>
      <c r="C389" s="14"/>
    </row>
    <row r="390">
      <c r="A390" s="15"/>
      <c r="B390" s="14"/>
      <c r="C390" s="14"/>
    </row>
    <row r="391">
      <c r="A391" s="15"/>
      <c r="B391" s="14"/>
      <c r="C391" s="14"/>
    </row>
    <row r="392">
      <c r="A392" s="15"/>
      <c r="B392" s="14"/>
      <c r="C392" s="14"/>
    </row>
    <row r="393">
      <c r="A393" s="15"/>
      <c r="B393" s="14"/>
      <c r="C393" s="14"/>
    </row>
    <row r="394">
      <c r="A394" s="15"/>
      <c r="B394" s="14"/>
      <c r="C394" s="14"/>
    </row>
    <row r="395">
      <c r="A395" s="15"/>
      <c r="B395" s="14"/>
      <c r="C395" s="14"/>
    </row>
    <row r="396">
      <c r="A396" s="15"/>
      <c r="B396" s="14"/>
      <c r="C396" s="14"/>
    </row>
    <row r="397">
      <c r="A397" s="15"/>
      <c r="B397" s="14"/>
      <c r="C397" s="14"/>
    </row>
    <row r="398">
      <c r="A398" s="15"/>
      <c r="B398" s="14"/>
      <c r="C398" s="14"/>
    </row>
    <row r="399">
      <c r="A399" s="15"/>
      <c r="B399" s="14"/>
      <c r="C399" s="14"/>
    </row>
    <row r="400">
      <c r="A400" s="15"/>
      <c r="B400" s="14"/>
      <c r="C400" s="14"/>
    </row>
    <row r="401">
      <c r="A401" s="15"/>
      <c r="B401" s="14"/>
      <c r="C401" s="14"/>
    </row>
    <row r="402">
      <c r="A402" s="15"/>
      <c r="B402" s="14"/>
      <c r="C402" s="14"/>
    </row>
    <row r="403">
      <c r="A403" s="15"/>
      <c r="B403" s="14"/>
      <c r="C403" s="14"/>
    </row>
    <row r="404">
      <c r="A404" s="15"/>
      <c r="B404" s="14"/>
      <c r="C404" s="14"/>
    </row>
    <row r="405">
      <c r="A405" s="15"/>
      <c r="B405" s="14"/>
      <c r="C405" s="14"/>
    </row>
    <row r="406">
      <c r="A406" s="15"/>
      <c r="B406" s="14"/>
      <c r="C406" s="14"/>
    </row>
    <row r="407">
      <c r="A407" s="15"/>
      <c r="B407" s="14"/>
      <c r="C407" s="14"/>
    </row>
    <row r="408">
      <c r="A408" s="15"/>
      <c r="B408" s="14"/>
      <c r="C408" s="14"/>
    </row>
    <row r="409">
      <c r="A409" s="15"/>
      <c r="B409" s="14"/>
      <c r="C409" s="14"/>
    </row>
    <row r="410">
      <c r="A410" s="15"/>
      <c r="B410" s="14"/>
      <c r="C410" s="14"/>
    </row>
    <row r="411">
      <c r="A411" s="15"/>
      <c r="B411" s="14"/>
      <c r="C411" s="14"/>
    </row>
    <row r="412">
      <c r="A412" s="15"/>
      <c r="B412" s="14"/>
      <c r="C412" s="14"/>
    </row>
    <row r="413">
      <c r="A413" s="15"/>
      <c r="B413" s="14"/>
      <c r="C413" s="14"/>
    </row>
    <row r="414">
      <c r="A414" s="15"/>
      <c r="B414" s="14"/>
      <c r="C414" s="14"/>
    </row>
    <row r="415">
      <c r="A415" s="15"/>
      <c r="B415" s="14"/>
      <c r="C415" s="14"/>
    </row>
    <row r="416">
      <c r="A416" s="15"/>
      <c r="B416" s="14"/>
      <c r="C416" s="14"/>
    </row>
    <row r="417">
      <c r="A417" s="15"/>
      <c r="B417" s="14"/>
      <c r="C417" s="14"/>
    </row>
    <row r="418">
      <c r="A418" s="15"/>
      <c r="B418" s="14"/>
      <c r="C418" s="14"/>
    </row>
    <row r="419">
      <c r="A419" s="15"/>
      <c r="B419" s="14"/>
      <c r="C419" s="14"/>
    </row>
    <row r="420">
      <c r="A420" s="15"/>
      <c r="B420" s="14"/>
      <c r="C420" s="14"/>
    </row>
    <row r="421">
      <c r="A421" s="15"/>
      <c r="B421" s="14"/>
      <c r="C421" s="14"/>
    </row>
    <row r="422">
      <c r="A422" s="15"/>
      <c r="B422" s="14"/>
      <c r="C422" s="14"/>
    </row>
    <row r="423">
      <c r="A423" s="15"/>
      <c r="B423" s="14"/>
      <c r="C423" s="14"/>
    </row>
    <row r="424">
      <c r="A424" s="15"/>
      <c r="B424" s="14"/>
      <c r="C424" s="14"/>
    </row>
    <row r="425">
      <c r="A425" s="15"/>
      <c r="B425" s="14"/>
      <c r="C425" s="14"/>
    </row>
    <row r="426">
      <c r="A426" s="15"/>
      <c r="B426" s="14"/>
      <c r="C426" s="14"/>
    </row>
    <row r="427">
      <c r="A427" s="15"/>
      <c r="B427" s="14"/>
      <c r="C427" s="14"/>
    </row>
    <row r="428">
      <c r="A428" s="15"/>
      <c r="B428" s="14"/>
      <c r="C428" s="14"/>
    </row>
    <row r="429">
      <c r="A429" s="15"/>
      <c r="B429" s="14"/>
      <c r="C429" s="14"/>
    </row>
    <row r="430">
      <c r="A430" s="15"/>
      <c r="B430" s="14"/>
      <c r="C430" s="14"/>
    </row>
    <row r="431">
      <c r="A431" s="15"/>
      <c r="B431" s="14"/>
      <c r="C431" s="14"/>
    </row>
    <row r="432">
      <c r="A432" s="15"/>
      <c r="B432" s="14"/>
      <c r="C432" s="14"/>
    </row>
    <row r="433">
      <c r="A433" s="15"/>
      <c r="B433" s="14"/>
      <c r="C433" s="14"/>
    </row>
    <row r="434">
      <c r="A434" s="15"/>
      <c r="B434" s="14"/>
      <c r="C434" s="14"/>
    </row>
    <row r="435">
      <c r="A435" s="15"/>
      <c r="B435" s="14"/>
      <c r="C435" s="14"/>
    </row>
    <row r="436">
      <c r="A436" s="15"/>
      <c r="B436" s="14"/>
      <c r="C436" s="14"/>
    </row>
    <row r="437">
      <c r="A437" s="15"/>
      <c r="B437" s="14"/>
      <c r="C437" s="14"/>
    </row>
    <row r="438">
      <c r="A438" s="15"/>
      <c r="B438" s="14"/>
      <c r="C438" s="14"/>
    </row>
    <row r="439">
      <c r="A439" s="15"/>
      <c r="B439" s="14"/>
      <c r="C439" s="14"/>
    </row>
    <row r="440">
      <c r="A440" s="15"/>
      <c r="B440" s="14"/>
      <c r="C440" s="14"/>
    </row>
    <row r="441">
      <c r="A441" s="15"/>
      <c r="B441" s="14"/>
      <c r="C441" s="14"/>
    </row>
    <row r="442">
      <c r="A442" s="15"/>
      <c r="B442" s="14"/>
      <c r="C442" s="14"/>
    </row>
    <row r="443">
      <c r="A443" s="15"/>
      <c r="B443" s="14"/>
      <c r="C443" s="14"/>
    </row>
    <row r="444">
      <c r="A444" s="15"/>
      <c r="B444" s="14"/>
      <c r="C444" s="14"/>
    </row>
    <row r="445">
      <c r="A445" s="15"/>
      <c r="B445" s="14"/>
      <c r="C445" s="14"/>
    </row>
    <row r="446">
      <c r="A446" s="15"/>
      <c r="B446" s="14"/>
      <c r="C446" s="14"/>
    </row>
    <row r="447">
      <c r="A447" s="15"/>
      <c r="B447" s="14"/>
      <c r="C447" s="14"/>
    </row>
    <row r="448">
      <c r="A448" s="15"/>
      <c r="B448" s="14"/>
      <c r="C448" s="14"/>
    </row>
    <row r="449">
      <c r="A449" s="15"/>
      <c r="B449" s="14"/>
      <c r="C449" s="14"/>
    </row>
    <row r="450">
      <c r="A450" s="15"/>
      <c r="B450" s="14"/>
      <c r="C450" s="14"/>
    </row>
    <row r="451">
      <c r="A451" s="15"/>
      <c r="B451" s="14"/>
      <c r="C451" s="14"/>
    </row>
    <row r="452">
      <c r="A452" s="15"/>
      <c r="B452" s="14"/>
      <c r="C452" s="14"/>
    </row>
    <row r="453">
      <c r="A453" s="15"/>
      <c r="B453" s="14"/>
      <c r="C453" s="14"/>
    </row>
    <row r="454">
      <c r="A454" s="15"/>
      <c r="B454" s="14"/>
      <c r="C454" s="14"/>
    </row>
    <row r="455">
      <c r="A455" s="15"/>
      <c r="B455" s="14"/>
      <c r="C455" s="14"/>
    </row>
    <row r="456">
      <c r="A456" s="15"/>
      <c r="B456" s="14"/>
      <c r="C456" s="14"/>
    </row>
    <row r="457">
      <c r="A457" s="15"/>
      <c r="B457" s="14"/>
      <c r="C457" s="14"/>
    </row>
    <row r="458">
      <c r="A458" s="15"/>
      <c r="B458" s="14"/>
      <c r="C458" s="14"/>
    </row>
    <row r="459">
      <c r="A459" s="15"/>
      <c r="B459" s="14"/>
      <c r="C459" s="14"/>
    </row>
    <row r="460">
      <c r="A460" s="15"/>
      <c r="B460" s="14"/>
      <c r="C460" s="14"/>
    </row>
    <row r="461">
      <c r="A461" s="15"/>
      <c r="B461" s="14"/>
      <c r="C461" s="14"/>
    </row>
    <row r="462">
      <c r="A462" s="15"/>
      <c r="B462" s="14"/>
      <c r="C462" s="14"/>
    </row>
    <row r="463">
      <c r="A463" s="15"/>
      <c r="B463" s="14"/>
      <c r="C463" s="14"/>
    </row>
    <row r="464">
      <c r="A464" s="15"/>
      <c r="B464" s="14"/>
      <c r="C464" s="14"/>
    </row>
    <row r="465">
      <c r="A465" s="15"/>
      <c r="B465" s="14"/>
      <c r="C465" s="14"/>
    </row>
    <row r="466">
      <c r="A466" s="15"/>
      <c r="B466" s="14"/>
      <c r="C466" s="14"/>
    </row>
    <row r="467">
      <c r="A467" s="15"/>
      <c r="B467" s="14"/>
      <c r="C467" s="14"/>
    </row>
    <row r="468">
      <c r="A468" s="15"/>
      <c r="B468" s="14"/>
      <c r="C468" s="14"/>
    </row>
    <row r="469">
      <c r="A469" s="15"/>
      <c r="B469" s="14"/>
      <c r="C469" s="14"/>
    </row>
    <row r="470">
      <c r="A470" s="15"/>
      <c r="B470" s="14"/>
      <c r="C470" s="14"/>
    </row>
    <row r="471">
      <c r="A471" s="15"/>
      <c r="B471" s="14"/>
      <c r="C471" s="14"/>
    </row>
    <row r="472">
      <c r="A472" s="15"/>
      <c r="B472" s="14"/>
      <c r="C472" s="14"/>
    </row>
    <row r="473">
      <c r="A473" s="15"/>
      <c r="B473" s="14"/>
      <c r="C473" s="14"/>
    </row>
    <row r="474">
      <c r="A474" s="15"/>
      <c r="B474" s="14"/>
      <c r="C474" s="14"/>
    </row>
    <row r="475">
      <c r="A475" s="15"/>
      <c r="B475" s="14"/>
      <c r="C475" s="14"/>
    </row>
    <row r="476">
      <c r="A476" s="15"/>
      <c r="B476" s="14"/>
      <c r="C476" s="14"/>
    </row>
    <row r="477">
      <c r="A477" s="15"/>
      <c r="B477" s="14"/>
      <c r="C477" s="14"/>
    </row>
    <row r="478">
      <c r="A478" s="15"/>
      <c r="B478" s="14"/>
      <c r="C478" s="14"/>
    </row>
    <row r="479">
      <c r="A479" s="15"/>
      <c r="B479" s="14"/>
      <c r="C479" s="14"/>
    </row>
    <row r="480">
      <c r="A480" s="15"/>
      <c r="B480" s="14"/>
      <c r="C480" s="14"/>
    </row>
    <row r="481">
      <c r="A481" s="15"/>
      <c r="B481" s="14"/>
      <c r="C481" s="14"/>
    </row>
    <row r="482">
      <c r="A482" s="15"/>
      <c r="B482" s="14"/>
      <c r="C482" s="14"/>
    </row>
    <row r="483">
      <c r="A483" s="15"/>
      <c r="B483" s="14"/>
      <c r="C483" s="14"/>
    </row>
    <row r="484">
      <c r="A484" s="15"/>
      <c r="B484" s="14"/>
      <c r="C484" s="14"/>
    </row>
    <row r="485">
      <c r="A485" s="15"/>
      <c r="B485" s="14"/>
      <c r="C485" s="14"/>
    </row>
    <row r="486">
      <c r="A486" s="15"/>
      <c r="B486" s="14"/>
      <c r="C486" s="14"/>
    </row>
    <row r="487">
      <c r="A487" s="15"/>
      <c r="B487" s="14"/>
      <c r="C487" s="14"/>
    </row>
    <row r="488">
      <c r="A488" s="15"/>
      <c r="B488" s="14"/>
      <c r="C488" s="14"/>
    </row>
    <row r="489">
      <c r="A489" s="15"/>
      <c r="B489" s="14"/>
      <c r="C489" s="14"/>
    </row>
    <row r="490">
      <c r="A490" s="15"/>
      <c r="B490" s="14"/>
      <c r="C490" s="14"/>
    </row>
    <row r="491">
      <c r="A491" s="15"/>
      <c r="B491" s="14"/>
      <c r="C491" s="14"/>
    </row>
    <row r="492">
      <c r="A492" s="15"/>
      <c r="B492" s="14"/>
      <c r="C492" s="14"/>
    </row>
    <row r="493">
      <c r="A493" s="15"/>
      <c r="B493" s="14"/>
      <c r="C493" s="14"/>
    </row>
    <row r="494">
      <c r="A494" s="15"/>
      <c r="B494" s="14"/>
      <c r="C494" s="14"/>
    </row>
    <row r="495">
      <c r="A495" s="15"/>
      <c r="B495" s="14"/>
      <c r="C495" s="14"/>
    </row>
    <row r="496">
      <c r="A496" s="15"/>
      <c r="B496" s="14"/>
      <c r="C496" s="14"/>
    </row>
    <row r="497">
      <c r="A497" s="15"/>
      <c r="B497" s="14"/>
      <c r="C497" s="14"/>
    </row>
    <row r="498">
      <c r="A498" s="15"/>
      <c r="B498" s="14"/>
      <c r="C498" s="14"/>
    </row>
    <row r="499">
      <c r="A499" s="15"/>
      <c r="B499" s="14"/>
      <c r="C499" s="14"/>
    </row>
    <row r="500">
      <c r="A500" s="15"/>
      <c r="B500" s="14"/>
      <c r="C500" s="14"/>
    </row>
    <row r="501">
      <c r="A501" s="15"/>
      <c r="B501" s="14"/>
      <c r="C501" s="14"/>
    </row>
    <row r="502">
      <c r="A502" s="15"/>
      <c r="B502" s="14"/>
      <c r="C502" s="14"/>
    </row>
    <row r="503">
      <c r="A503" s="15"/>
      <c r="B503" s="14"/>
      <c r="C503" s="14"/>
    </row>
    <row r="504">
      <c r="A504" s="15"/>
      <c r="B504" s="14"/>
      <c r="C504" s="14"/>
    </row>
    <row r="505">
      <c r="A505" s="15"/>
      <c r="B505" s="14"/>
      <c r="C505" s="14"/>
    </row>
    <row r="506">
      <c r="A506" s="15"/>
      <c r="B506" s="14"/>
      <c r="C506" s="14"/>
    </row>
    <row r="507">
      <c r="A507" s="15"/>
      <c r="B507" s="14"/>
      <c r="C507" s="14"/>
    </row>
    <row r="508">
      <c r="A508" s="15"/>
      <c r="B508" s="14"/>
      <c r="C508" s="14"/>
    </row>
    <row r="509">
      <c r="A509" s="15"/>
      <c r="B509" s="14"/>
      <c r="C509" s="14"/>
    </row>
    <row r="510">
      <c r="A510" s="15"/>
      <c r="B510" s="14"/>
      <c r="C510" s="14"/>
    </row>
    <row r="511">
      <c r="A511" s="15"/>
      <c r="B511" s="14"/>
      <c r="C511" s="14"/>
    </row>
    <row r="512">
      <c r="A512" s="15"/>
      <c r="B512" s="14"/>
      <c r="C512" s="14"/>
    </row>
    <row r="513">
      <c r="A513" s="15"/>
      <c r="B513" s="14"/>
      <c r="C513" s="14"/>
    </row>
    <row r="514">
      <c r="A514" s="15"/>
      <c r="B514" s="14"/>
      <c r="C514" s="14"/>
    </row>
    <row r="515">
      <c r="A515" s="15"/>
      <c r="B515" s="14"/>
      <c r="C515" s="14"/>
    </row>
    <row r="516">
      <c r="A516" s="15"/>
      <c r="B516" s="14"/>
      <c r="C516" s="14"/>
    </row>
    <row r="517">
      <c r="A517" s="15"/>
      <c r="B517" s="14"/>
      <c r="C517" s="14"/>
    </row>
    <row r="518">
      <c r="A518" s="15"/>
      <c r="B518" s="14"/>
      <c r="C518" s="14"/>
    </row>
    <row r="519">
      <c r="A519" s="15"/>
      <c r="B519" s="14"/>
      <c r="C519" s="14"/>
    </row>
    <row r="520">
      <c r="A520" s="15"/>
      <c r="B520" s="14"/>
      <c r="C520" s="14"/>
    </row>
    <row r="521">
      <c r="A521" s="15"/>
      <c r="B521" s="14"/>
      <c r="C521" s="14"/>
    </row>
    <row r="522">
      <c r="A522" s="15"/>
      <c r="B522" s="14"/>
      <c r="C522" s="14"/>
    </row>
    <row r="523">
      <c r="A523" s="15"/>
      <c r="B523" s="14"/>
      <c r="C523" s="14"/>
    </row>
    <row r="524">
      <c r="A524" s="15"/>
      <c r="B524" s="14"/>
      <c r="C524" s="14"/>
    </row>
    <row r="525">
      <c r="A525" s="15"/>
      <c r="B525" s="14"/>
      <c r="C525" s="14"/>
    </row>
    <row r="526">
      <c r="A526" s="15"/>
      <c r="B526" s="14"/>
      <c r="C526" s="14"/>
    </row>
    <row r="527">
      <c r="A527" s="15"/>
      <c r="B527" s="14"/>
      <c r="C527" s="14"/>
    </row>
    <row r="528">
      <c r="A528" s="15"/>
      <c r="B528" s="14"/>
      <c r="C528" s="14"/>
    </row>
    <row r="529">
      <c r="A529" s="15"/>
      <c r="B529" s="14"/>
      <c r="C529" s="14"/>
    </row>
    <row r="530">
      <c r="A530" s="15"/>
      <c r="B530" s="14"/>
      <c r="C530" s="14"/>
    </row>
    <row r="531">
      <c r="A531" s="15"/>
      <c r="B531" s="14"/>
      <c r="C531" s="14"/>
    </row>
    <row r="532">
      <c r="A532" s="15"/>
      <c r="B532" s="14"/>
      <c r="C532" s="14"/>
    </row>
    <row r="533">
      <c r="A533" s="15"/>
      <c r="B533" s="14"/>
      <c r="C533" s="14"/>
    </row>
    <row r="534">
      <c r="A534" s="15"/>
      <c r="B534" s="14"/>
      <c r="C534" s="14"/>
    </row>
    <row r="535">
      <c r="A535" s="15"/>
      <c r="B535" s="14"/>
      <c r="C535" s="14"/>
    </row>
    <row r="536">
      <c r="A536" s="15"/>
      <c r="B536" s="14"/>
      <c r="C536" s="14"/>
    </row>
    <row r="537">
      <c r="A537" s="15"/>
      <c r="B537" s="14"/>
      <c r="C537" s="14"/>
    </row>
    <row r="538">
      <c r="A538" s="15"/>
      <c r="B538" s="14"/>
      <c r="C538" s="14"/>
    </row>
    <row r="539">
      <c r="A539" s="15"/>
      <c r="B539" s="14"/>
      <c r="C539" s="14"/>
    </row>
    <row r="540">
      <c r="A540" s="15"/>
      <c r="B540" s="14"/>
      <c r="C540" s="14"/>
    </row>
    <row r="541">
      <c r="A541" s="15"/>
      <c r="B541" s="14"/>
      <c r="C541" s="14"/>
    </row>
    <row r="542">
      <c r="A542" s="15"/>
      <c r="B542" s="14"/>
      <c r="C542" s="14"/>
    </row>
    <row r="543">
      <c r="A543" s="15"/>
      <c r="B543" s="14"/>
      <c r="C543" s="14"/>
    </row>
    <row r="544">
      <c r="A544" s="15"/>
      <c r="B544" s="14"/>
      <c r="C544" s="14"/>
    </row>
    <row r="545">
      <c r="A545" s="15"/>
      <c r="B545" s="14"/>
      <c r="C545" s="14"/>
    </row>
    <row r="546">
      <c r="A546" s="15"/>
      <c r="B546" s="14"/>
      <c r="C546" s="14"/>
    </row>
    <row r="547">
      <c r="A547" s="15"/>
      <c r="B547" s="14"/>
      <c r="C547" s="14"/>
    </row>
    <row r="548">
      <c r="A548" s="15"/>
      <c r="B548" s="14"/>
      <c r="C548" s="14"/>
    </row>
    <row r="549">
      <c r="A549" s="15"/>
      <c r="B549" s="14"/>
      <c r="C549" s="14"/>
    </row>
    <row r="550">
      <c r="A550" s="15"/>
      <c r="B550" s="14"/>
      <c r="C550" s="14"/>
    </row>
    <row r="551">
      <c r="A551" s="15"/>
      <c r="B551" s="14"/>
      <c r="C551" s="14"/>
    </row>
    <row r="552">
      <c r="A552" s="15"/>
      <c r="B552" s="14"/>
      <c r="C552" s="14"/>
    </row>
    <row r="553">
      <c r="A553" s="15"/>
      <c r="B553" s="14"/>
      <c r="C553" s="14"/>
    </row>
    <row r="554">
      <c r="A554" s="15"/>
      <c r="B554" s="14"/>
      <c r="C554" s="14"/>
    </row>
    <row r="555">
      <c r="A555" s="15"/>
      <c r="B555" s="14"/>
      <c r="C555" s="14"/>
    </row>
    <row r="556">
      <c r="A556" s="15"/>
      <c r="B556" s="14"/>
      <c r="C556" s="14"/>
    </row>
    <row r="557">
      <c r="A557" s="15"/>
      <c r="B557" s="14"/>
      <c r="C557" s="14"/>
    </row>
    <row r="558">
      <c r="A558" s="15"/>
      <c r="B558" s="14"/>
      <c r="C558" s="14"/>
    </row>
    <row r="559">
      <c r="A559" s="15"/>
      <c r="B559" s="14"/>
      <c r="C559" s="14"/>
    </row>
    <row r="560">
      <c r="A560" s="15"/>
      <c r="B560" s="14"/>
      <c r="C560" s="14"/>
    </row>
    <row r="561">
      <c r="A561" s="15"/>
      <c r="B561" s="14"/>
      <c r="C561" s="14"/>
    </row>
    <row r="562">
      <c r="A562" s="15"/>
      <c r="B562" s="14"/>
      <c r="C562" s="14"/>
    </row>
    <row r="563">
      <c r="A563" s="15"/>
      <c r="B563" s="14"/>
      <c r="C563" s="14"/>
    </row>
    <row r="564">
      <c r="A564" s="15"/>
      <c r="B564" s="14"/>
      <c r="C564" s="14"/>
    </row>
    <row r="565">
      <c r="A565" s="15"/>
      <c r="B565" s="14"/>
      <c r="C565" s="14"/>
    </row>
    <row r="566">
      <c r="A566" s="15"/>
      <c r="B566" s="14"/>
      <c r="C566" s="14"/>
    </row>
    <row r="567">
      <c r="A567" s="15"/>
      <c r="B567" s="14"/>
      <c r="C567" s="14"/>
    </row>
    <row r="568">
      <c r="A568" s="15"/>
      <c r="B568" s="14"/>
      <c r="C568" s="14"/>
    </row>
    <row r="569">
      <c r="A569" s="15"/>
      <c r="B569" s="14"/>
      <c r="C569" s="14"/>
    </row>
    <row r="570">
      <c r="A570" s="15"/>
      <c r="B570" s="14"/>
      <c r="C570" s="14"/>
    </row>
    <row r="571">
      <c r="A571" s="15"/>
      <c r="B571" s="14"/>
      <c r="C571" s="14"/>
    </row>
    <row r="572">
      <c r="A572" s="15"/>
      <c r="B572" s="14"/>
      <c r="C572" s="14"/>
    </row>
    <row r="573">
      <c r="A573" s="15"/>
      <c r="B573" s="14"/>
      <c r="C573" s="14"/>
    </row>
    <row r="574">
      <c r="A574" s="15"/>
      <c r="B574" s="14"/>
      <c r="C574" s="14"/>
    </row>
    <row r="575">
      <c r="A575" s="15"/>
      <c r="B575" s="14"/>
      <c r="C575" s="14"/>
    </row>
    <row r="576">
      <c r="A576" s="15"/>
      <c r="B576" s="14"/>
      <c r="C576" s="14"/>
    </row>
    <row r="577">
      <c r="A577" s="15"/>
      <c r="B577" s="14"/>
      <c r="C577" s="14"/>
    </row>
    <row r="578">
      <c r="A578" s="15"/>
      <c r="B578" s="14"/>
      <c r="C578" s="14"/>
    </row>
    <row r="579">
      <c r="A579" s="15"/>
      <c r="B579" s="14"/>
      <c r="C579" s="14"/>
    </row>
    <row r="580">
      <c r="A580" s="15"/>
      <c r="B580" s="14"/>
      <c r="C580" s="14"/>
    </row>
    <row r="581">
      <c r="A581" s="15"/>
      <c r="B581" s="14"/>
      <c r="C581" s="14"/>
    </row>
    <row r="582">
      <c r="A582" s="15"/>
      <c r="B582" s="14"/>
      <c r="C582" s="14"/>
    </row>
    <row r="583">
      <c r="A583" s="15"/>
      <c r="B583" s="14"/>
      <c r="C583" s="14"/>
    </row>
    <row r="584">
      <c r="A584" s="15"/>
      <c r="B584" s="14"/>
      <c r="C584" s="14"/>
    </row>
    <row r="585">
      <c r="A585" s="15"/>
      <c r="B585" s="14"/>
      <c r="C585" s="14"/>
    </row>
    <row r="586">
      <c r="A586" s="15"/>
      <c r="B586" s="14"/>
      <c r="C586" s="14"/>
    </row>
    <row r="587">
      <c r="A587" s="15"/>
      <c r="B587" s="14"/>
      <c r="C587" s="14"/>
    </row>
    <row r="588">
      <c r="A588" s="15"/>
      <c r="B588" s="14"/>
      <c r="C588" s="14"/>
    </row>
    <row r="589">
      <c r="A589" s="15"/>
      <c r="B589" s="14"/>
      <c r="C589" s="14"/>
    </row>
    <row r="590">
      <c r="A590" s="15"/>
      <c r="B590" s="14"/>
      <c r="C590" s="14"/>
    </row>
    <row r="591">
      <c r="A591" s="15"/>
      <c r="B591" s="14"/>
      <c r="C591" s="14"/>
    </row>
    <row r="592">
      <c r="A592" s="15"/>
      <c r="B592" s="14"/>
      <c r="C592" s="14"/>
    </row>
    <row r="593">
      <c r="A593" s="15"/>
      <c r="B593" s="14"/>
      <c r="C593" s="14"/>
    </row>
    <row r="594">
      <c r="A594" s="15"/>
      <c r="B594" s="14"/>
      <c r="C594" s="14"/>
    </row>
    <row r="595">
      <c r="A595" s="15"/>
      <c r="B595" s="14"/>
      <c r="C595" s="14"/>
    </row>
    <row r="596">
      <c r="A596" s="15"/>
      <c r="B596" s="14"/>
      <c r="C596" s="14"/>
    </row>
    <row r="597">
      <c r="A597" s="15"/>
      <c r="B597" s="14"/>
      <c r="C597" s="14"/>
    </row>
    <row r="598">
      <c r="A598" s="15"/>
      <c r="B598" s="14"/>
      <c r="C598" s="14"/>
    </row>
    <row r="599">
      <c r="A599" s="15"/>
      <c r="B599" s="14"/>
      <c r="C599" s="14"/>
    </row>
    <row r="600">
      <c r="A600" s="15"/>
      <c r="B600" s="14"/>
      <c r="C600" s="14"/>
    </row>
    <row r="601">
      <c r="A601" s="15"/>
      <c r="B601" s="14"/>
      <c r="C601" s="14"/>
    </row>
    <row r="602">
      <c r="A602" s="15"/>
      <c r="B602" s="14"/>
      <c r="C602" s="14"/>
    </row>
    <row r="603">
      <c r="A603" s="15"/>
      <c r="B603" s="14"/>
      <c r="C603" s="14"/>
    </row>
    <row r="604">
      <c r="A604" s="15"/>
      <c r="B604" s="14"/>
      <c r="C604" s="14"/>
    </row>
    <row r="605">
      <c r="A605" s="15"/>
      <c r="B605" s="14"/>
      <c r="C605" s="14"/>
    </row>
    <row r="606">
      <c r="A606" s="15"/>
      <c r="B606" s="14"/>
      <c r="C606" s="14"/>
    </row>
    <row r="607">
      <c r="A607" s="15"/>
      <c r="B607" s="14"/>
      <c r="C607" s="14"/>
    </row>
    <row r="608">
      <c r="A608" s="15"/>
      <c r="B608" s="14"/>
      <c r="C608" s="14"/>
    </row>
    <row r="609">
      <c r="A609" s="15"/>
      <c r="B609" s="14"/>
      <c r="C609" s="14"/>
    </row>
    <row r="610">
      <c r="A610" s="15"/>
      <c r="B610" s="14"/>
      <c r="C610" s="14"/>
    </row>
    <row r="611">
      <c r="A611" s="15"/>
      <c r="B611" s="14"/>
      <c r="C611" s="14"/>
    </row>
    <row r="612">
      <c r="A612" s="15"/>
      <c r="B612" s="14"/>
      <c r="C612" s="14"/>
    </row>
    <row r="613">
      <c r="A613" s="15"/>
      <c r="B613" s="14"/>
      <c r="C613" s="14"/>
    </row>
    <row r="614">
      <c r="A614" s="15"/>
      <c r="B614" s="14"/>
      <c r="C614" s="14"/>
    </row>
    <row r="615">
      <c r="A615" s="15"/>
      <c r="B615" s="14"/>
      <c r="C615" s="14"/>
    </row>
    <row r="616">
      <c r="A616" s="15"/>
      <c r="B616" s="14"/>
      <c r="C616" s="14"/>
    </row>
    <row r="617">
      <c r="A617" s="15"/>
      <c r="B617" s="14"/>
      <c r="C617" s="14"/>
    </row>
    <row r="618">
      <c r="A618" s="15"/>
      <c r="B618" s="14"/>
      <c r="C618" s="14"/>
    </row>
    <row r="619">
      <c r="A619" s="15"/>
      <c r="B619" s="14"/>
      <c r="C619" s="14"/>
    </row>
    <row r="620">
      <c r="A620" s="15"/>
      <c r="B620" s="14"/>
      <c r="C620" s="14"/>
    </row>
    <row r="621">
      <c r="A621" s="15"/>
      <c r="B621" s="14"/>
      <c r="C621" s="14"/>
    </row>
    <row r="622">
      <c r="A622" s="15"/>
      <c r="B622" s="14"/>
      <c r="C622" s="14"/>
    </row>
    <row r="623">
      <c r="A623" s="15"/>
      <c r="B623" s="14"/>
      <c r="C623" s="14"/>
    </row>
    <row r="624">
      <c r="A624" s="15"/>
      <c r="B624" s="14"/>
      <c r="C624" s="14"/>
    </row>
    <row r="625">
      <c r="A625" s="15"/>
      <c r="B625" s="14"/>
      <c r="C625" s="14"/>
    </row>
    <row r="626">
      <c r="A626" s="15"/>
      <c r="B626" s="14"/>
      <c r="C626" s="14"/>
    </row>
    <row r="627">
      <c r="A627" s="15"/>
      <c r="B627" s="14"/>
      <c r="C627" s="14"/>
    </row>
    <row r="628">
      <c r="A628" s="15"/>
      <c r="B628" s="14"/>
      <c r="C628" s="14"/>
    </row>
    <row r="629">
      <c r="A629" s="15"/>
      <c r="B629" s="14"/>
      <c r="C629" s="14"/>
    </row>
    <row r="630">
      <c r="A630" s="15"/>
      <c r="B630" s="14"/>
      <c r="C630" s="14"/>
    </row>
    <row r="631">
      <c r="A631" s="15"/>
      <c r="B631" s="14"/>
      <c r="C631" s="14"/>
    </row>
    <row r="632">
      <c r="A632" s="15"/>
      <c r="B632" s="14"/>
      <c r="C632" s="14"/>
    </row>
    <row r="633">
      <c r="A633" s="15"/>
      <c r="B633" s="14"/>
      <c r="C633" s="14"/>
    </row>
    <row r="634">
      <c r="A634" s="15"/>
      <c r="B634" s="14"/>
      <c r="C634" s="14"/>
    </row>
    <row r="635">
      <c r="A635" s="15"/>
      <c r="B635" s="14"/>
      <c r="C635" s="14"/>
    </row>
    <row r="636">
      <c r="A636" s="15"/>
      <c r="B636" s="14"/>
      <c r="C636" s="14"/>
    </row>
    <row r="637">
      <c r="A637" s="15"/>
      <c r="B637" s="14"/>
      <c r="C637" s="14"/>
    </row>
    <row r="638">
      <c r="A638" s="15"/>
      <c r="B638" s="14"/>
      <c r="C638" s="14"/>
    </row>
    <row r="639">
      <c r="A639" s="15"/>
      <c r="B639" s="14"/>
      <c r="C639" s="14"/>
    </row>
    <row r="640">
      <c r="A640" s="15"/>
      <c r="B640" s="14"/>
      <c r="C640" s="14"/>
    </row>
    <row r="641">
      <c r="A641" s="15"/>
      <c r="B641" s="14"/>
      <c r="C641" s="14"/>
    </row>
    <row r="642">
      <c r="A642" s="15"/>
      <c r="B642" s="14"/>
      <c r="C642" s="14"/>
    </row>
    <row r="643">
      <c r="A643" s="15"/>
      <c r="B643" s="14"/>
      <c r="C643" s="14"/>
    </row>
    <row r="644">
      <c r="A644" s="15"/>
      <c r="B644" s="14"/>
      <c r="C644" s="14"/>
    </row>
    <row r="645">
      <c r="A645" s="15"/>
      <c r="B645" s="14"/>
      <c r="C645" s="14"/>
    </row>
    <row r="646">
      <c r="A646" s="15"/>
      <c r="B646" s="14"/>
      <c r="C646" s="14"/>
    </row>
    <row r="647">
      <c r="A647" s="15"/>
      <c r="B647" s="14"/>
      <c r="C647" s="14"/>
    </row>
    <row r="648">
      <c r="A648" s="15"/>
      <c r="B648" s="14"/>
      <c r="C648" s="14"/>
    </row>
    <row r="649">
      <c r="A649" s="15"/>
      <c r="B649" s="14"/>
      <c r="C649" s="14"/>
    </row>
    <row r="650">
      <c r="A650" s="15"/>
      <c r="B650" s="14"/>
      <c r="C650" s="14"/>
    </row>
    <row r="651">
      <c r="A651" s="15"/>
      <c r="B651" s="14"/>
      <c r="C651" s="14"/>
    </row>
    <row r="652">
      <c r="A652" s="15"/>
      <c r="B652" s="14"/>
      <c r="C652" s="14"/>
    </row>
    <row r="653">
      <c r="A653" s="15"/>
      <c r="B653" s="14"/>
      <c r="C653" s="14"/>
    </row>
    <row r="654">
      <c r="A654" s="15"/>
      <c r="B654" s="14"/>
      <c r="C654" s="14"/>
    </row>
    <row r="655">
      <c r="A655" s="15"/>
      <c r="B655" s="14"/>
      <c r="C655" s="14"/>
    </row>
    <row r="656">
      <c r="A656" s="15"/>
      <c r="B656" s="14"/>
      <c r="C656" s="14"/>
    </row>
    <row r="657">
      <c r="A657" s="15"/>
      <c r="B657" s="14"/>
      <c r="C657" s="14"/>
    </row>
    <row r="658">
      <c r="A658" s="15"/>
      <c r="B658" s="14"/>
      <c r="C658" s="14"/>
    </row>
    <row r="659">
      <c r="A659" s="15"/>
      <c r="B659" s="14"/>
      <c r="C659" s="14"/>
    </row>
    <row r="660">
      <c r="A660" s="15"/>
      <c r="B660" s="14"/>
      <c r="C660" s="14"/>
    </row>
    <row r="661">
      <c r="A661" s="15"/>
      <c r="B661" s="14"/>
      <c r="C661" s="14"/>
    </row>
    <row r="662">
      <c r="A662" s="15"/>
      <c r="B662" s="14"/>
      <c r="C662" s="14"/>
    </row>
    <row r="663">
      <c r="A663" s="15"/>
      <c r="B663" s="14"/>
      <c r="C663" s="14"/>
    </row>
    <row r="664">
      <c r="A664" s="15"/>
      <c r="B664" s="14"/>
      <c r="C664" s="14"/>
    </row>
    <row r="665">
      <c r="A665" s="15"/>
      <c r="B665" s="14"/>
      <c r="C665" s="14"/>
    </row>
    <row r="666">
      <c r="A666" s="15"/>
      <c r="B666" s="14"/>
      <c r="C666" s="14"/>
    </row>
    <row r="667">
      <c r="A667" s="15"/>
      <c r="B667" s="14"/>
      <c r="C667" s="14"/>
    </row>
    <row r="668">
      <c r="A668" s="15"/>
      <c r="B668" s="14"/>
      <c r="C668" s="14"/>
    </row>
    <row r="669">
      <c r="A669" s="15"/>
      <c r="B669" s="14"/>
      <c r="C669" s="14"/>
    </row>
    <row r="670">
      <c r="A670" s="15"/>
      <c r="B670" s="14"/>
      <c r="C670" s="14"/>
    </row>
    <row r="671">
      <c r="A671" s="15"/>
      <c r="B671" s="14"/>
      <c r="C671" s="14"/>
    </row>
    <row r="672">
      <c r="A672" s="15"/>
      <c r="B672" s="14"/>
      <c r="C672" s="14"/>
    </row>
    <row r="673">
      <c r="A673" s="15"/>
      <c r="B673" s="14"/>
      <c r="C673" s="14"/>
    </row>
    <row r="674">
      <c r="A674" s="15"/>
      <c r="B674" s="14"/>
      <c r="C674" s="14"/>
    </row>
    <row r="675">
      <c r="A675" s="15"/>
      <c r="B675" s="14"/>
      <c r="C675" s="14"/>
    </row>
    <row r="676">
      <c r="A676" s="15"/>
      <c r="B676" s="14"/>
      <c r="C676" s="14"/>
    </row>
    <row r="677">
      <c r="A677" s="15"/>
      <c r="B677" s="14"/>
      <c r="C677" s="14"/>
    </row>
    <row r="678">
      <c r="A678" s="15"/>
      <c r="B678" s="14"/>
      <c r="C678" s="14"/>
    </row>
    <row r="679">
      <c r="A679" s="15"/>
      <c r="B679" s="14"/>
      <c r="C679" s="14"/>
    </row>
    <row r="680">
      <c r="A680" s="15"/>
      <c r="B680" s="14"/>
      <c r="C680" s="14"/>
    </row>
    <row r="681">
      <c r="A681" s="15"/>
      <c r="B681" s="14"/>
      <c r="C681" s="14"/>
    </row>
    <row r="682">
      <c r="A682" s="15"/>
      <c r="B682" s="14"/>
      <c r="C682" s="14"/>
    </row>
    <row r="683">
      <c r="A683" s="15"/>
      <c r="B683" s="14"/>
      <c r="C683" s="14"/>
    </row>
    <row r="684">
      <c r="A684" s="15"/>
      <c r="B684" s="14"/>
      <c r="C684" s="14"/>
    </row>
    <row r="685">
      <c r="A685" s="15"/>
      <c r="B685" s="14"/>
      <c r="C685" s="14"/>
    </row>
    <row r="686">
      <c r="A686" s="15"/>
      <c r="B686" s="14"/>
      <c r="C686" s="14"/>
    </row>
    <row r="687">
      <c r="A687" s="15"/>
      <c r="B687" s="14"/>
      <c r="C687" s="14"/>
    </row>
    <row r="688">
      <c r="A688" s="15"/>
      <c r="B688" s="14"/>
      <c r="C688" s="14"/>
    </row>
    <row r="689">
      <c r="A689" s="15"/>
      <c r="B689" s="14"/>
      <c r="C689" s="14"/>
    </row>
    <row r="690">
      <c r="A690" s="15"/>
      <c r="B690" s="14"/>
      <c r="C690" s="14"/>
    </row>
    <row r="691">
      <c r="A691" s="15"/>
      <c r="B691" s="14"/>
      <c r="C691" s="14"/>
    </row>
    <row r="692">
      <c r="A692" s="15"/>
      <c r="B692" s="14"/>
      <c r="C692" s="14"/>
    </row>
    <row r="693">
      <c r="A693" s="15"/>
      <c r="B693" s="14"/>
      <c r="C693" s="14"/>
    </row>
    <row r="694">
      <c r="A694" s="15"/>
      <c r="B694" s="14"/>
      <c r="C694" s="14"/>
    </row>
    <row r="695">
      <c r="A695" s="15"/>
      <c r="B695" s="14"/>
      <c r="C695" s="14"/>
    </row>
    <row r="696">
      <c r="A696" s="15"/>
      <c r="B696" s="14"/>
      <c r="C696" s="14"/>
    </row>
    <row r="697">
      <c r="A697" s="15"/>
      <c r="B697" s="14"/>
      <c r="C697" s="14"/>
    </row>
    <row r="698">
      <c r="A698" s="15"/>
      <c r="B698" s="14"/>
      <c r="C698" s="14"/>
    </row>
    <row r="699">
      <c r="A699" s="15"/>
      <c r="B699" s="14"/>
      <c r="C699" s="14"/>
    </row>
    <row r="700">
      <c r="A700" s="15"/>
      <c r="B700" s="14"/>
      <c r="C700" s="14"/>
    </row>
    <row r="701">
      <c r="A701" s="15"/>
      <c r="B701" s="14"/>
      <c r="C701" s="14"/>
    </row>
    <row r="702">
      <c r="A702" s="15"/>
      <c r="B702" s="14"/>
      <c r="C702" s="14"/>
    </row>
    <row r="703">
      <c r="A703" s="15"/>
      <c r="B703" s="14"/>
      <c r="C703" s="14"/>
    </row>
    <row r="704">
      <c r="A704" s="15"/>
      <c r="B704" s="14"/>
      <c r="C704" s="14"/>
    </row>
    <row r="705">
      <c r="A705" s="15"/>
      <c r="B705" s="14"/>
      <c r="C705" s="14"/>
    </row>
    <row r="706">
      <c r="A706" s="15"/>
      <c r="B706" s="14"/>
      <c r="C706" s="14"/>
    </row>
    <row r="707">
      <c r="A707" s="15"/>
      <c r="B707" s="14"/>
      <c r="C707" s="14"/>
    </row>
    <row r="708">
      <c r="A708" s="15"/>
      <c r="B708" s="14"/>
      <c r="C708" s="14"/>
    </row>
    <row r="709">
      <c r="A709" s="15"/>
      <c r="B709" s="14"/>
      <c r="C709" s="14"/>
    </row>
    <row r="710">
      <c r="A710" s="15"/>
      <c r="B710" s="14"/>
      <c r="C710" s="14"/>
    </row>
    <row r="711">
      <c r="A711" s="15"/>
      <c r="B711" s="14"/>
      <c r="C711" s="14"/>
    </row>
    <row r="712">
      <c r="A712" s="15"/>
      <c r="B712" s="14"/>
      <c r="C712" s="14"/>
    </row>
    <row r="713">
      <c r="A713" s="15"/>
      <c r="B713" s="14"/>
      <c r="C713" s="14"/>
    </row>
    <row r="714">
      <c r="A714" s="15"/>
      <c r="B714" s="14"/>
      <c r="C714" s="14"/>
    </row>
    <row r="715">
      <c r="A715" s="15"/>
      <c r="B715" s="14"/>
      <c r="C715" s="14"/>
    </row>
    <row r="716">
      <c r="A716" s="15"/>
      <c r="B716" s="14"/>
      <c r="C716" s="14"/>
    </row>
    <row r="717">
      <c r="A717" s="15"/>
      <c r="B717" s="14"/>
      <c r="C717" s="14"/>
    </row>
    <row r="718">
      <c r="A718" s="15"/>
      <c r="B718" s="14"/>
      <c r="C718" s="14"/>
    </row>
    <row r="719">
      <c r="A719" s="15"/>
      <c r="B719" s="14"/>
      <c r="C719" s="14"/>
    </row>
    <row r="720">
      <c r="A720" s="15"/>
      <c r="B720" s="14"/>
      <c r="C720" s="14"/>
    </row>
    <row r="721">
      <c r="A721" s="15"/>
      <c r="B721" s="14"/>
      <c r="C721" s="14"/>
    </row>
    <row r="722">
      <c r="A722" s="15"/>
      <c r="B722" s="14"/>
      <c r="C722" s="14"/>
    </row>
    <row r="723">
      <c r="A723" s="15"/>
      <c r="B723" s="14"/>
      <c r="C723" s="14"/>
    </row>
    <row r="724">
      <c r="A724" s="15"/>
      <c r="B724" s="14"/>
      <c r="C724" s="14"/>
    </row>
    <row r="725">
      <c r="A725" s="15"/>
      <c r="B725" s="14"/>
      <c r="C725" s="14"/>
    </row>
    <row r="726">
      <c r="A726" s="15"/>
      <c r="B726" s="14"/>
      <c r="C726" s="14"/>
    </row>
    <row r="727">
      <c r="A727" s="15"/>
      <c r="B727" s="14"/>
      <c r="C727" s="14"/>
    </row>
    <row r="728">
      <c r="A728" s="15"/>
      <c r="B728" s="14"/>
      <c r="C728" s="14"/>
    </row>
    <row r="729">
      <c r="A729" s="15"/>
      <c r="B729" s="14"/>
      <c r="C729" s="14"/>
    </row>
    <row r="730">
      <c r="A730" s="15"/>
      <c r="B730" s="14"/>
      <c r="C730" s="14"/>
    </row>
    <row r="731">
      <c r="A731" s="15"/>
      <c r="B731" s="14"/>
      <c r="C731" s="14"/>
    </row>
    <row r="732">
      <c r="A732" s="15"/>
      <c r="B732" s="14"/>
      <c r="C732" s="14"/>
    </row>
    <row r="733">
      <c r="A733" s="15"/>
      <c r="B733" s="14"/>
      <c r="C733" s="14"/>
    </row>
    <row r="734">
      <c r="A734" s="15"/>
      <c r="B734" s="14"/>
      <c r="C734" s="14"/>
    </row>
    <row r="735">
      <c r="A735" s="15"/>
      <c r="B735" s="14"/>
      <c r="C735" s="14"/>
    </row>
    <row r="736">
      <c r="A736" s="15"/>
      <c r="B736" s="14"/>
      <c r="C736" s="14"/>
    </row>
    <row r="737">
      <c r="A737" s="15"/>
      <c r="B737" s="14"/>
      <c r="C737" s="14"/>
    </row>
    <row r="738">
      <c r="A738" s="15"/>
      <c r="B738" s="14"/>
      <c r="C738" s="14"/>
    </row>
    <row r="739">
      <c r="A739" s="15"/>
      <c r="B739" s="14"/>
      <c r="C739" s="14"/>
    </row>
    <row r="740">
      <c r="A740" s="15"/>
      <c r="B740" s="14"/>
      <c r="C740" s="14"/>
    </row>
    <row r="741">
      <c r="A741" s="15"/>
      <c r="B741" s="14"/>
      <c r="C741" s="14"/>
    </row>
    <row r="742">
      <c r="A742" s="15"/>
      <c r="B742" s="14"/>
      <c r="C742" s="14"/>
    </row>
    <row r="743">
      <c r="A743" s="15"/>
      <c r="B743" s="14"/>
      <c r="C743" s="14"/>
    </row>
    <row r="744">
      <c r="A744" s="15"/>
      <c r="B744" s="14"/>
      <c r="C744" s="14"/>
    </row>
    <row r="745">
      <c r="A745" s="15"/>
      <c r="B745" s="14"/>
      <c r="C745" s="14"/>
    </row>
    <row r="746">
      <c r="A746" s="15"/>
      <c r="B746" s="14"/>
      <c r="C746" s="14"/>
    </row>
    <row r="747">
      <c r="A747" s="15"/>
      <c r="B747" s="14"/>
      <c r="C747" s="14"/>
    </row>
    <row r="748">
      <c r="A748" s="15"/>
      <c r="B748" s="14"/>
      <c r="C748" s="14"/>
    </row>
    <row r="749">
      <c r="A749" s="15"/>
      <c r="B749" s="14"/>
      <c r="C749" s="14"/>
    </row>
    <row r="750">
      <c r="A750" s="15"/>
      <c r="B750" s="14"/>
      <c r="C750" s="14"/>
    </row>
    <row r="751">
      <c r="A751" s="15"/>
      <c r="B751" s="14"/>
      <c r="C751" s="14"/>
    </row>
    <row r="752">
      <c r="A752" s="15"/>
      <c r="B752" s="14"/>
      <c r="C752" s="14"/>
    </row>
    <row r="753">
      <c r="A753" s="15"/>
      <c r="B753" s="14"/>
      <c r="C753" s="14"/>
    </row>
    <row r="754">
      <c r="A754" s="15"/>
      <c r="B754" s="14"/>
      <c r="C754" s="14"/>
    </row>
    <row r="755">
      <c r="A755" s="15"/>
      <c r="B755" s="14"/>
      <c r="C755" s="14"/>
    </row>
    <row r="756">
      <c r="A756" s="15"/>
      <c r="B756" s="14"/>
      <c r="C756" s="14"/>
    </row>
    <row r="757">
      <c r="A757" s="15"/>
      <c r="B757" s="14"/>
      <c r="C757" s="14"/>
    </row>
    <row r="758">
      <c r="A758" s="15"/>
      <c r="B758" s="14"/>
      <c r="C758" s="14"/>
    </row>
    <row r="759">
      <c r="A759" s="15"/>
      <c r="B759" s="14"/>
      <c r="C759" s="14"/>
    </row>
    <row r="760">
      <c r="A760" s="15"/>
      <c r="B760" s="14"/>
      <c r="C760" s="14"/>
    </row>
    <row r="761">
      <c r="A761" s="15"/>
      <c r="B761" s="14"/>
      <c r="C761" s="14"/>
    </row>
    <row r="762">
      <c r="A762" s="15"/>
      <c r="B762" s="14"/>
      <c r="C762" s="14"/>
    </row>
    <row r="763">
      <c r="A763" s="15"/>
      <c r="B763" s="14"/>
      <c r="C763" s="14"/>
    </row>
    <row r="764">
      <c r="A764" s="15"/>
      <c r="B764" s="14"/>
      <c r="C764" s="14"/>
    </row>
    <row r="765">
      <c r="A765" s="15"/>
      <c r="B765" s="14"/>
      <c r="C765" s="14"/>
    </row>
    <row r="766">
      <c r="A766" s="15"/>
      <c r="B766" s="14"/>
      <c r="C766" s="14"/>
    </row>
    <row r="767">
      <c r="A767" s="15"/>
      <c r="B767" s="14"/>
      <c r="C767" s="14"/>
    </row>
    <row r="768">
      <c r="A768" s="15"/>
      <c r="B768" s="14"/>
      <c r="C768" s="14"/>
    </row>
    <row r="769">
      <c r="A769" s="15"/>
      <c r="B769" s="14"/>
      <c r="C769" s="14"/>
    </row>
    <row r="770">
      <c r="A770" s="15"/>
      <c r="B770" s="14"/>
      <c r="C770" s="14"/>
    </row>
    <row r="771">
      <c r="A771" s="15"/>
      <c r="B771" s="14"/>
      <c r="C771" s="14"/>
    </row>
    <row r="772">
      <c r="A772" s="15"/>
      <c r="B772" s="14"/>
      <c r="C772" s="14"/>
    </row>
    <row r="773">
      <c r="A773" s="15"/>
      <c r="B773" s="14"/>
      <c r="C773" s="14"/>
    </row>
    <row r="774">
      <c r="A774" s="15"/>
      <c r="B774" s="14"/>
      <c r="C774" s="14"/>
    </row>
    <row r="775">
      <c r="A775" s="15"/>
      <c r="B775" s="14"/>
      <c r="C775" s="14"/>
    </row>
    <row r="776">
      <c r="A776" s="15"/>
      <c r="B776" s="14"/>
      <c r="C776" s="14"/>
    </row>
    <row r="777">
      <c r="A777" s="15"/>
      <c r="B777" s="14"/>
      <c r="C777" s="14"/>
    </row>
    <row r="778">
      <c r="A778" s="15"/>
      <c r="B778" s="14"/>
      <c r="C778" s="14"/>
    </row>
    <row r="779">
      <c r="A779" s="15"/>
      <c r="B779" s="14"/>
      <c r="C779" s="14"/>
    </row>
    <row r="780">
      <c r="A780" s="15"/>
      <c r="B780" s="14"/>
      <c r="C780" s="14"/>
    </row>
    <row r="781">
      <c r="A781" s="15"/>
      <c r="B781" s="14"/>
      <c r="C781" s="14"/>
    </row>
    <row r="782">
      <c r="A782" s="15"/>
      <c r="B782" s="14"/>
      <c r="C782" s="14"/>
    </row>
    <row r="783">
      <c r="A783" s="15"/>
      <c r="B783" s="14"/>
      <c r="C783" s="14"/>
    </row>
    <row r="784">
      <c r="A784" s="15"/>
      <c r="B784" s="14"/>
      <c r="C784" s="14"/>
    </row>
    <row r="785">
      <c r="A785" s="15"/>
      <c r="B785" s="14"/>
      <c r="C785" s="14"/>
    </row>
    <row r="786">
      <c r="A786" s="15"/>
      <c r="B786" s="14"/>
      <c r="C786" s="14"/>
    </row>
    <row r="787">
      <c r="A787" s="15"/>
      <c r="B787" s="14"/>
      <c r="C787" s="14"/>
    </row>
    <row r="788">
      <c r="A788" s="15"/>
      <c r="B788" s="14"/>
      <c r="C788" s="14"/>
    </row>
    <row r="789">
      <c r="A789" s="15"/>
      <c r="B789" s="14"/>
      <c r="C789" s="14"/>
    </row>
    <row r="790">
      <c r="A790" s="15"/>
      <c r="B790" s="14"/>
      <c r="C790" s="14"/>
    </row>
    <row r="791">
      <c r="A791" s="15"/>
      <c r="B791" s="14"/>
      <c r="C791" s="14"/>
    </row>
    <row r="792">
      <c r="A792" s="15"/>
      <c r="B792" s="14"/>
      <c r="C792" s="14"/>
    </row>
    <row r="793">
      <c r="A793" s="15"/>
      <c r="B793" s="14"/>
      <c r="C793" s="14"/>
    </row>
    <row r="794">
      <c r="A794" s="15"/>
      <c r="B794" s="14"/>
      <c r="C794" s="14"/>
    </row>
    <row r="795">
      <c r="A795" s="15"/>
      <c r="B795" s="14"/>
      <c r="C795" s="14"/>
    </row>
    <row r="796">
      <c r="A796" s="15"/>
      <c r="B796" s="14"/>
      <c r="C796" s="14"/>
    </row>
    <row r="797">
      <c r="A797" s="15"/>
      <c r="B797" s="14"/>
      <c r="C797" s="14"/>
    </row>
    <row r="798">
      <c r="A798" s="15"/>
      <c r="B798" s="14"/>
      <c r="C798" s="14"/>
    </row>
    <row r="799">
      <c r="A799" s="15"/>
      <c r="B799" s="14"/>
      <c r="C799" s="14"/>
    </row>
    <row r="800">
      <c r="A800" s="15"/>
      <c r="B800" s="14"/>
      <c r="C800" s="14"/>
    </row>
    <row r="801">
      <c r="A801" s="15"/>
      <c r="B801" s="14"/>
      <c r="C801" s="14"/>
    </row>
    <row r="802">
      <c r="A802" s="15"/>
      <c r="B802" s="14"/>
      <c r="C802" s="14"/>
    </row>
    <row r="803">
      <c r="A803" s="15"/>
      <c r="B803" s="14"/>
      <c r="C803" s="14"/>
    </row>
    <row r="804">
      <c r="A804" s="15"/>
      <c r="B804" s="14"/>
      <c r="C804" s="14"/>
    </row>
    <row r="805">
      <c r="A805" s="15"/>
      <c r="B805" s="14"/>
      <c r="C805" s="14"/>
    </row>
    <row r="806">
      <c r="A806" s="15"/>
      <c r="B806" s="14"/>
      <c r="C806" s="14"/>
    </row>
    <row r="807">
      <c r="A807" s="15"/>
      <c r="B807" s="14"/>
      <c r="C807" s="14"/>
    </row>
    <row r="808">
      <c r="A808" s="15"/>
      <c r="B808" s="14"/>
      <c r="C808" s="14"/>
    </row>
    <row r="809">
      <c r="A809" s="15"/>
      <c r="B809" s="14"/>
      <c r="C809" s="14"/>
    </row>
    <row r="810">
      <c r="A810" s="15"/>
      <c r="B810" s="14"/>
      <c r="C810" s="14"/>
    </row>
    <row r="811">
      <c r="A811" s="15"/>
      <c r="B811" s="14"/>
      <c r="C811" s="14"/>
    </row>
    <row r="812">
      <c r="A812" s="15"/>
      <c r="B812" s="14"/>
      <c r="C812" s="14"/>
    </row>
    <row r="813">
      <c r="A813" s="15"/>
      <c r="B813" s="14"/>
      <c r="C813" s="14"/>
    </row>
    <row r="814">
      <c r="A814" s="15"/>
      <c r="B814" s="14"/>
      <c r="C814" s="14"/>
    </row>
    <row r="815">
      <c r="A815" s="15"/>
      <c r="B815" s="14"/>
      <c r="C815" s="14"/>
    </row>
    <row r="816">
      <c r="A816" s="15"/>
      <c r="B816" s="14"/>
      <c r="C816" s="14"/>
    </row>
    <row r="817">
      <c r="A817" s="15"/>
      <c r="B817" s="14"/>
      <c r="C817" s="14"/>
    </row>
    <row r="818">
      <c r="A818" s="15"/>
      <c r="B818" s="14"/>
      <c r="C818" s="14"/>
    </row>
    <row r="819">
      <c r="A819" s="15"/>
      <c r="B819" s="14"/>
      <c r="C819" s="14"/>
    </row>
    <row r="820">
      <c r="A820" s="15"/>
      <c r="B820" s="14"/>
      <c r="C820" s="14"/>
    </row>
    <row r="821">
      <c r="A821" s="15"/>
      <c r="B821" s="14"/>
      <c r="C821" s="14"/>
    </row>
    <row r="822">
      <c r="A822" s="15"/>
      <c r="B822" s="14"/>
      <c r="C822" s="14"/>
    </row>
    <row r="823">
      <c r="A823" s="15"/>
      <c r="B823" s="14"/>
      <c r="C823" s="14"/>
    </row>
    <row r="824">
      <c r="A824" s="15"/>
      <c r="B824" s="14"/>
      <c r="C824" s="14"/>
    </row>
    <row r="825">
      <c r="A825" s="15"/>
      <c r="B825" s="14"/>
      <c r="C825" s="14"/>
    </row>
    <row r="826">
      <c r="A826" s="15"/>
      <c r="B826" s="14"/>
      <c r="C826" s="14"/>
    </row>
    <row r="827">
      <c r="A827" s="15"/>
      <c r="B827" s="14"/>
      <c r="C827" s="14"/>
    </row>
    <row r="828">
      <c r="A828" s="15"/>
      <c r="B828" s="14"/>
      <c r="C828" s="14"/>
    </row>
    <row r="829">
      <c r="A829" s="15"/>
      <c r="B829" s="14"/>
      <c r="C829" s="14"/>
    </row>
    <row r="830">
      <c r="A830" s="15"/>
      <c r="B830" s="14"/>
      <c r="C830" s="14"/>
    </row>
    <row r="831">
      <c r="A831" s="15"/>
      <c r="B831" s="14"/>
      <c r="C831" s="14"/>
    </row>
    <row r="832">
      <c r="A832" s="15"/>
      <c r="B832" s="14"/>
      <c r="C832" s="14"/>
    </row>
    <row r="833">
      <c r="A833" s="15"/>
      <c r="B833" s="14"/>
      <c r="C833" s="14"/>
    </row>
    <row r="834">
      <c r="A834" s="15"/>
      <c r="B834" s="14"/>
      <c r="C834" s="14"/>
    </row>
    <row r="835">
      <c r="A835" s="15"/>
      <c r="B835" s="14"/>
      <c r="C835" s="14"/>
    </row>
    <row r="836">
      <c r="A836" s="15"/>
      <c r="B836" s="14"/>
      <c r="C836" s="14"/>
    </row>
    <row r="837">
      <c r="A837" s="15"/>
      <c r="B837" s="14"/>
      <c r="C837" s="14"/>
    </row>
    <row r="838">
      <c r="A838" s="15"/>
      <c r="B838" s="14"/>
      <c r="C838" s="14"/>
    </row>
    <row r="839">
      <c r="A839" s="15"/>
      <c r="B839" s="14"/>
      <c r="C839" s="14"/>
    </row>
    <row r="840">
      <c r="A840" s="15"/>
      <c r="B840" s="14"/>
      <c r="C840" s="14"/>
    </row>
    <row r="841">
      <c r="A841" s="15"/>
      <c r="B841" s="14"/>
      <c r="C841" s="14"/>
    </row>
    <row r="842">
      <c r="A842" s="15"/>
      <c r="B842" s="14"/>
      <c r="C842" s="14"/>
    </row>
    <row r="843">
      <c r="A843" s="15"/>
      <c r="B843" s="14"/>
      <c r="C843" s="14"/>
    </row>
    <row r="844">
      <c r="A844" s="15"/>
      <c r="B844" s="14"/>
      <c r="C844" s="14"/>
    </row>
    <row r="845">
      <c r="A845" s="15"/>
      <c r="B845" s="14"/>
      <c r="C845" s="14"/>
    </row>
    <row r="846">
      <c r="A846" s="15"/>
      <c r="B846" s="14"/>
      <c r="C846" s="14"/>
    </row>
    <row r="847">
      <c r="A847" s="15"/>
      <c r="B847" s="14"/>
      <c r="C847" s="14"/>
    </row>
    <row r="848">
      <c r="A848" s="15"/>
      <c r="B848" s="14"/>
      <c r="C848" s="14"/>
    </row>
    <row r="849">
      <c r="A849" s="15"/>
      <c r="B849" s="14"/>
      <c r="C849" s="14"/>
    </row>
    <row r="850">
      <c r="A850" s="15"/>
      <c r="B850" s="14"/>
      <c r="C850" s="14"/>
    </row>
    <row r="851">
      <c r="A851" s="15"/>
      <c r="B851" s="14"/>
      <c r="C851" s="14"/>
    </row>
    <row r="852">
      <c r="A852" s="15"/>
      <c r="B852" s="14"/>
      <c r="C852" s="14"/>
    </row>
    <row r="853">
      <c r="A853" s="15"/>
      <c r="B853" s="14"/>
      <c r="C853" s="14"/>
    </row>
    <row r="854">
      <c r="A854" s="15"/>
      <c r="B854" s="14"/>
      <c r="C854" s="14"/>
    </row>
    <row r="855">
      <c r="A855" s="15"/>
      <c r="B855" s="14"/>
      <c r="C855" s="14"/>
    </row>
    <row r="856">
      <c r="A856" s="15"/>
      <c r="B856" s="14"/>
      <c r="C856" s="14"/>
    </row>
    <row r="857">
      <c r="A857" s="15"/>
      <c r="B857" s="14"/>
      <c r="C857" s="14"/>
    </row>
    <row r="858">
      <c r="A858" s="15"/>
      <c r="B858" s="14"/>
      <c r="C858" s="14"/>
    </row>
    <row r="859">
      <c r="A859" s="15"/>
      <c r="B859" s="14"/>
      <c r="C859" s="14"/>
    </row>
    <row r="860">
      <c r="A860" s="15"/>
      <c r="B860" s="14"/>
      <c r="C860" s="14"/>
    </row>
    <row r="861">
      <c r="A861" s="15"/>
      <c r="B861" s="14"/>
      <c r="C861" s="14"/>
    </row>
    <row r="862">
      <c r="A862" s="15"/>
      <c r="B862" s="14"/>
      <c r="C862" s="14"/>
    </row>
    <row r="863">
      <c r="A863" s="15"/>
      <c r="B863" s="14"/>
      <c r="C863" s="14"/>
    </row>
    <row r="864">
      <c r="A864" s="15"/>
      <c r="B864" s="14"/>
      <c r="C864" s="14"/>
    </row>
    <row r="865">
      <c r="A865" s="15"/>
      <c r="B865" s="14"/>
      <c r="C865" s="14"/>
    </row>
    <row r="866">
      <c r="A866" s="15"/>
      <c r="B866" s="14"/>
      <c r="C866" s="14"/>
    </row>
    <row r="867">
      <c r="A867" s="15"/>
      <c r="B867" s="14"/>
      <c r="C867" s="14"/>
    </row>
    <row r="868">
      <c r="A868" s="15"/>
      <c r="B868" s="14"/>
      <c r="C868" s="14"/>
    </row>
    <row r="869">
      <c r="A869" s="15"/>
      <c r="B869" s="14"/>
      <c r="C869" s="14"/>
    </row>
    <row r="870">
      <c r="A870" s="15"/>
      <c r="B870" s="14"/>
      <c r="C870" s="14"/>
    </row>
    <row r="871">
      <c r="A871" s="15"/>
      <c r="B871" s="14"/>
      <c r="C871" s="14"/>
    </row>
    <row r="872">
      <c r="A872" s="15"/>
      <c r="B872" s="14"/>
      <c r="C872" s="14"/>
    </row>
    <row r="873">
      <c r="A873" s="15"/>
      <c r="B873" s="14"/>
      <c r="C873" s="14"/>
    </row>
    <row r="874">
      <c r="A874" s="15"/>
      <c r="B874" s="14"/>
      <c r="C874" s="14"/>
    </row>
    <row r="875">
      <c r="A875" s="15"/>
      <c r="B875" s="14"/>
      <c r="C875" s="14"/>
    </row>
    <row r="876">
      <c r="A876" s="15"/>
      <c r="B876" s="14"/>
      <c r="C876" s="14"/>
    </row>
    <row r="877">
      <c r="A877" s="15"/>
      <c r="B877" s="14"/>
      <c r="C877" s="14"/>
    </row>
    <row r="878">
      <c r="A878" s="15"/>
      <c r="B878" s="14"/>
      <c r="C878" s="14"/>
    </row>
    <row r="879">
      <c r="A879" s="15"/>
      <c r="B879" s="14"/>
      <c r="C879" s="14"/>
    </row>
    <row r="880">
      <c r="A880" s="15"/>
      <c r="B880" s="14"/>
      <c r="C880" s="14"/>
    </row>
    <row r="881">
      <c r="A881" s="15"/>
      <c r="B881" s="14"/>
      <c r="C881" s="14"/>
    </row>
    <row r="882">
      <c r="A882" s="15"/>
      <c r="B882" s="14"/>
      <c r="C882" s="14"/>
    </row>
    <row r="883">
      <c r="A883" s="15"/>
      <c r="B883" s="14"/>
      <c r="C883" s="14"/>
    </row>
    <row r="884">
      <c r="A884" s="15"/>
      <c r="B884" s="14"/>
      <c r="C884" s="14"/>
    </row>
    <row r="885">
      <c r="A885" s="15"/>
      <c r="B885" s="14"/>
      <c r="C885" s="14"/>
    </row>
    <row r="886">
      <c r="A886" s="15"/>
      <c r="B886" s="14"/>
      <c r="C886" s="14"/>
    </row>
    <row r="887">
      <c r="A887" s="15"/>
      <c r="B887" s="14"/>
      <c r="C887" s="14"/>
    </row>
    <row r="888">
      <c r="A888" s="15"/>
      <c r="B888" s="14"/>
      <c r="C888" s="14"/>
    </row>
    <row r="889">
      <c r="A889" s="15"/>
      <c r="B889" s="14"/>
      <c r="C889" s="14"/>
    </row>
    <row r="890">
      <c r="A890" s="15"/>
      <c r="B890" s="14"/>
      <c r="C890" s="14"/>
    </row>
    <row r="891">
      <c r="A891" s="15"/>
      <c r="B891" s="14"/>
      <c r="C891" s="14"/>
    </row>
    <row r="892">
      <c r="A892" s="15"/>
      <c r="B892" s="14"/>
      <c r="C892" s="14"/>
    </row>
    <row r="893">
      <c r="A893" s="15"/>
      <c r="B893" s="14"/>
      <c r="C893" s="14"/>
    </row>
    <row r="894">
      <c r="A894" s="15"/>
      <c r="B894" s="14"/>
      <c r="C894" s="14"/>
    </row>
    <row r="895">
      <c r="A895" s="15"/>
      <c r="B895" s="14"/>
      <c r="C895" s="14"/>
    </row>
    <row r="896">
      <c r="A896" s="15"/>
      <c r="B896" s="14"/>
      <c r="C896" s="14"/>
    </row>
    <row r="897">
      <c r="A897" s="15"/>
      <c r="B897" s="14"/>
      <c r="C897" s="14"/>
    </row>
    <row r="898">
      <c r="A898" s="15"/>
      <c r="B898" s="14"/>
      <c r="C898" s="14"/>
    </row>
    <row r="899">
      <c r="A899" s="15"/>
      <c r="B899" s="14"/>
      <c r="C899" s="14"/>
    </row>
    <row r="900">
      <c r="A900" s="15"/>
      <c r="B900" s="14"/>
      <c r="C900" s="14"/>
    </row>
    <row r="901">
      <c r="A901" s="15"/>
      <c r="B901" s="14"/>
      <c r="C901" s="14"/>
    </row>
    <row r="902">
      <c r="A902" s="15"/>
      <c r="B902" s="14"/>
      <c r="C902" s="14"/>
    </row>
    <row r="903">
      <c r="A903" s="15"/>
      <c r="B903" s="14"/>
      <c r="C903" s="14"/>
    </row>
    <row r="904">
      <c r="A904" s="15"/>
      <c r="B904" s="14"/>
      <c r="C904" s="14"/>
    </row>
    <row r="905">
      <c r="A905" s="15"/>
      <c r="B905" s="14"/>
      <c r="C905" s="14"/>
    </row>
    <row r="906">
      <c r="A906" s="15"/>
      <c r="B906" s="14"/>
      <c r="C906" s="14"/>
    </row>
    <row r="907">
      <c r="A907" s="15"/>
      <c r="B907" s="14"/>
      <c r="C907" s="14"/>
    </row>
    <row r="908">
      <c r="A908" s="15"/>
      <c r="B908" s="14"/>
      <c r="C908" s="14"/>
    </row>
    <row r="909">
      <c r="A909" s="15"/>
      <c r="B909" s="14"/>
      <c r="C909" s="14"/>
    </row>
    <row r="910">
      <c r="A910" s="15"/>
      <c r="B910" s="14"/>
      <c r="C910" s="14"/>
    </row>
    <row r="911">
      <c r="A911" s="15"/>
      <c r="B911" s="14"/>
      <c r="C911" s="14"/>
    </row>
    <row r="912">
      <c r="A912" s="15"/>
      <c r="B912" s="14"/>
      <c r="C912" s="14"/>
    </row>
    <row r="913">
      <c r="A913" s="15"/>
      <c r="B913" s="14"/>
      <c r="C913" s="14"/>
    </row>
    <row r="914">
      <c r="A914" s="15"/>
      <c r="B914" s="14"/>
      <c r="C914" s="14"/>
    </row>
    <row r="915">
      <c r="A915" s="15"/>
      <c r="B915" s="14"/>
      <c r="C915" s="14"/>
    </row>
    <row r="916">
      <c r="A916" s="15"/>
      <c r="B916" s="14"/>
      <c r="C916" s="14"/>
    </row>
    <row r="917">
      <c r="A917" s="15"/>
      <c r="B917" s="14"/>
      <c r="C917" s="14"/>
    </row>
    <row r="918">
      <c r="A918" s="15"/>
      <c r="B918" s="14"/>
      <c r="C918" s="14"/>
    </row>
    <row r="919">
      <c r="A919" s="15"/>
      <c r="B919" s="14"/>
      <c r="C919" s="14"/>
    </row>
    <row r="920">
      <c r="A920" s="15"/>
      <c r="B920" s="14"/>
      <c r="C920" s="14"/>
    </row>
    <row r="921">
      <c r="A921" s="15"/>
      <c r="B921" s="14"/>
      <c r="C921" s="14"/>
    </row>
    <row r="922">
      <c r="A922" s="15"/>
      <c r="B922" s="14"/>
      <c r="C922" s="14"/>
    </row>
    <row r="923">
      <c r="A923" s="15"/>
      <c r="B923" s="14"/>
      <c r="C923" s="14"/>
    </row>
    <row r="924">
      <c r="A924" s="15"/>
      <c r="B924" s="14"/>
      <c r="C924" s="14"/>
    </row>
    <row r="925">
      <c r="A925" s="15"/>
      <c r="B925" s="14"/>
      <c r="C925" s="14"/>
    </row>
    <row r="926">
      <c r="A926" s="15"/>
      <c r="B926" s="14"/>
      <c r="C926" s="14"/>
    </row>
    <row r="927">
      <c r="A927" s="15"/>
      <c r="B927" s="14"/>
      <c r="C927" s="14"/>
    </row>
    <row r="928">
      <c r="A928" s="15"/>
      <c r="B928" s="14"/>
      <c r="C928" s="14"/>
    </row>
    <row r="929">
      <c r="A929" s="15"/>
      <c r="B929" s="14"/>
      <c r="C929" s="14"/>
    </row>
    <row r="930">
      <c r="A930" s="15"/>
      <c r="B930" s="14"/>
      <c r="C930" s="14"/>
    </row>
    <row r="931">
      <c r="A931" s="15"/>
      <c r="B931" s="14"/>
      <c r="C931" s="14"/>
    </row>
    <row r="932">
      <c r="A932" s="15"/>
      <c r="B932" s="14"/>
      <c r="C932" s="14"/>
    </row>
    <row r="933">
      <c r="A933" s="15"/>
      <c r="B933" s="14"/>
      <c r="C933" s="14"/>
    </row>
    <row r="934">
      <c r="A934" s="15"/>
      <c r="B934" s="14"/>
      <c r="C934" s="14"/>
    </row>
    <row r="935">
      <c r="A935" s="15"/>
      <c r="B935" s="14"/>
      <c r="C935" s="14"/>
    </row>
    <row r="936">
      <c r="A936" s="15"/>
      <c r="B936" s="14"/>
      <c r="C936" s="14"/>
    </row>
    <row r="937">
      <c r="A937" s="15"/>
      <c r="B937" s="14"/>
      <c r="C937" s="14"/>
    </row>
    <row r="938">
      <c r="A938" s="15"/>
      <c r="B938" s="14"/>
      <c r="C938" s="14"/>
    </row>
    <row r="939">
      <c r="A939" s="15"/>
      <c r="B939" s="14"/>
      <c r="C939" s="14"/>
    </row>
    <row r="940">
      <c r="A940" s="15"/>
      <c r="B940" s="14"/>
      <c r="C940" s="14"/>
    </row>
    <row r="941">
      <c r="A941" s="15"/>
      <c r="B941" s="14"/>
      <c r="C941" s="14"/>
    </row>
    <row r="942">
      <c r="A942" s="15"/>
      <c r="B942" s="14"/>
      <c r="C942" s="14"/>
    </row>
    <row r="943">
      <c r="A943" s="15"/>
      <c r="B943" s="14"/>
      <c r="C943" s="14"/>
    </row>
    <row r="944">
      <c r="A944" s="15"/>
      <c r="B944" s="14"/>
      <c r="C944" s="14"/>
    </row>
    <row r="945">
      <c r="A945" s="15"/>
      <c r="B945" s="14"/>
      <c r="C945" s="14"/>
    </row>
    <row r="946">
      <c r="A946" s="15"/>
      <c r="B946" s="14"/>
      <c r="C946" s="14"/>
    </row>
    <row r="947">
      <c r="A947" s="15"/>
      <c r="B947" s="14"/>
      <c r="C947" s="14"/>
    </row>
    <row r="948">
      <c r="A948" s="15"/>
      <c r="B948" s="14"/>
      <c r="C948" s="14"/>
    </row>
    <row r="949">
      <c r="A949" s="15"/>
      <c r="B949" s="14"/>
      <c r="C949" s="14"/>
    </row>
    <row r="950">
      <c r="A950" s="15"/>
      <c r="B950" s="14"/>
      <c r="C950" s="14"/>
    </row>
    <row r="951">
      <c r="A951" s="15"/>
      <c r="B951" s="14"/>
      <c r="C951" s="14"/>
    </row>
    <row r="952">
      <c r="A952" s="15"/>
      <c r="B952" s="14"/>
      <c r="C952" s="14"/>
    </row>
    <row r="953">
      <c r="A953" s="15"/>
      <c r="B953" s="14"/>
      <c r="C953" s="14"/>
    </row>
    <row r="954">
      <c r="A954" s="15"/>
      <c r="B954" s="14"/>
      <c r="C954" s="14"/>
    </row>
    <row r="955">
      <c r="A955" s="15"/>
      <c r="B955" s="14"/>
      <c r="C955" s="14"/>
    </row>
    <row r="956">
      <c r="A956" s="15"/>
      <c r="B956" s="14"/>
      <c r="C956" s="14"/>
    </row>
    <row r="957">
      <c r="A957" s="15"/>
      <c r="B957" s="14"/>
      <c r="C957" s="14"/>
    </row>
    <row r="958">
      <c r="A958" s="15"/>
      <c r="B958" s="14"/>
      <c r="C958" s="14"/>
    </row>
    <row r="959">
      <c r="A959" s="15"/>
      <c r="B959" s="14"/>
      <c r="C959" s="14"/>
    </row>
    <row r="960">
      <c r="A960" s="15"/>
      <c r="B960" s="14"/>
      <c r="C960" s="14"/>
    </row>
    <row r="961">
      <c r="A961" s="15"/>
      <c r="B961" s="14"/>
      <c r="C961" s="14"/>
    </row>
    <row r="962">
      <c r="A962" s="15"/>
      <c r="B962" s="14"/>
      <c r="C962" s="14"/>
    </row>
    <row r="963">
      <c r="A963" s="15"/>
      <c r="B963" s="14"/>
      <c r="C963" s="14"/>
    </row>
    <row r="964">
      <c r="A964" s="15"/>
      <c r="B964" s="14"/>
      <c r="C964" s="14"/>
    </row>
    <row r="965">
      <c r="A965" s="15"/>
      <c r="B965" s="14"/>
      <c r="C965" s="14"/>
    </row>
    <row r="966">
      <c r="A966" s="15"/>
      <c r="B966" s="14"/>
      <c r="C966" s="14"/>
    </row>
    <row r="967">
      <c r="A967" s="15"/>
      <c r="B967" s="14"/>
      <c r="C967" s="14"/>
    </row>
    <row r="968">
      <c r="A968" s="15"/>
      <c r="B968" s="14"/>
      <c r="C968" s="14"/>
    </row>
    <row r="969">
      <c r="A969" s="15"/>
      <c r="B969" s="14"/>
      <c r="C969" s="14"/>
    </row>
    <row r="970">
      <c r="A970" s="15"/>
      <c r="B970" s="14"/>
      <c r="C970" s="14"/>
    </row>
    <row r="971">
      <c r="A971" s="15"/>
      <c r="B971" s="14"/>
      <c r="C971" s="14"/>
    </row>
    <row r="972">
      <c r="A972" s="15"/>
      <c r="B972" s="14"/>
      <c r="C972" s="14"/>
    </row>
    <row r="973">
      <c r="A973" s="15"/>
      <c r="B973" s="14"/>
      <c r="C973" s="14"/>
    </row>
    <row r="974">
      <c r="A974" s="15"/>
      <c r="B974" s="14"/>
      <c r="C974" s="14"/>
    </row>
    <row r="975">
      <c r="A975" s="15"/>
      <c r="B975" s="14"/>
      <c r="C975" s="14"/>
    </row>
    <row r="976">
      <c r="A976" s="15"/>
      <c r="B976" s="14"/>
      <c r="C976" s="14"/>
    </row>
    <row r="977">
      <c r="A977" s="15"/>
      <c r="B977" s="14"/>
      <c r="C977" s="14"/>
    </row>
    <row r="978">
      <c r="A978" s="15"/>
      <c r="B978" s="14"/>
      <c r="C978" s="14"/>
    </row>
    <row r="979">
      <c r="A979" s="15"/>
      <c r="B979" s="14"/>
      <c r="C979" s="14"/>
    </row>
    <row r="980">
      <c r="A980" s="15"/>
      <c r="B980" s="14"/>
      <c r="C980" s="14"/>
    </row>
    <row r="981">
      <c r="A981" s="15"/>
      <c r="B981" s="14"/>
      <c r="C981" s="14"/>
    </row>
    <row r="982">
      <c r="A982" s="15"/>
      <c r="B982" s="14"/>
      <c r="C982" s="14"/>
    </row>
    <row r="983">
      <c r="A983" s="15"/>
      <c r="B983" s="14"/>
      <c r="C983" s="14"/>
    </row>
    <row r="984">
      <c r="A984" s="15"/>
      <c r="B984" s="14"/>
      <c r="C984" s="14"/>
    </row>
    <row r="985">
      <c r="A985" s="15"/>
      <c r="B985" s="14"/>
      <c r="C985" s="14"/>
    </row>
    <row r="986">
      <c r="A986" s="15"/>
      <c r="B986" s="14"/>
      <c r="C986" s="14"/>
    </row>
    <row r="987">
      <c r="A987" s="15"/>
      <c r="B987" s="14"/>
      <c r="C987" s="14"/>
    </row>
    <row r="988">
      <c r="A988" s="15"/>
      <c r="B988" s="14"/>
      <c r="C988" s="14"/>
    </row>
    <row r="989">
      <c r="A989" s="15"/>
      <c r="B989" s="14"/>
      <c r="C989" s="14"/>
    </row>
    <row r="990">
      <c r="A990" s="15"/>
      <c r="B990" s="14"/>
      <c r="C990" s="14"/>
    </row>
    <row r="991">
      <c r="A991" s="15"/>
      <c r="B991" s="14"/>
      <c r="C991" s="14"/>
    </row>
    <row r="992">
      <c r="A992" s="15"/>
      <c r="B992" s="14"/>
      <c r="C992" s="14"/>
    </row>
    <row r="993">
      <c r="A993" s="15"/>
      <c r="B993" s="14"/>
      <c r="C993" s="14"/>
    </row>
    <row r="994">
      <c r="A994" s="15"/>
      <c r="B994" s="14"/>
      <c r="C994" s="14"/>
    </row>
    <row r="995">
      <c r="A995" s="15"/>
      <c r="B995" s="14"/>
      <c r="C995" s="14"/>
    </row>
    <row r="996">
      <c r="A996" s="15"/>
      <c r="B996" s="14"/>
      <c r="C996" s="14"/>
    </row>
    <row r="997">
      <c r="A997" s="15"/>
      <c r="B997" s="14"/>
      <c r="C997" s="14"/>
    </row>
    <row r="998">
      <c r="A998" s="15"/>
      <c r="B998" s="14"/>
      <c r="C998" s="14"/>
    </row>
    <row r="999">
      <c r="A999" s="15"/>
      <c r="B999" s="14"/>
      <c r="C999" s="14"/>
    </row>
    <row r="1000">
      <c r="A1000" s="15"/>
      <c r="B1000" s="14"/>
      <c r="C1000" s="1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25"/>
    <col customWidth="1" min="2" max="2" width="28.13"/>
    <col customWidth="1" min="3" max="3" width="57.13"/>
  </cols>
  <sheetData>
    <row r="1">
      <c r="A1" s="16" t="s">
        <v>19288</v>
      </c>
      <c r="B1" s="16" t="s">
        <v>8</v>
      </c>
      <c r="C1" s="16" t="s">
        <v>19289</v>
      </c>
      <c r="D1" s="16" t="s">
        <v>19290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3" t="s">
        <v>19291</v>
      </c>
      <c r="B2" s="3" t="s">
        <v>19292</v>
      </c>
      <c r="C2" s="8" t="s">
        <v>8660</v>
      </c>
      <c r="D2" s="5">
        <f>COUNTIF(Mastersheet!$I$2:I1000,"Banfield")</f>
        <v>1100</v>
      </c>
    </row>
    <row r="3">
      <c r="A3" s="3" t="s">
        <v>19291</v>
      </c>
      <c r="B3" s="3" t="s">
        <v>1301</v>
      </c>
      <c r="C3" s="8" t="s">
        <v>19293</v>
      </c>
      <c r="D3" s="5">
        <f>COUNTIF(Mastersheet!$I$2:I1000,"NVA")</f>
        <v>1013</v>
      </c>
    </row>
    <row r="4">
      <c r="A4" s="3" t="s">
        <v>19291</v>
      </c>
      <c r="B4" s="3" t="s">
        <v>4060</v>
      </c>
      <c r="C4" s="3" t="s">
        <v>4061</v>
      </c>
      <c r="D4" s="5">
        <f>COUNTIF(Mastersheet!$I$2:I1000,"Vetcor")</f>
        <v>917</v>
      </c>
    </row>
    <row r="5">
      <c r="A5" s="3" t="s">
        <v>19291</v>
      </c>
      <c r="B5" s="3" t="s">
        <v>19294</v>
      </c>
      <c r="C5" s="8" t="s">
        <v>8660</v>
      </c>
      <c r="D5" s="5">
        <f>COUNTIF(Mastersheet!$I$2:I1000,"VCA")</f>
        <v>870</v>
      </c>
    </row>
    <row r="6">
      <c r="A6" s="3" t="s">
        <v>19291</v>
      </c>
      <c r="B6" s="3" t="s">
        <v>22</v>
      </c>
      <c r="C6" s="8" t="s">
        <v>23</v>
      </c>
      <c r="D6" s="5">
        <f>COUNTIF(Mastersheet!$I$2:I1000,"PetVet Care Centers")</f>
        <v>456</v>
      </c>
    </row>
    <row r="7">
      <c r="A7" s="3" t="s">
        <v>19291</v>
      </c>
      <c r="B7" s="3" t="s">
        <v>15208</v>
      </c>
      <c r="C7" s="8" t="s">
        <v>15209</v>
      </c>
      <c r="D7" s="5">
        <f>COUNTIF(Mastersheet!$I$2:I1000,"Southern Veterinary Partners")</f>
        <v>380</v>
      </c>
    </row>
    <row r="8">
      <c r="A8" s="3" t="s">
        <v>19291</v>
      </c>
      <c r="B8" s="3" t="s">
        <v>19295</v>
      </c>
      <c r="C8" s="8" t="s">
        <v>19296</v>
      </c>
      <c r="D8" s="5">
        <f>COUNTIF(Mastersheet!$I$2:I1000,"Thrive*")</f>
        <v>369</v>
      </c>
    </row>
    <row r="9">
      <c r="A9" s="3" t="s">
        <v>19291</v>
      </c>
      <c r="B9" s="3" t="s">
        <v>16386</v>
      </c>
      <c r="C9" s="8" t="s">
        <v>15209</v>
      </c>
      <c r="D9" s="5">
        <f>COUNTIF(Mastersheet!$I$2:I1000,"Mission Veterinary Partners")</f>
        <v>275</v>
      </c>
    </row>
    <row r="10">
      <c r="A10" s="3" t="s">
        <v>19291</v>
      </c>
      <c r="B10" s="3" t="s">
        <v>19297</v>
      </c>
      <c r="C10" s="8" t="s">
        <v>19298</v>
      </c>
      <c r="D10" s="5">
        <f>COUNTIF(Mastersheet!$I$2:I1000,"Amerivet")</f>
        <v>215</v>
      </c>
    </row>
    <row r="11">
      <c r="A11" s="3" t="s">
        <v>19291</v>
      </c>
      <c r="B11" s="3" t="s">
        <v>17892</v>
      </c>
      <c r="C11" s="8" t="s">
        <v>19299</v>
      </c>
      <c r="D11" s="5">
        <f>COUNTIF(Mastersheet!$I$2:I1000,"Alliance Animal Health")</f>
        <v>214</v>
      </c>
    </row>
    <row r="12">
      <c r="A12" s="3" t="s">
        <v>19291</v>
      </c>
      <c r="B12" s="3" t="s">
        <v>8158</v>
      </c>
      <c r="C12" s="3" t="s">
        <v>19300</v>
      </c>
      <c r="D12" s="5">
        <f>COUNTIF(Mastersheet!$I$2:I1000,"Ethos*")</f>
        <v>154</v>
      </c>
    </row>
    <row r="13">
      <c r="A13" s="3" t="s">
        <v>19291</v>
      </c>
      <c r="B13" s="3" t="s">
        <v>19301</v>
      </c>
      <c r="C13" s="8" t="s">
        <v>8660</v>
      </c>
      <c r="D13" s="5">
        <f>COUNTIF(Mastersheet!$I$2:I1000,"BluePearl Pet Hospital")</f>
        <v>97</v>
      </c>
    </row>
    <row r="14">
      <c r="A14" s="3" t="s">
        <v>19291</v>
      </c>
      <c r="B14" s="3" t="s">
        <v>19302</v>
      </c>
      <c r="C14" s="8" t="s">
        <v>17549</v>
      </c>
      <c r="D14" s="5">
        <f>COUNTIF(Mastersheet!$I$2:I1000,"Innovetive*")</f>
        <v>83</v>
      </c>
    </row>
    <row r="15">
      <c r="A15" s="3" t="s">
        <v>19291</v>
      </c>
      <c r="B15" s="3" t="s">
        <v>19084</v>
      </c>
      <c r="C15" s="8" t="s">
        <v>19085</v>
      </c>
      <c r="D15" s="5">
        <f>COUNTIF(Mastersheet!$I$2:I1000,"Community Veterinary Partners")</f>
        <v>60</v>
      </c>
    </row>
    <row r="16">
      <c r="A16" s="3" t="s">
        <v>19291</v>
      </c>
      <c r="B16" s="3" t="s">
        <v>19303</v>
      </c>
      <c r="C16" s="8" t="s">
        <v>19304</v>
      </c>
      <c r="D16" s="5">
        <f>COUNTIF(Mastersheet!$I$2:I1000,"Medvet*")</f>
        <v>38</v>
      </c>
    </row>
    <row r="17">
      <c r="A17" s="3"/>
      <c r="B17" s="3" t="s">
        <v>19305</v>
      </c>
      <c r="C17" s="8" t="s">
        <v>19306</v>
      </c>
      <c r="D17" s="5">
        <f>COUNTIF(Mastersheet!$I$2:I1000,"Sploot*")</f>
        <v>0</v>
      </c>
    </row>
    <row r="18">
      <c r="A18" s="3"/>
      <c r="B18" s="3" t="s">
        <v>19307</v>
      </c>
      <c r="C18" s="8" t="s">
        <v>19308</v>
      </c>
      <c r="D18" s="5">
        <f>COUNTIF(Mastersheet!$I$2:I1000,"Sage*")</f>
        <v>0</v>
      </c>
    </row>
    <row r="19">
      <c r="A19" s="3"/>
      <c r="B19" s="18" t="s">
        <v>19309</v>
      </c>
      <c r="C19" s="8" t="s">
        <v>19310</v>
      </c>
      <c r="D19" s="5">
        <f>COUNTIF(Mastersheet!$I$2:I1000,"Destination Pet")</f>
        <v>0</v>
      </c>
    </row>
    <row r="20">
      <c r="A20" s="3"/>
      <c r="B20" s="3" t="s">
        <v>19311</v>
      </c>
      <c r="C20" s="8" t="s">
        <v>19312</v>
      </c>
    </row>
    <row r="23">
      <c r="D23" s="5">
        <f>SUM(D2:D20)</f>
        <v>6241</v>
      </c>
    </row>
  </sheetData>
  <autoFilter ref="$A$1:$D$20">
    <sortState ref="A1:D20">
      <sortCondition descending="1" ref="D1:D20"/>
    </sortState>
  </autoFilter>
  <hyperlinks>
    <hyperlink r:id="rId1" ref="B19"/>
  </hyperlinks>
  <drawing r:id="rId2"/>
</worksheet>
</file>